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harry_newton_nottingham_ac_uk/Documents/Reactor Runs Data/EVERY REACTOR RUN PROCESSED DATA/"/>
    </mc:Choice>
  </mc:AlternateContent>
  <xr:revisionPtr revIDLastSave="223" documentId="8_{1D769E46-A881-44F3-945C-95033B3500C8}" xr6:coauthVersionLast="47" xr6:coauthVersionMax="47" xr10:uidLastSave="{ABA44666-805C-41B3-AEC8-CC95A98C8227}"/>
  <bookViews>
    <workbookView minimized="1" xWindow="25500" yWindow="2880" windowWidth="12240" windowHeight="8010" activeTab="2" xr2:uid="{00000000-000D-0000-FFFF-FFFF00000000}"/>
  </bookViews>
  <sheets>
    <sheet name="Monitoring" sheetId="2" r:id="rId1"/>
    <sheet name="SSData" sheetId="14" r:id="rId2"/>
    <sheet name="Reactor Data" sheetId="11" r:id="rId3"/>
    <sheet name="example calibration" sheetId="15" r:id="rId4"/>
    <sheet name="Graphs" sheetId="12" r:id="rId5"/>
    <sheet name="Medium Preparation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47" i="11" l="1"/>
  <c r="AA148" i="11"/>
  <c r="AA172" i="15" l="1"/>
  <c r="AB183" i="15"/>
  <c r="AB191" i="15"/>
  <c r="AB195" i="15"/>
  <c r="AB199" i="15"/>
  <c r="AB207" i="15"/>
  <c r="AB211" i="15"/>
  <c r="AB215" i="15"/>
  <c r="AB223" i="15"/>
  <c r="AB227" i="15"/>
  <c r="AB231" i="15"/>
  <c r="AB239" i="15"/>
  <c r="AB243" i="15"/>
  <c r="AB247" i="15"/>
  <c r="AB255" i="15"/>
  <c r="AB259" i="15"/>
  <c r="AB263" i="15"/>
  <c r="AB271" i="15"/>
  <c r="AB275" i="15"/>
  <c r="AB279" i="15"/>
  <c r="AB287" i="15"/>
  <c r="AB291" i="15"/>
  <c r="AB295" i="15"/>
  <c r="AB303" i="15"/>
  <c r="AB307" i="15"/>
  <c r="AB311" i="15"/>
  <c r="AB319" i="15"/>
  <c r="AB323" i="15"/>
  <c r="AB327" i="15"/>
  <c r="AB335" i="15"/>
  <c r="AB339" i="15"/>
  <c r="AB343" i="15"/>
  <c r="AB351" i="15"/>
  <c r="AB355" i="15"/>
  <c r="AB359" i="15"/>
  <c r="AB367" i="15"/>
  <c r="AB371" i="15"/>
  <c r="AB375" i="15"/>
  <c r="AB383" i="15"/>
  <c r="AB387" i="15"/>
  <c r="AB391" i="15"/>
  <c r="AB399" i="15"/>
  <c r="AB403" i="15"/>
  <c r="AB407" i="15"/>
  <c r="AB415" i="15"/>
  <c r="AB419" i="15"/>
  <c r="AB423" i="15"/>
  <c r="AB431" i="15"/>
  <c r="AB435" i="15"/>
  <c r="AB439" i="15"/>
  <c r="AB447" i="15"/>
  <c r="AB451" i="15"/>
  <c r="AB455" i="15"/>
  <c r="AB463" i="15"/>
  <c r="AB467" i="15"/>
  <c r="AB471" i="15"/>
  <c r="AB479" i="15"/>
  <c r="AB483" i="15"/>
  <c r="AB487" i="15"/>
  <c r="AB495" i="15"/>
  <c r="AB499" i="15"/>
  <c r="AB503" i="15"/>
  <c r="AB511" i="15"/>
  <c r="AB526" i="15"/>
  <c r="AB542" i="15"/>
  <c r="AB558" i="15"/>
  <c r="AB574" i="15"/>
  <c r="AB590" i="15"/>
  <c r="AB606" i="15"/>
  <c r="AB622" i="15"/>
  <c r="AB633" i="15"/>
  <c r="AB641" i="15"/>
  <c r="AB649" i="15"/>
  <c r="AB657" i="15"/>
  <c r="AB665" i="15"/>
  <c r="AB673" i="15"/>
  <c r="AB681" i="15"/>
  <c r="AB689" i="15"/>
  <c r="AB697" i="15"/>
  <c r="AB705" i="15"/>
  <c r="AB713" i="15"/>
  <c r="AB721" i="15"/>
  <c r="AB729" i="15"/>
  <c r="AB737" i="15"/>
  <c r="AB745" i="15"/>
  <c r="AA179" i="15"/>
  <c r="AB179" i="15" s="1"/>
  <c r="AA173" i="15"/>
  <c r="AB173" i="15" s="1"/>
  <c r="AA174" i="15"/>
  <c r="AB174" i="15" s="1"/>
  <c r="AA175" i="15"/>
  <c r="AB175" i="15" s="1"/>
  <c r="AA176" i="15"/>
  <c r="AB176" i="15" s="1"/>
  <c r="AA177" i="15"/>
  <c r="AB177" i="15" s="1"/>
  <c r="AA178" i="15"/>
  <c r="AB178" i="15" s="1"/>
  <c r="AA180" i="15"/>
  <c r="AB180" i="15" s="1"/>
  <c r="AA181" i="15"/>
  <c r="AB181" i="15" s="1"/>
  <c r="AA182" i="15"/>
  <c r="AB182" i="15" s="1"/>
  <c r="AA183" i="15"/>
  <c r="AA184" i="15"/>
  <c r="AB184" i="15" s="1"/>
  <c r="AA185" i="15"/>
  <c r="AB185" i="15" s="1"/>
  <c r="AA186" i="15"/>
  <c r="AB186" i="15" s="1"/>
  <c r="AA187" i="15"/>
  <c r="AB187" i="15" s="1"/>
  <c r="AA188" i="15"/>
  <c r="AB188" i="15" s="1"/>
  <c r="AA189" i="15"/>
  <c r="AB189" i="15" s="1"/>
  <c r="AA190" i="15"/>
  <c r="AB190" i="15" s="1"/>
  <c r="AA191" i="15"/>
  <c r="AA192" i="15"/>
  <c r="AB192" i="15" s="1"/>
  <c r="AA193" i="15"/>
  <c r="AB193" i="15" s="1"/>
  <c r="AA194" i="15"/>
  <c r="AB194" i="15" s="1"/>
  <c r="AA195" i="15"/>
  <c r="AA196" i="15"/>
  <c r="AB196" i="15" s="1"/>
  <c r="AA197" i="15"/>
  <c r="AB197" i="15" s="1"/>
  <c r="AA198" i="15"/>
  <c r="AB198" i="15" s="1"/>
  <c r="AA199" i="15"/>
  <c r="AA200" i="15"/>
  <c r="AB200" i="15" s="1"/>
  <c r="AA201" i="15"/>
  <c r="AB201" i="15" s="1"/>
  <c r="AA202" i="15"/>
  <c r="AB202" i="15" s="1"/>
  <c r="AA203" i="15"/>
  <c r="AB203" i="15" s="1"/>
  <c r="AA204" i="15"/>
  <c r="AB204" i="15" s="1"/>
  <c r="AA205" i="15"/>
  <c r="AB205" i="15" s="1"/>
  <c r="AA206" i="15"/>
  <c r="AB206" i="15" s="1"/>
  <c r="AA207" i="15"/>
  <c r="AA208" i="15"/>
  <c r="AB208" i="15" s="1"/>
  <c r="AA209" i="15"/>
  <c r="AB209" i="15" s="1"/>
  <c r="AA210" i="15"/>
  <c r="AB210" i="15" s="1"/>
  <c r="AA211" i="15"/>
  <c r="AA212" i="15"/>
  <c r="AB212" i="15" s="1"/>
  <c r="AA213" i="15"/>
  <c r="AB213" i="15" s="1"/>
  <c r="AA214" i="15"/>
  <c r="AB214" i="15" s="1"/>
  <c r="AA215" i="15"/>
  <c r="AA216" i="15"/>
  <c r="AB216" i="15" s="1"/>
  <c r="AA217" i="15"/>
  <c r="AB217" i="15" s="1"/>
  <c r="AA218" i="15"/>
  <c r="AB218" i="15" s="1"/>
  <c r="AA219" i="15"/>
  <c r="AB219" i="15" s="1"/>
  <c r="AA220" i="15"/>
  <c r="AB220" i="15" s="1"/>
  <c r="AA221" i="15"/>
  <c r="AB221" i="15" s="1"/>
  <c r="AA222" i="15"/>
  <c r="AB222" i="15" s="1"/>
  <c r="AA223" i="15"/>
  <c r="AA224" i="15"/>
  <c r="AB224" i="15" s="1"/>
  <c r="AA225" i="15"/>
  <c r="AB225" i="15" s="1"/>
  <c r="AA226" i="15"/>
  <c r="AB226" i="15" s="1"/>
  <c r="AA227" i="15"/>
  <c r="AA228" i="15"/>
  <c r="AB228" i="15" s="1"/>
  <c r="AA229" i="15"/>
  <c r="AB229" i="15" s="1"/>
  <c r="AA230" i="15"/>
  <c r="AB230" i="15" s="1"/>
  <c r="AA231" i="15"/>
  <c r="AA232" i="15"/>
  <c r="AB232" i="15" s="1"/>
  <c r="AA233" i="15"/>
  <c r="AB233" i="15" s="1"/>
  <c r="AA234" i="15"/>
  <c r="AB234" i="15" s="1"/>
  <c r="AA235" i="15"/>
  <c r="AB235" i="15" s="1"/>
  <c r="AA236" i="15"/>
  <c r="AB236" i="15" s="1"/>
  <c r="AA237" i="15"/>
  <c r="AB237" i="15" s="1"/>
  <c r="AA238" i="15"/>
  <c r="AB238" i="15" s="1"/>
  <c r="AA239" i="15"/>
  <c r="AA240" i="15"/>
  <c r="AB240" i="15" s="1"/>
  <c r="AA241" i="15"/>
  <c r="AB241" i="15" s="1"/>
  <c r="AA242" i="15"/>
  <c r="AB242" i="15" s="1"/>
  <c r="AA243" i="15"/>
  <c r="AA244" i="15"/>
  <c r="AB244" i="15" s="1"/>
  <c r="AA245" i="15"/>
  <c r="AB245" i="15" s="1"/>
  <c r="AA246" i="15"/>
  <c r="AB246" i="15" s="1"/>
  <c r="AA247" i="15"/>
  <c r="AA248" i="15"/>
  <c r="AB248" i="15" s="1"/>
  <c r="AA249" i="15"/>
  <c r="AB249" i="15" s="1"/>
  <c r="AA250" i="15"/>
  <c r="AB250" i="15" s="1"/>
  <c r="AA251" i="15"/>
  <c r="AB251" i="15" s="1"/>
  <c r="AA252" i="15"/>
  <c r="AB252" i="15" s="1"/>
  <c r="AA253" i="15"/>
  <c r="AB253" i="15" s="1"/>
  <c r="AA254" i="15"/>
  <c r="AB254" i="15" s="1"/>
  <c r="AA255" i="15"/>
  <c r="AA256" i="15"/>
  <c r="AB256" i="15" s="1"/>
  <c r="AA257" i="15"/>
  <c r="AB257" i="15" s="1"/>
  <c r="AA258" i="15"/>
  <c r="AB258" i="15" s="1"/>
  <c r="AA259" i="15"/>
  <c r="AA260" i="15"/>
  <c r="AB260" i="15" s="1"/>
  <c r="AA261" i="15"/>
  <c r="AB261" i="15" s="1"/>
  <c r="AA262" i="15"/>
  <c r="AB262" i="15" s="1"/>
  <c r="AA263" i="15"/>
  <c r="AA264" i="15"/>
  <c r="AB264" i="15" s="1"/>
  <c r="AA265" i="15"/>
  <c r="AB265" i="15" s="1"/>
  <c r="AA266" i="15"/>
  <c r="AB266" i="15" s="1"/>
  <c r="AA267" i="15"/>
  <c r="AB267" i="15" s="1"/>
  <c r="AA268" i="15"/>
  <c r="AB268" i="15" s="1"/>
  <c r="AA269" i="15"/>
  <c r="AB269" i="15" s="1"/>
  <c r="AA270" i="15"/>
  <c r="AB270" i="15" s="1"/>
  <c r="AA271" i="15"/>
  <c r="AA272" i="15"/>
  <c r="AB272" i="15" s="1"/>
  <c r="AA273" i="15"/>
  <c r="AB273" i="15" s="1"/>
  <c r="AA274" i="15"/>
  <c r="AB274" i="15" s="1"/>
  <c r="AA275" i="15"/>
  <c r="AA276" i="15"/>
  <c r="AB276" i="15" s="1"/>
  <c r="AA277" i="15"/>
  <c r="AB277" i="15" s="1"/>
  <c r="AA278" i="15"/>
  <c r="AB278" i="15" s="1"/>
  <c r="AA279" i="15"/>
  <c r="AA280" i="15"/>
  <c r="AB280" i="15" s="1"/>
  <c r="AA281" i="15"/>
  <c r="AB281" i="15" s="1"/>
  <c r="AA282" i="15"/>
  <c r="AB282" i="15" s="1"/>
  <c r="AA283" i="15"/>
  <c r="AB283" i="15" s="1"/>
  <c r="AA284" i="15"/>
  <c r="AB284" i="15" s="1"/>
  <c r="AA285" i="15"/>
  <c r="AB285" i="15" s="1"/>
  <c r="AA286" i="15"/>
  <c r="AB286" i="15" s="1"/>
  <c r="AA287" i="15"/>
  <c r="AA288" i="15"/>
  <c r="AB288" i="15" s="1"/>
  <c r="AA289" i="15"/>
  <c r="AB289" i="15" s="1"/>
  <c r="AA290" i="15"/>
  <c r="AB290" i="15" s="1"/>
  <c r="AA291" i="15"/>
  <c r="AA292" i="15"/>
  <c r="AB292" i="15" s="1"/>
  <c r="AA293" i="15"/>
  <c r="AB293" i="15" s="1"/>
  <c r="AA294" i="15"/>
  <c r="AB294" i="15" s="1"/>
  <c r="AA295" i="15"/>
  <c r="AA296" i="15"/>
  <c r="AB296" i="15" s="1"/>
  <c r="AA297" i="15"/>
  <c r="AB297" i="15" s="1"/>
  <c r="AA298" i="15"/>
  <c r="AB298" i="15" s="1"/>
  <c r="AA299" i="15"/>
  <c r="AB299" i="15" s="1"/>
  <c r="AA300" i="15"/>
  <c r="AB300" i="15" s="1"/>
  <c r="AA301" i="15"/>
  <c r="AB301" i="15" s="1"/>
  <c r="AA302" i="15"/>
  <c r="AB302" i="15" s="1"/>
  <c r="AA303" i="15"/>
  <c r="AA304" i="15"/>
  <c r="AB304" i="15" s="1"/>
  <c r="AA305" i="15"/>
  <c r="AB305" i="15" s="1"/>
  <c r="AA306" i="15"/>
  <c r="AB306" i="15" s="1"/>
  <c r="AA307" i="15"/>
  <c r="AA308" i="15"/>
  <c r="AB308" i="15" s="1"/>
  <c r="AA309" i="15"/>
  <c r="AB309" i="15" s="1"/>
  <c r="AA310" i="15"/>
  <c r="AB310" i="15" s="1"/>
  <c r="AA311" i="15"/>
  <c r="AA312" i="15"/>
  <c r="AB312" i="15" s="1"/>
  <c r="AA313" i="15"/>
  <c r="AB313" i="15" s="1"/>
  <c r="AA314" i="15"/>
  <c r="AB314" i="15" s="1"/>
  <c r="AA315" i="15"/>
  <c r="AB315" i="15" s="1"/>
  <c r="AA316" i="15"/>
  <c r="AB316" i="15" s="1"/>
  <c r="AA317" i="15"/>
  <c r="AB317" i="15" s="1"/>
  <c r="AA318" i="15"/>
  <c r="AB318" i="15" s="1"/>
  <c r="AA319" i="15"/>
  <c r="AA320" i="15"/>
  <c r="AB320" i="15" s="1"/>
  <c r="AA321" i="15"/>
  <c r="AB321" i="15" s="1"/>
  <c r="AA322" i="15"/>
  <c r="AB322" i="15" s="1"/>
  <c r="AA323" i="15"/>
  <c r="AA324" i="15"/>
  <c r="AB324" i="15" s="1"/>
  <c r="AA325" i="15"/>
  <c r="AB325" i="15" s="1"/>
  <c r="AA326" i="15"/>
  <c r="AB326" i="15" s="1"/>
  <c r="AA327" i="15"/>
  <c r="AA328" i="15"/>
  <c r="AB328" i="15" s="1"/>
  <c r="AA329" i="15"/>
  <c r="AB329" i="15" s="1"/>
  <c r="AA330" i="15"/>
  <c r="AB330" i="15" s="1"/>
  <c r="AA331" i="15"/>
  <c r="AB331" i="15" s="1"/>
  <c r="AA332" i="15"/>
  <c r="AB332" i="15" s="1"/>
  <c r="AA333" i="15"/>
  <c r="AB333" i="15" s="1"/>
  <c r="AA334" i="15"/>
  <c r="AB334" i="15" s="1"/>
  <c r="AA335" i="15"/>
  <c r="AA336" i="15"/>
  <c r="AB336" i="15" s="1"/>
  <c r="AA337" i="15"/>
  <c r="AB337" i="15" s="1"/>
  <c r="AA338" i="15"/>
  <c r="AB338" i="15" s="1"/>
  <c r="AA339" i="15"/>
  <c r="AA340" i="15"/>
  <c r="AB340" i="15" s="1"/>
  <c r="AA341" i="15"/>
  <c r="AB341" i="15" s="1"/>
  <c r="AA342" i="15"/>
  <c r="AB342" i="15" s="1"/>
  <c r="AA343" i="15"/>
  <c r="AA344" i="15"/>
  <c r="AB344" i="15" s="1"/>
  <c r="AA345" i="15"/>
  <c r="AB345" i="15" s="1"/>
  <c r="AA346" i="15"/>
  <c r="AB346" i="15" s="1"/>
  <c r="AA347" i="15"/>
  <c r="AB347" i="15" s="1"/>
  <c r="AA348" i="15"/>
  <c r="AB348" i="15" s="1"/>
  <c r="AA349" i="15"/>
  <c r="AB349" i="15" s="1"/>
  <c r="AA350" i="15"/>
  <c r="AB350" i="15" s="1"/>
  <c r="AA351" i="15"/>
  <c r="AA352" i="15"/>
  <c r="AB352" i="15" s="1"/>
  <c r="AA353" i="15"/>
  <c r="AB353" i="15" s="1"/>
  <c r="AA354" i="15"/>
  <c r="AB354" i="15" s="1"/>
  <c r="AA355" i="15"/>
  <c r="AA356" i="15"/>
  <c r="AB356" i="15" s="1"/>
  <c r="AA357" i="15"/>
  <c r="AB357" i="15" s="1"/>
  <c r="AA358" i="15"/>
  <c r="AB358" i="15" s="1"/>
  <c r="AA359" i="15"/>
  <c r="AA360" i="15"/>
  <c r="AB360" i="15" s="1"/>
  <c r="AA361" i="15"/>
  <c r="AB361" i="15" s="1"/>
  <c r="AA362" i="15"/>
  <c r="AB362" i="15" s="1"/>
  <c r="AA363" i="15"/>
  <c r="AB363" i="15" s="1"/>
  <c r="AA364" i="15"/>
  <c r="AB364" i="15" s="1"/>
  <c r="AA365" i="15"/>
  <c r="AB365" i="15" s="1"/>
  <c r="AA366" i="15"/>
  <c r="AB366" i="15" s="1"/>
  <c r="AA367" i="15"/>
  <c r="AA368" i="15"/>
  <c r="AB368" i="15" s="1"/>
  <c r="AA369" i="15"/>
  <c r="AB369" i="15" s="1"/>
  <c r="AA370" i="15"/>
  <c r="AB370" i="15" s="1"/>
  <c r="AA371" i="15"/>
  <c r="AA372" i="15"/>
  <c r="AB372" i="15" s="1"/>
  <c r="AA373" i="15"/>
  <c r="AB373" i="15" s="1"/>
  <c r="AA374" i="15"/>
  <c r="AB374" i="15" s="1"/>
  <c r="AA375" i="15"/>
  <c r="AA376" i="15"/>
  <c r="AB376" i="15" s="1"/>
  <c r="AA377" i="15"/>
  <c r="AB377" i="15" s="1"/>
  <c r="AA378" i="15"/>
  <c r="AB378" i="15" s="1"/>
  <c r="AA379" i="15"/>
  <c r="AB379" i="15" s="1"/>
  <c r="AA380" i="15"/>
  <c r="AB380" i="15" s="1"/>
  <c r="AA381" i="15"/>
  <c r="AB381" i="15" s="1"/>
  <c r="AA382" i="15"/>
  <c r="AB382" i="15" s="1"/>
  <c r="AA383" i="15"/>
  <c r="AA384" i="15"/>
  <c r="AB384" i="15" s="1"/>
  <c r="AA385" i="15"/>
  <c r="AB385" i="15" s="1"/>
  <c r="AA386" i="15"/>
  <c r="AB386" i="15" s="1"/>
  <c r="AA387" i="15"/>
  <c r="AA388" i="15"/>
  <c r="AB388" i="15" s="1"/>
  <c r="AA389" i="15"/>
  <c r="AB389" i="15" s="1"/>
  <c r="AA390" i="15"/>
  <c r="AB390" i="15" s="1"/>
  <c r="AA391" i="15"/>
  <c r="AA392" i="15"/>
  <c r="AB392" i="15" s="1"/>
  <c r="AA393" i="15"/>
  <c r="AB393" i="15" s="1"/>
  <c r="AA394" i="15"/>
  <c r="AB394" i="15" s="1"/>
  <c r="AA395" i="15"/>
  <c r="AB395" i="15" s="1"/>
  <c r="AA396" i="15"/>
  <c r="AB396" i="15" s="1"/>
  <c r="AA397" i="15"/>
  <c r="AB397" i="15" s="1"/>
  <c r="AA398" i="15"/>
  <c r="AB398" i="15" s="1"/>
  <c r="AA399" i="15"/>
  <c r="AA400" i="15"/>
  <c r="AB400" i="15" s="1"/>
  <c r="AA401" i="15"/>
  <c r="AB401" i="15" s="1"/>
  <c r="AA402" i="15"/>
  <c r="AB402" i="15" s="1"/>
  <c r="AA403" i="15"/>
  <c r="AA404" i="15"/>
  <c r="AB404" i="15" s="1"/>
  <c r="AA405" i="15"/>
  <c r="AB405" i="15" s="1"/>
  <c r="AA406" i="15"/>
  <c r="AB406" i="15" s="1"/>
  <c r="AA407" i="15"/>
  <c r="AA408" i="15"/>
  <c r="AB408" i="15" s="1"/>
  <c r="AA409" i="15"/>
  <c r="AB409" i="15" s="1"/>
  <c r="AA410" i="15"/>
  <c r="AB410" i="15" s="1"/>
  <c r="AA411" i="15"/>
  <c r="AB411" i="15" s="1"/>
  <c r="AA412" i="15"/>
  <c r="AB412" i="15" s="1"/>
  <c r="AA413" i="15"/>
  <c r="AB413" i="15" s="1"/>
  <c r="AA414" i="15"/>
  <c r="AB414" i="15" s="1"/>
  <c r="AA415" i="15"/>
  <c r="AA416" i="15"/>
  <c r="AB416" i="15" s="1"/>
  <c r="AA417" i="15"/>
  <c r="AB417" i="15" s="1"/>
  <c r="AA418" i="15"/>
  <c r="AB418" i="15" s="1"/>
  <c r="AA419" i="15"/>
  <c r="AA420" i="15"/>
  <c r="AB420" i="15" s="1"/>
  <c r="AA421" i="15"/>
  <c r="AB421" i="15" s="1"/>
  <c r="AA422" i="15"/>
  <c r="AB422" i="15" s="1"/>
  <c r="AA423" i="15"/>
  <c r="AA424" i="15"/>
  <c r="AB424" i="15" s="1"/>
  <c r="AA425" i="15"/>
  <c r="AB425" i="15" s="1"/>
  <c r="AA426" i="15"/>
  <c r="AB426" i="15" s="1"/>
  <c r="AA427" i="15"/>
  <c r="AB427" i="15" s="1"/>
  <c r="AA428" i="15"/>
  <c r="AB428" i="15" s="1"/>
  <c r="AA429" i="15"/>
  <c r="AB429" i="15" s="1"/>
  <c r="AA430" i="15"/>
  <c r="AB430" i="15" s="1"/>
  <c r="AA431" i="15"/>
  <c r="AA432" i="15"/>
  <c r="AB432" i="15" s="1"/>
  <c r="AA433" i="15"/>
  <c r="AB433" i="15" s="1"/>
  <c r="AA434" i="15"/>
  <c r="AB434" i="15" s="1"/>
  <c r="AA435" i="15"/>
  <c r="AA436" i="15"/>
  <c r="AB436" i="15" s="1"/>
  <c r="AA437" i="15"/>
  <c r="AB437" i="15" s="1"/>
  <c r="AA438" i="15"/>
  <c r="AB438" i="15" s="1"/>
  <c r="AA439" i="15"/>
  <c r="AA440" i="15"/>
  <c r="AB440" i="15" s="1"/>
  <c r="AA441" i="15"/>
  <c r="AB441" i="15" s="1"/>
  <c r="AA442" i="15"/>
  <c r="AB442" i="15" s="1"/>
  <c r="AA443" i="15"/>
  <c r="AB443" i="15" s="1"/>
  <c r="AA444" i="15"/>
  <c r="AB444" i="15" s="1"/>
  <c r="AA445" i="15"/>
  <c r="AB445" i="15" s="1"/>
  <c r="AA446" i="15"/>
  <c r="AB446" i="15" s="1"/>
  <c r="AA447" i="15"/>
  <c r="AA448" i="15"/>
  <c r="AB448" i="15" s="1"/>
  <c r="AA449" i="15"/>
  <c r="AB449" i="15" s="1"/>
  <c r="AA450" i="15"/>
  <c r="AB450" i="15" s="1"/>
  <c r="AA451" i="15"/>
  <c r="AA452" i="15"/>
  <c r="AB452" i="15" s="1"/>
  <c r="AA453" i="15"/>
  <c r="AB453" i="15" s="1"/>
  <c r="AA454" i="15"/>
  <c r="AB454" i="15" s="1"/>
  <c r="AA455" i="15"/>
  <c r="AA456" i="15"/>
  <c r="AB456" i="15" s="1"/>
  <c r="AA457" i="15"/>
  <c r="AB457" i="15" s="1"/>
  <c r="AA458" i="15"/>
  <c r="AB458" i="15" s="1"/>
  <c r="AA459" i="15"/>
  <c r="AB459" i="15" s="1"/>
  <c r="AA460" i="15"/>
  <c r="AB460" i="15" s="1"/>
  <c r="AA461" i="15"/>
  <c r="AB461" i="15" s="1"/>
  <c r="AA462" i="15"/>
  <c r="AB462" i="15" s="1"/>
  <c r="AA463" i="15"/>
  <c r="AA464" i="15"/>
  <c r="AB464" i="15" s="1"/>
  <c r="AA465" i="15"/>
  <c r="AB465" i="15" s="1"/>
  <c r="AA466" i="15"/>
  <c r="AB466" i="15" s="1"/>
  <c r="AA467" i="15"/>
  <c r="AA468" i="15"/>
  <c r="AB468" i="15" s="1"/>
  <c r="AA469" i="15"/>
  <c r="AB469" i="15" s="1"/>
  <c r="AA470" i="15"/>
  <c r="AB470" i="15" s="1"/>
  <c r="AA471" i="15"/>
  <c r="AA472" i="15"/>
  <c r="AB472" i="15" s="1"/>
  <c r="AA473" i="15"/>
  <c r="AB473" i="15" s="1"/>
  <c r="AA474" i="15"/>
  <c r="AB474" i="15" s="1"/>
  <c r="AA475" i="15"/>
  <c r="AB475" i="15" s="1"/>
  <c r="AA476" i="15"/>
  <c r="AB476" i="15" s="1"/>
  <c r="AA477" i="15"/>
  <c r="AB477" i="15" s="1"/>
  <c r="AA478" i="15"/>
  <c r="AB478" i="15" s="1"/>
  <c r="AA479" i="15"/>
  <c r="AA480" i="15"/>
  <c r="AB480" i="15" s="1"/>
  <c r="AA481" i="15"/>
  <c r="AB481" i="15" s="1"/>
  <c r="AA482" i="15"/>
  <c r="AB482" i="15" s="1"/>
  <c r="AA483" i="15"/>
  <c r="AA484" i="15"/>
  <c r="AB484" i="15" s="1"/>
  <c r="AA485" i="15"/>
  <c r="AB485" i="15" s="1"/>
  <c r="AA486" i="15"/>
  <c r="AB486" i="15" s="1"/>
  <c r="AA487" i="15"/>
  <c r="AA488" i="15"/>
  <c r="AB488" i="15" s="1"/>
  <c r="AA489" i="15"/>
  <c r="AB489" i="15" s="1"/>
  <c r="AA490" i="15"/>
  <c r="AB490" i="15" s="1"/>
  <c r="AA491" i="15"/>
  <c r="AB491" i="15" s="1"/>
  <c r="AA492" i="15"/>
  <c r="AB492" i="15" s="1"/>
  <c r="AA493" i="15"/>
  <c r="AB493" i="15" s="1"/>
  <c r="AA494" i="15"/>
  <c r="AB494" i="15" s="1"/>
  <c r="AA495" i="15"/>
  <c r="AA496" i="15"/>
  <c r="AB496" i="15" s="1"/>
  <c r="AA497" i="15"/>
  <c r="AB497" i="15" s="1"/>
  <c r="AA498" i="15"/>
  <c r="AB498" i="15" s="1"/>
  <c r="AA499" i="15"/>
  <c r="AA500" i="15"/>
  <c r="AB500" i="15" s="1"/>
  <c r="AA501" i="15"/>
  <c r="AB501" i="15" s="1"/>
  <c r="AA502" i="15"/>
  <c r="AB502" i="15" s="1"/>
  <c r="AA503" i="15"/>
  <c r="AA504" i="15"/>
  <c r="AB504" i="15" s="1"/>
  <c r="AA505" i="15"/>
  <c r="AB505" i="15" s="1"/>
  <c r="AA506" i="15"/>
  <c r="AB506" i="15" s="1"/>
  <c r="AA507" i="15"/>
  <c r="AB507" i="15" s="1"/>
  <c r="AA508" i="15"/>
  <c r="AB508" i="15" s="1"/>
  <c r="AA509" i="15"/>
  <c r="AB509" i="15" s="1"/>
  <c r="AA510" i="15"/>
  <c r="AB510" i="15" s="1"/>
  <c r="AA511" i="15"/>
  <c r="AA512" i="15"/>
  <c r="AB512" i="15" s="1"/>
  <c r="AA513" i="15"/>
  <c r="AB513" i="15" s="1"/>
  <c r="AA514" i="15"/>
  <c r="AB514" i="15" s="1"/>
  <c r="AA515" i="15"/>
  <c r="AB515" i="15" s="1"/>
  <c r="AA516" i="15"/>
  <c r="AB516" i="15" s="1"/>
  <c r="AA517" i="15"/>
  <c r="AB517" i="15" s="1"/>
  <c r="AA518" i="15"/>
  <c r="AB518" i="15" s="1"/>
  <c r="AA519" i="15"/>
  <c r="AB519" i="15" s="1"/>
  <c r="AA520" i="15"/>
  <c r="AB520" i="15" s="1"/>
  <c r="AA521" i="15"/>
  <c r="AB521" i="15" s="1"/>
  <c r="AA522" i="15"/>
  <c r="AB522" i="15" s="1"/>
  <c r="AA523" i="15"/>
  <c r="AB523" i="15" s="1"/>
  <c r="AA524" i="15"/>
  <c r="AB524" i="15" s="1"/>
  <c r="AA525" i="15"/>
  <c r="AB525" i="15" s="1"/>
  <c r="AA526" i="15"/>
  <c r="AA527" i="15"/>
  <c r="AB527" i="15" s="1"/>
  <c r="AA528" i="15"/>
  <c r="AB528" i="15" s="1"/>
  <c r="AA529" i="15"/>
  <c r="AB529" i="15" s="1"/>
  <c r="AA530" i="15"/>
  <c r="AB530" i="15" s="1"/>
  <c r="AA531" i="15"/>
  <c r="AB531" i="15" s="1"/>
  <c r="AA532" i="15"/>
  <c r="AB532" i="15" s="1"/>
  <c r="AA533" i="15"/>
  <c r="AB533" i="15" s="1"/>
  <c r="AA534" i="15"/>
  <c r="AB534" i="15" s="1"/>
  <c r="AA535" i="15"/>
  <c r="AB535" i="15" s="1"/>
  <c r="AA536" i="15"/>
  <c r="AB536" i="15" s="1"/>
  <c r="AA537" i="15"/>
  <c r="AB537" i="15" s="1"/>
  <c r="AA538" i="15"/>
  <c r="AB538" i="15" s="1"/>
  <c r="AA539" i="15"/>
  <c r="AB539" i="15" s="1"/>
  <c r="AA540" i="15"/>
  <c r="AB540" i="15" s="1"/>
  <c r="AA541" i="15"/>
  <c r="AB541" i="15" s="1"/>
  <c r="AA542" i="15"/>
  <c r="AA543" i="15"/>
  <c r="AB543" i="15" s="1"/>
  <c r="AA544" i="15"/>
  <c r="AB544" i="15" s="1"/>
  <c r="AA545" i="15"/>
  <c r="AB545" i="15" s="1"/>
  <c r="AA546" i="15"/>
  <c r="AB546" i="15" s="1"/>
  <c r="AA547" i="15"/>
  <c r="AB547" i="15" s="1"/>
  <c r="AA548" i="15"/>
  <c r="AB548" i="15" s="1"/>
  <c r="AA549" i="15"/>
  <c r="AB549" i="15" s="1"/>
  <c r="AA550" i="15"/>
  <c r="AB550" i="15" s="1"/>
  <c r="AA551" i="15"/>
  <c r="AB551" i="15" s="1"/>
  <c r="AA552" i="15"/>
  <c r="AB552" i="15" s="1"/>
  <c r="AA553" i="15"/>
  <c r="AB553" i="15" s="1"/>
  <c r="AA554" i="15"/>
  <c r="AB554" i="15" s="1"/>
  <c r="AA555" i="15"/>
  <c r="AB555" i="15" s="1"/>
  <c r="AA556" i="15"/>
  <c r="AB556" i="15" s="1"/>
  <c r="AA557" i="15"/>
  <c r="AB557" i="15" s="1"/>
  <c r="AA558" i="15"/>
  <c r="AA559" i="15"/>
  <c r="AB559" i="15" s="1"/>
  <c r="AA560" i="15"/>
  <c r="AB560" i="15" s="1"/>
  <c r="AA561" i="15"/>
  <c r="AB561" i="15" s="1"/>
  <c r="AA562" i="15"/>
  <c r="AB562" i="15" s="1"/>
  <c r="AA563" i="15"/>
  <c r="AB563" i="15" s="1"/>
  <c r="AA564" i="15"/>
  <c r="AB564" i="15" s="1"/>
  <c r="AA565" i="15"/>
  <c r="AB565" i="15" s="1"/>
  <c r="AA566" i="15"/>
  <c r="AB566" i="15" s="1"/>
  <c r="AA567" i="15"/>
  <c r="AB567" i="15" s="1"/>
  <c r="AA568" i="15"/>
  <c r="AB568" i="15" s="1"/>
  <c r="AA569" i="15"/>
  <c r="AB569" i="15" s="1"/>
  <c r="AA570" i="15"/>
  <c r="AB570" i="15" s="1"/>
  <c r="AA571" i="15"/>
  <c r="AB571" i="15" s="1"/>
  <c r="AA572" i="15"/>
  <c r="AB572" i="15" s="1"/>
  <c r="AA573" i="15"/>
  <c r="AB573" i="15" s="1"/>
  <c r="AA574" i="15"/>
  <c r="AA575" i="15"/>
  <c r="AB575" i="15" s="1"/>
  <c r="AA576" i="15"/>
  <c r="AB576" i="15" s="1"/>
  <c r="AA577" i="15"/>
  <c r="AB577" i="15" s="1"/>
  <c r="AA578" i="15"/>
  <c r="AB578" i="15" s="1"/>
  <c r="AA579" i="15"/>
  <c r="AB579" i="15" s="1"/>
  <c r="AA580" i="15"/>
  <c r="AB580" i="15" s="1"/>
  <c r="AA581" i="15"/>
  <c r="AB581" i="15" s="1"/>
  <c r="AA582" i="15"/>
  <c r="AB582" i="15" s="1"/>
  <c r="AA583" i="15"/>
  <c r="AB583" i="15" s="1"/>
  <c r="AA584" i="15"/>
  <c r="AB584" i="15" s="1"/>
  <c r="AA585" i="15"/>
  <c r="AB585" i="15" s="1"/>
  <c r="AA586" i="15"/>
  <c r="AB586" i="15" s="1"/>
  <c r="AA587" i="15"/>
  <c r="AB587" i="15" s="1"/>
  <c r="AA588" i="15"/>
  <c r="AB588" i="15" s="1"/>
  <c r="AA589" i="15"/>
  <c r="AB589" i="15" s="1"/>
  <c r="AA590" i="15"/>
  <c r="AA591" i="15"/>
  <c r="AB591" i="15" s="1"/>
  <c r="AA592" i="15"/>
  <c r="AB592" i="15" s="1"/>
  <c r="AA593" i="15"/>
  <c r="AB593" i="15" s="1"/>
  <c r="AA594" i="15"/>
  <c r="AB594" i="15" s="1"/>
  <c r="AA595" i="15"/>
  <c r="AB595" i="15" s="1"/>
  <c r="AA596" i="15"/>
  <c r="AB596" i="15" s="1"/>
  <c r="AA597" i="15"/>
  <c r="AB597" i="15" s="1"/>
  <c r="AA598" i="15"/>
  <c r="AB598" i="15" s="1"/>
  <c r="AA599" i="15"/>
  <c r="AB599" i="15" s="1"/>
  <c r="AA600" i="15"/>
  <c r="AB600" i="15" s="1"/>
  <c r="AA601" i="15"/>
  <c r="AB601" i="15" s="1"/>
  <c r="AA602" i="15"/>
  <c r="AB602" i="15" s="1"/>
  <c r="AA603" i="15"/>
  <c r="AB603" i="15" s="1"/>
  <c r="AA604" i="15"/>
  <c r="AB604" i="15" s="1"/>
  <c r="AA605" i="15"/>
  <c r="AB605" i="15" s="1"/>
  <c r="AA606" i="15"/>
  <c r="AA607" i="15"/>
  <c r="AB607" i="15" s="1"/>
  <c r="AA608" i="15"/>
  <c r="AB608" i="15" s="1"/>
  <c r="AA609" i="15"/>
  <c r="AB609" i="15" s="1"/>
  <c r="AA610" i="15"/>
  <c r="AB610" i="15" s="1"/>
  <c r="AA611" i="15"/>
  <c r="AB611" i="15" s="1"/>
  <c r="AA612" i="15"/>
  <c r="AB612" i="15" s="1"/>
  <c r="AA613" i="15"/>
  <c r="AB613" i="15" s="1"/>
  <c r="AA614" i="15"/>
  <c r="AB614" i="15" s="1"/>
  <c r="AA615" i="15"/>
  <c r="AB615" i="15" s="1"/>
  <c r="AA616" i="15"/>
  <c r="AB616" i="15" s="1"/>
  <c r="AA617" i="15"/>
  <c r="AB617" i="15" s="1"/>
  <c r="AA618" i="15"/>
  <c r="AB618" i="15" s="1"/>
  <c r="AA619" i="15"/>
  <c r="AB619" i="15" s="1"/>
  <c r="AA620" i="15"/>
  <c r="AB620" i="15" s="1"/>
  <c r="AA621" i="15"/>
  <c r="AB621" i="15" s="1"/>
  <c r="AA622" i="15"/>
  <c r="AA623" i="15"/>
  <c r="AB623" i="15" s="1"/>
  <c r="AA624" i="15"/>
  <c r="AB624" i="15" s="1"/>
  <c r="AA625" i="15"/>
  <c r="AB625" i="15" s="1"/>
  <c r="AA626" i="15"/>
  <c r="AB626" i="15" s="1"/>
  <c r="AA627" i="15"/>
  <c r="AB627" i="15" s="1"/>
  <c r="AA628" i="15"/>
  <c r="AB628" i="15" s="1"/>
  <c r="AA629" i="15"/>
  <c r="AB629" i="15" s="1"/>
  <c r="AA630" i="15"/>
  <c r="AB630" i="15" s="1"/>
  <c r="AA631" i="15"/>
  <c r="AB631" i="15" s="1"/>
  <c r="AA632" i="15"/>
  <c r="AB632" i="15" s="1"/>
  <c r="AA633" i="15"/>
  <c r="AA634" i="15"/>
  <c r="AB634" i="15" s="1"/>
  <c r="AA635" i="15"/>
  <c r="AB635" i="15" s="1"/>
  <c r="AA636" i="15"/>
  <c r="AB636" i="15" s="1"/>
  <c r="AA637" i="15"/>
  <c r="AB637" i="15" s="1"/>
  <c r="AA638" i="15"/>
  <c r="AB638" i="15" s="1"/>
  <c r="AA639" i="15"/>
  <c r="AB639" i="15" s="1"/>
  <c r="AA640" i="15"/>
  <c r="AB640" i="15" s="1"/>
  <c r="AA641" i="15"/>
  <c r="AA642" i="15"/>
  <c r="AB642" i="15" s="1"/>
  <c r="AA643" i="15"/>
  <c r="AB643" i="15" s="1"/>
  <c r="AA644" i="15"/>
  <c r="AB644" i="15" s="1"/>
  <c r="AA645" i="15"/>
  <c r="AB645" i="15" s="1"/>
  <c r="AA646" i="15"/>
  <c r="AB646" i="15" s="1"/>
  <c r="AA647" i="15"/>
  <c r="AB647" i="15" s="1"/>
  <c r="AA648" i="15"/>
  <c r="AB648" i="15" s="1"/>
  <c r="AA649" i="15"/>
  <c r="AA650" i="15"/>
  <c r="AB650" i="15" s="1"/>
  <c r="AA651" i="15"/>
  <c r="AB651" i="15" s="1"/>
  <c r="AA652" i="15"/>
  <c r="AB652" i="15" s="1"/>
  <c r="AA653" i="15"/>
  <c r="AB653" i="15" s="1"/>
  <c r="AA654" i="15"/>
  <c r="AB654" i="15" s="1"/>
  <c r="AA655" i="15"/>
  <c r="AB655" i="15" s="1"/>
  <c r="AA656" i="15"/>
  <c r="AB656" i="15" s="1"/>
  <c r="AA657" i="15"/>
  <c r="AA658" i="15"/>
  <c r="AB658" i="15" s="1"/>
  <c r="AA659" i="15"/>
  <c r="AB659" i="15" s="1"/>
  <c r="AA660" i="15"/>
  <c r="AB660" i="15" s="1"/>
  <c r="AA661" i="15"/>
  <c r="AB661" i="15" s="1"/>
  <c r="AA662" i="15"/>
  <c r="AB662" i="15" s="1"/>
  <c r="AA663" i="15"/>
  <c r="AB663" i="15" s="1"/>
  <c r="AA664" i="15"/>
  <c r="AB664" i="15" s="1"/>
  <c r="AA665" i="15"/>
  <c r="AA666" i="15"/>
  <c r="AB666" i="15" s="1"/>
  <c r="AA667" i="15"/>
  <c r="AB667" i="15" s="1"/>
  <c r="AA668" i="15"/>
  <c r="AB668" i="15" s="1"/>
  <c r="AA669" i="15"/>
  <c r="AB669" i="15" s="1"/>
  <c r="AA670" i="15"/>
  <c r="AB670" i="15" s="1"/>
  <c r="AA671" i="15"/>
  <c r="AB671" i="15" s="1"/>
  <c r="AA672" i="15"/>
  <c r="AB672" i="15" s="1"/>
  <c r="AA673" i="15"/>
  <c r="AA674" i="15"/>
  <c r="AB674" i="15" s="1"/>
  <c r="AA675" i="15"/>
  <c r="AB675" i="15" s="1"/>
  <c r="AA676" i="15"/>
  <c r="AB676" i="15" s="1"/>
  <c r="AA677" i="15"/>
  <c r="AB677" i="15" s="1"/>
  <c r="AA678" i="15"/>
  <c r="AB678" i="15" s="1"/>
  <c r="AA679" i="15"/>
  <c r="AB679" i="15" s="1"/>
  <c r="AA680" i="15"/>
  <c r="AB680" i="15" s="1"/>
  <c r="AA681" i="15"/>
  <c r="AA682" i="15"/>
  <c r="AB682" i="15" s="1"/>
  <c r="AA683" i="15"/>
  <c r="AB683" i="15" s="1"/>
  <c r="AA684" i="15"/>
  <c r="AB684" i="15" s="1"/>
  <c r="AA685" i="15"/>
  <c r="AB685" i="15" s="1"/>
  <c r="AA686" i="15"/>
  <c r="AB686" i="15" s="1"/>
  <c r="AA687" i="15"/>
  <c r="AB687" i="15" s="1"/>
  <c r="AA688" i="15"/>
  <c r="AB688" i="15" s="1"/>
  <c r="AA689" i="15"/>
  <c r="AA690" i="15"/>
  <c r="AB690" i="15" s="1"/>
  <c r="AA691" i="15"/>
  <c r="AB691" i="15" s="1"/>
  <c r="AA692" i="15"/>
  <c r="AB692" i="15" s="1"/>
  <c r="AA693" i="15"/>
  <c r="AB693" i="15" s="1"/>
  <c r="AA694" i="15"/>
  <c r="AB694" i="15" s="1"/>
  <c r="AA695" i="15"/>
  <c r="AB695" i="15" s="1"/>
  <c r="AA696" i="15"/>
  <c r="AB696" i="15" s="1"/>
  <c r="AA697" i="15"/>
  <c r="AA698" i="15"/>
  <c r="AB698" i="15" s="1"/>
  <c r="AA699" i="15"/>
  <c r="AB699" i="15" s="1"/>
  <c r="AA700" i="15"/>
  <c r="AB700" i="15" s="1"/>
  <c r="AA701" i="15"/>
  <c r="AB701" i="15" s="1"/>
  <c r="AA702" i="15"/>
  <c r="AB702" i="15" s="1"/>
  <c r="AA703" i="15"/>
  <c r="AB703" i="15" s="1"/>
  <c r="AA704" i="15"/>
  <c r="AB704" i="15" s="1"/>
  <c r="AA705" i="15"/>
  <c r="AA706" i="15"/>
  <c r="AB706" i="15" s="1"/>
  <c r="AA707" i="15"/>
  <c r="AB707" i="15" s="1"/>
  <c r="AA708" i="15"/>
  <c r="AB708" i="15" s="1"/>
  <c r="AA709" i="15"/>
  <c r="AB709" i="15" s="1"/>
  <c r="AA710" i="15"/>
  <c r="AB710" i="15" s="1"/>
  <c r="AA711" i="15"/>
  <c r="AB711" i="15" s="1"/>
  <c r="AA712" i="15"/>
  <c r="AB712" i="15" s="1"/>
  <c r="AA713" i="15"/>
  <c r="AA714" i="15"/>
  <c r="AB714" i="15" s="1"/>
  <c r="AA715" i="15"/>
  <c r="AB715" i="15" s="1"/>
  <c r="AA716" i="15"/>
  <c r="AB716" i="15" s="1"/>
  <c r="AA717" i="15"/>
  <c r="AB717" i="15" s="1"/>
  <c r="AA718" i="15"/>
  <c r="AB718" i="15" s="1"/>
  <c r="AA719" i="15"/>
  <c r="AB719" i="15" s="1"/>
  <c r="AA720" i="15"/>
  <c r="AB720" i="15" s="1"/>
  <c r="AA721" i="15"/>
  <c r="AA722" i="15"/>
  <c r="AB722" i="15" s="1"/>
  <c r="AA723" i="15"/>
  <c r="AB723" i="15" s="1"/>
  <c r="AA724" i="15"/>
  <c r="AB724" i="15" s="1"/>
  <c r="AA725" i="15"/>
  <c r="AB725" i="15" s="1"/>
  <c r="AA726" i="15"/>
  <c r="AB726" i="15" s="1"/>
  <c r="AA727" i="15"/>
  <c r="AB727" i="15" s="1"/>
  <c r="AA728" i="15"/>
  <c r="AB728" i="15" s="1"/>
  <c r="AA729" i="15"/>
  <c r="AA730" i="15"/>
  <c r="AB730" i="15" s="1"/>
  <c r="AA731" i="15"/>
  <c r="AB731" i="15" s="1"/>
  <c r="AA732" i="15"/>
  <c r="AB732" i="15" s="1"/>
  <c r="AA733" i="15"/>
  <c r="AB733" i="15" s="1"/>
  <c r="AA734" i="15"/>
  <c r="AB734" i="15" s="1"/>
  <c r="AA735" i="15"/>
  <c r="AB735" i="15" s="1"/>
  <c r="AA736" i="15"/>
  <c r="AB736" i="15" s="1"/>
  <c r="AA737" i="15"/>
  <c r="AA738" i="15"/>
  <c r="AB738" i="15" s="1"/>
  <c r="AA739" i="15"/>
  <c r="AB739" i="15" s="1"/>
  <c r="AA740" i="15"/>
  <c r="AB740" i="15" s="1"/>
  <c r="AA741" i="15"/>
  <c r="AB741" i="15" s="1"/>
  <c r="AA742" i="15"/>
  <c r="AB742" i="15" s="1"/>
  <c r="AA743" i="15"/>
  <c r="AB743" i="15" s="1"/>
  <c r="AA744" i="15"/>
  <c r="AB744" i="15" s="1"/>
  <c r="AA745" i="15"/>
  <c r="AA746" i="15"/>
  <c r="AB746" i="15" s="1"/>
  <c r="AA747" i="15"/>
  <c r="AB747" i="15" s="1"/>
  <c r="AA748" i="15"/>
  <c r="AB748" i="15" s="1"/>
  <c r="AA149" i="11"/>
  <c r="Z164" i="15"/>
  <c r="Z153" i="15"/>
  <c r="Z161" i="15"/>
  <c r="Z154" i="15"/>
  <c r="Z155" i="15"/>
  <c r="Z156" i="15"/>
  <c r="Z157" i="15"/>
  <c r="Z158" i="15"/>
  <c r="Z159" i="15"/>
  <c r="Z160" i="15"/>
  <c r="Z162" i="15"/>
  <c r="Z163" i="15"/>
  <c r="Z165" i="15"/>
  <c r="Z166" i="15"/>
  <c r="Z167" i="15"/>
  <c r="Z168" i="15"/>
  <c r="Z169" i="15"/>
  <c r="Z170" i="15"/>
  <c r="Z171" i="15"/>
  <c r="Z172" i="15"/>
  <c r="Z173" i="15"/>
  <c r="Z174" i="15"/>
  <c r="Z175" i="15"/>
  <c r="Z176" i="15"/>
  <c r="Z177" i="15"/>
  <c r="Z178" i="15"/>
  <c r="Z179" i="15"/>
  <c r="Z180" i="15"/>
  <c r="Z181" i="15"/>
  <c r="Z182" i="15"/>
  <c r="Z183" i="15"/>
  <c r="Z184" i="15"/>
  <c r="Z185" i="15"/>
  <c r="Z186" i="15"/>
  <c r="Z187" i="15"/>
  <c r="Z188" i="15"/>
  <c r="Z189" i="15"/>
  <c r="Z190" i="15"/>
  <c r="Z191" i="15"/>
  <c r="Z192" i="15"/>
  <c r="Z193" i="15"/>
  <c r="Z194" i="15"/>
  <c r="Z195" i="15"/>
  <c r="Z196" i="15"/>
  <c r="Z197" i="15"/>
  <c r="Z198" i="15"/>
  <c r="Z199" i="15"/>
  <c r="Z200" i="15"/>
  <c r="Z201" i="15"/>
  <c r="Z202" i="15"/>
  <c r="Z203" i="15"/>
  <c r="Z204" i="15"/>
  <c r="Z205" i="15"/>
  <c r="Z206" i="15"/>
  <c r="Z207" i="15"/>
  <c r="Z208" i="15"/>
  <c r="Z209" i="15"/>
  <c r="Z210" i="15"/>
  <c r="Z211" i="15"/>
  <c r="Z212" i="15"/>
  <c r="Z213" i="15"/>
  <c r="Z214" i="15"/>
  <c r="Z215" i="15"/>
  <c r="Z216" i="15"/>
  <c r="Z217" i="15"/>
  <c r="Z218" i="15"/>
  <c r="Z219" i="15"/>
  <c r="Z220" i="15"/>
  <c r="Z221" i="15"/>
  <c r="Z222" i="15"/>
  <c r="Z223" i="15"/>
  <c r="Z224" i="15"/>
  <c r="Z225" i="15"/>
  <c r="Z226" i="15"/>
  <c r="Z227" i="15"/>
  <c r="Z228" i="15"/>
  <c r="Z229" i="15"/>
  <c r="Z230" i="15"/>
  <c r="Z231" i="15"/>
  <c r="Z232" i="15"/>
  <c r="Z233" i="15"/>
  <c r="Z234" i="15"/>
  <c r="Z235" i="15"/>
  <c r="Z236" i="15"/>
  <c r="Z237" i="15"/>
  <c r="Z238" i="15"/>
  <c r="Z239" i="15"/>
  <c r="Z240" i="15"/>
  <c r="Z241" i="15"/>
  <c r="Z242" i="15"/>
  <c r="Z243" i="15"/>
  <c r="Z244" i="15"/>
  <c r="Z245" i="15"/>
  <c r="Z246" i="15"/>
  <c r="Z247" i="15"/>
  <c r="Z248" i="15"/>
  <c r="Z249" i="15"/>
  <c r="Z250" i="15"/>
  <c r="Z251" i="15"/>
  <c r="Z252" i="15"/>
  <c r="Z253" i="15"/>
  <c r="Z254" i="15"/>
  <c r="Z255" i="15"/>
  <c r="Z256" i="15"/>
  <c r="Z257" i="15"/>
  <c r="Z258" i="15"/>
  <c r="Z259" i="15"/>
  <c r="Z260" i="15"/>
  <c r="Z261" i="15"/>
  <c r="Z262" i="15"/>
  <c r="Z263" i="15"/>
  <c r="Z264" i="15"/>
  <c r="Z265" i="15"/>
  <c r="Z266" i="15"/>
  <c r="Z267" i="15"/>
  <c r="Z268" i="15"/>
  <c r="Z269" i="15"/>
  <c r="Z270" i="15"/>
  <c r="Z271" i="15"/>
  <c r="Z272" i="15"/>
  <c r="Z273" i="15"/>
  <c r="Z274" i="15"/>
  <c r="Z275" i="15"/>
  <c r="Z276" i="15"/>
  <c r="Z277" i="15"/>
  <c r="Z278" i="15"/>
  <c r="Z279" i="15"/>
  <c r="Z280" i="15"/>
  <c r="Z281" i="15"/>
  <c r="Z282" i="15"/>
  <c r="Z283" i="15"/>
  <c r="Z284" i="15"/>
  <c r="Z285" i="15"/>
  <c r="Z286" i="15"/>
  <c r="Z287" i="15"/>
  <c r="Z288" i="15"/>
  <c r="Z289" i="15"/>
  <c r="Z290" i="15"/>
  <c r="Z291" i="15"/>
  <c r="Z292" i="15"/>
  <c r="Z293" i="15"/>
  <c r="Z294" i="15"/>
  <c r="Z295" i="15"/>
  <c r="Z296" i="15"/>
  <c r="Z297" i="15"/>
  <c r="Z298" i="15"/>
  <c r="Z299" i="15"/>
  <c r="Z300" i="15"/>
  <c r="Z301" i="15"/>
  <c r="Z302" i="15"/>
  <c r="Z303" i="15"/>
  <c r="Z304" i="15"/>
  <c r="Z305" i="15"/>
  <c r="Z306" i="15"/>
  <c r="Z307" i="15"/>
  <c r="Z308" i="15"/>
  <c r="Z309" i="15"/>
  <c r="Z310" i="15"/>
  <c r="Z311" i="15"/>
  <c r="Z312" i="15"/>
  <c r="Z313" i="15"/>
  <c r="Z314" i="15"/>
  <c r="Z315" i="15"/>
  <c r="Z316" i="15"/>
  <c r="Z317" i="15"/>
  <c r="Z318" i="15"/>
  <c r="Z319" i="15"/>
  <c r="Z320" i="15"/>
  <c r="Z321" i="15"/>
  <c r="Z322" i="15"/>
  <c r="Z323" i="15"/>
  <c r="Z324" i="15"/>
  <c r="Z325" i="15"/>
  <c r="Z326" i="15"/>
  <c r="Z327" i="15"/>
  <c r="Z328" i="15"/>
  <c r="Z329" i="15"/>
  <c r="Z330" i="15"/>
  <c r="Z331" i="15"/>
  <c r="Z332" i="15"/>
  <c r="Z333" i="15"/>
  <c r="Z334" i="15"/>
  <c r="Z335" i="15"/>
  <c r="Z336" i="15"/>
  <c r="Z337" i="15"/>
  <c r="Z338" i="15"/>
  <c r="Z339" i="15"/>
  <c r="Z340" i="15"/>
  <c r="Z341" i="15"/>
  <c r="Z342" i="15"/>
  <c r="Z343" i="15"/>
  <c r="Z344" i="15"/>
  <c r="Z345" i="15"/>
  <c r="Z346" i="15"/>
  <c r="Z347" i="15"/>
  <c r="Z348" i="15"/>
  <c r="Z349" i="15"/>
  <c r="Z350" i="15"/>
  <c r="Z351" i="15"/>
  <c r="Z352" i="15"/>
  <c r="Z353" i="15"/>
  <c r="Z354" i="15"/>
  <c r="Z355" i="15"/>
  <c r="Z356" i="15"/>
  <c r="Z357" i="15"/>
  <c r="Z358" i="15"/>
  <c r="Z359" i="15"/>
  <c r="Z360" i="15"/>
  <c r="Z361" i="15"/>
  <c r="Z362" i="15"/>
  <c r="Z363" i="15"/>
  <c r="Z364" i="15"/>
  <c r="Z365" i="15"/>
  <c r="Z366" i="15"/>
  <c r="Z367" i="15"/>
  <c r="Z368" i="15"/>
  <c r="Z369" i="15"/>
  <c r="Z370" i="15"/>
  <c r="Z371" i="15"/>
  <c r="Z372" i="15"/>
  <c r="Z373" i="15"/>
  <c r="Z374" i="15"/>
  <c r="Z375" i="15"/>
  <c r="Z376" i="15"/>
  <c r="Z377" i="15"/>
  <c r="Z378" i="15"/>
  <c r="Z379" i="15"/>
  <c r="Z380" i="15"/>
  <c r="Z381" i="15"/>
  <c r="Z382" i="15"/>
  <c r="Z383" i="15"/>
  <c r="Z384" i="15"/>
  <c r="Z385" i="15"/>
  <c r="Z386" i="15"/>
  <c r="Z387" i="15"/>
  <c r="Z388" i="15"/>
  <c r="Z389" i="15"/>
  <c r="Z390" i="15"/>
  <c r="Z391" i="15"/>
  <c r="Z392" i="15"/>
  <c r="Z393" i="15"/>
  <c r="Z394" i="15"/>
  <c r="Z395" i="15"/>
  <c r="Z396" i="15"/>
  <c r="Z397" i="15"/>
  <c r="Z398" i="15"/>
  <c r="Z399" i="15"/>
  <c r="Z400" i="15"/>
  <c r="Z401" i="15"/>
  <c r="Z402" i="15"/>
  <c r="Z403" i="15"/>
  <c r="Z404" i="15"/>
  <c r="Z405" i="15"/>
  <c r="Z406" i="15"/>
  <c r="Z407" i="15"/>
  <c r="Z408" i="15"/>
  <c r="Z409" i="15"/>
  <c r="Z410" i="15"/>
  <c r="Z411" i="15"/>
  <c r="Z412" i="15"/>
  <c r="Z413" i="15"/>
  <c r="Z414" i="15"/>
  <c r="Z415" i="15"/>
  <c r="Z416" i="15"/>
  <c r="Z417" i="15"/>
  <c r="Z418" i="15"/>
  <c r="Z419" i="15"/>
  <c r="Z420" i="15"/>
  <c r="Z421" i="15"/>
  <c r="Z422" i="15"/>
  <c r="Z423" i="15"/>
  <c r="Z424" i="15"/>
  <c r="Z425" i="15"/>
  <c r="Z426" i="15"/>
  <c r="Z427" i="15"/>
  <c r="Z428" i="15"/>
  <c r="Z429" i="15"/>
  <c r="Z430" i="15"/>
  <c r="Z431" i="15"/>
  <c r="Z432" i="15"/>
  <c r="Z433" i="15"/>
  <c r="Z434" i="15"/>
  <c r="Z435" i="15"/>
  <c r="Z436" i="15"/>
  <c r="Z437" i="15"/>
  <c r="Z438" i="15"/>
  <c r="Z439" i="15"/>
  <c r="Z440" i="15"/>
  <c r="Z441" i="15"/>
  <c r="Z442" i="15"/>
  <c r="Z443" i="15"/>
  <c r="Z444" i="15"/>
  <c r="Z445" i="15"/>
  <c r="Z446" i="15"/>
  <c r="Z447" i="15"/>
  <c r="Z448" i="15"/>
  <c r="Z449" i="15"/>
  <c r="Z450" i="15"/>
  <c r="Z451" i="15"/>
  <c r="Z452" i="15"/>
  <c r="Z453" i="15"/>
  <c r="Z454" i="15"/>
  <c r="Z455" i="15"/>
  <c r="Z456" i="15"/>
  <c r="Z457" i="15"/>
  <c r="Z458" i="15"/>
  <c r="Z459" i="15"/>
  <c r="Z460" i="15"/>
  <c r="Z461" i="15"/>
  <c r="Z462" i="15"/>
  <c r="Z463" i="15"/>
  <c r="Z464" i="15"/>
  <c r="Z465" i="15"/>
  <c r="Z466" i="15"/>
  <c r="Z467" i="15"/>
  <c r="Z468" i="15"/>
  <c r="Z469" i="15"/>
  <c r="Z470" i="15"/>
  <c r="Z471" i="15"/>
  <c r="Z472" i="15"/>
  <c r="Z473" i="15"/>
  <c r="Z474" i="15"/>
  <c r="Z475" i="15"/>
  <c r="Z476" i="15"/>
  <c r="Z477" i="15"/>
  <c r="Z478" i="15"/>
  <c r="Z479" i="15"/>
  <c r="Z480" i="15"/>
  <c r="Z481" i="15"/>
  <c r="Z482" i="15"/>
  <c r="Z483" i="15"/>
  <c r="Z484" i="15"/>
  <c r="Z485" i="15"/>
  <c r="Z486" i="15"/>
  <c r="Z487" i="15"/>
  <c r="Z488" i="15"/>
  <c r="Z489" i="15"/>
  <c r="Z490" i="15"/>
  <c r="Z491" i="15"/>
  <c r="Z492" i="15"/>
  <c r="Z493" i="15"/>
  <c r="Z494" i="15"/>
  <c r="Z495" i="15"/>
  <c r="Z496" i="15"/>
  <c r="Z497" i="15"/>
  <c r="Z498" i="15"/>
  <c r="Z499" i="15"/>
  <c r="Z500" i="15"/>
  <c r="Z501" i="15"/>
  <c r="Z502" i="15"/>
  <c r="Z503" i="15"/>
  <c r="Z504" i="15"/>
  <c r="Z505" i="15"/>
  <c r="Z506" i="15"/>
  <c r="Z507" i="15"/>
  <c r="Z508" i="15"/>
  <c r="Z509" i="15"/>
  <c r="Z510" i="15"/>
  <c r="Z511" i="15"/>
  <c r="Z512" i="15"/>
  <c r="Z513" i="15"/>
  <c r="Z514" i="15"/>
  <c r="Z515" i="15"/>
  <c r="Z516" i="15"/>
  <c r="Z517" i="15"/>
  <c r="Z518" i="15"/>
  <c r="Z519" i="15"/>
  <c r="Z520" i="15"/>
  <c r="Z521" i="15"/>
  <c r="Z522" i="15"/>
  <c r="Z523" i="15"/>
  <c r="Z524" i="15"/>
  <c r="Z525" i="15"/>
  <c r="Z526" i="15"/>
  <c r="Z527" i="15"/>
  <c r="Z528" i="15"/>
  <c r="Z529" i="15"/>
  <c r="Z530" i="15"/>
  <c r="Z531" i="15"/>
  <c r="Z532" i="15"/>
  <c r="Z533" i="15"/>
  <c r="Z534" i="15"/>
  <c r="Z535" i="15"/>
  <c r="Z536" i="15"/>
  <c r="Z537" i="15"/>
  <c r="Z538" i="15"/>
  <c r="Z539" i="15"/>
  <c r="Z540" i="15"/>
  <c r="Z541" i="15"/>
  <c r="Z542" i="15"/>
  <c r="Z543" i="15"/>
  <c r="Z544" i="15"/>
  <c r="Z545" i="15"/>
  <c r="Z546" i="15"/>
  <c r="Z547" i="15"/>
  <c r="Z548" i="15"/>
  <c r="Z549" i="15"/>
  <c r="Z550" i="15"/>
  <c r="Z551" i="15"/>
  <c r="Z552" i="15"/>
  <c r="Z553" i="15"/>
  <c r="Z554" i="15"/>
  <c r="Z555" i="15"/>
  <c r="Z556" i="15"/>
  <c r="Z557" i="15"/>
  <c r="Z558" i="15"/>
  <c r="Z559" i="15"/>
  <c r="Z560" i="15"/>
  <c r="Z561" i="15"/>
  <c r="Z562" i="15"/>
  <c r="Z563" i="15"/>
  <c r="Z564" i="15"/>
  <c r="Z565" i="15"/>
  <c r="Z566" i="15"/>
  <c r="Z567" i="15"/>
  <c r="Z568" i="15"/>
  <c r="Z569" i="15"/>
  <c r="Z570" i="15"/>
  <c r="Z571" i="15"/>
  <c r="Z572" i="15"/>
  <c r="Z573" i="15"/>
  <c r="Z574" i="15"/>
  <c r="Z575" i="15"/>
  <c r="Z576" i="15"/>
  <c r="Z577" i="15"/>
  <c r="Z578" i="15"/>
  <c r="Z579" i="15"/>
  <c r="Z580" i="15"/>
  <c r="Z581" i="15"/>
  <c r="Z582" i="15"/>
  <c r="Z583" i="15"/>
  <c r="Z584" i="15"/>
  <c r="Z585" i="15"/>
  <c r="Z586" i="15"/>
  <c r="Z587" i="15"/>
  <c r="Z588" i="15"/>
  <c r="Z589" i="15"/>
  <c r="Z590" i="15"/>
  <c r="Z591" i="15"/>
  <c r="Z592" i="15"/>
  <c r="Z593" i="15"/>
  <c r="Z594" i="15"/>
  <c r="Z595" i="15"/>
  <c r="Z596" i="15"/>
  <c r="Z597" i="15"/>
  <c r="Z598" i="15"/>
  <c r="Z599" i="15"/>
  <c r="Z600" i="15"/>
  <c r="Z601" i="15"/>
  <c r="Z602" i="15"/>
  <c r="Z603" i="15"/>
  <c r="Z604" i="15"/>
  <c r="Z605" i="15"/>
  <c r="Z606" i="15"/>
  <c r="Z607" i="15"/>
  <c r="Z608" i="15"/>
  <c r="Z609" i="15"/>
  <c r="Z610" i="15"/>
  <c r="Z611" i="15"/>
  <c r="Z612" i="15"/>
  <c r="Z613" i="15"/>
  <c r="Z614" i="15"/>
  <c r="Z615" i="15"/>
  <c r="Z616" i="15"/>
  <c r="Z617" i="15"/>
  <c r="Z618" i="15"/>
  <c r="Z619" i="15"/>
  <c r="Z620" i="15"/>
  <c r="Z621" i="15"/>
  <c r="Z622" i="15"/>
  <c r="Z623" i="15"/>
  <c r="Z624" i="15"/>
  <c r="Z625" i="15"/>
  <c r="Z626" i="15"/>
  <c r="Z627" i="15"/>
  <c r="Z628" i="15"/>
  <c r="Z629" i="15"/>
  <c r="Z630" i="15"/>
  <c r="Z631" i="15"/>
  <c r="Z632" i="15"/>
  <c r="Z633" i="15"/>
  <c r="Z634" i="15"/>
  <c r="Z635" i="15"/>
  <c r="Z636" i="15"/>
  <c r="Z637" i="15"/>
  <c r="Z638" i="15"/>
  <c r="Z639" i="15"/>
  <c r="Z640" i="15"/>
  <c r="Z641" i="15"/>
  <c r="Z642" i="15"/>
  <c r="Z643" i="15"/>
  <c r="Z644" i="15"/>
  <c r="Z645" i="15"/>
  <c r="Z646" i="15"/>
  <c r="Z647" i="15"/>
  <c r="Z648" i="15"/>
  <c r="Z649" i="15"/>
  <c r="Z650" i="15"/>
  <c r="Z651" i="15"/>
  <c r="Z652" i="15"/>
  <c r="Z653" i="15"/>
  <c r="Z654" i="15"/>
  <c r="Z655" i="15"/>
  <c r="Z656" i="15"/>
  <c r="Z657" i="15"/>
  <c r="Z658" i="15"/>
  <c r="Z659" i="15"/>
  <c r="Z660" i="15"/>
  <c r="Z661" i="15"/>
  <c r="Z662" i="15"/>
  <c r="Z663" i="15"/>
  <c r="Z664" i="15"/>
  <c r="Z665" i="15"/>
  <c r="Z666" i="15"/>
  <c r="Z667" i="15"/>
  <c r="Z668" i="15"/>
  <c r="Z669" i="15"/>
  <c r="Z670" i="15"/>
  <c r="Z671" i="15"/>
  <c r="Z672" i="15"/>
  <c r="Z673" i="15"/>
  <c r="Z674" i="15"/>
  <c r="Z675" i="15"/>
  <c r="Z676" i="15"/>
  <c r="Z677" i="15"/>
  <c r="Z678" i="15"/>
  <c r="Z679" i="15"/>
  <c r="Z680" i="15"/>
  <c r="Z681" i="15"/>
  <c r="Z682" i="15"/>
  <c r="Z683" i="15"/>
  <c r="Z684" i="15"/>
  <c r="Z685" i="15"/>
  <c r="Z686" i="15"/>
  <c r="Z687" i="15"/>
  <c r="Z688" i="15"/>
  <c r="Z689" i="15"/>
  <c r="Z690" i="15"/>
  <c r="Z691" i="15"/>
  <c r="Z692" i="15"/>
  <c r="Z693" i="15"/>
  <c r="Z694" i="15"/>
  <c r="Z695" i="15"/>
  <c r="Z696" i="15"/>
  <c r="Z697" i="15"/>
  <c r="Z698" i="15"/>
  <c r="Z699" i="15"/>
  <c r="Z700" i="15"/>
  <c r="Z701" i="15"/>
  <c r="Z702" i="15"/>
  <c r="Z703" i="15"/>
  <c r="Z704" i="15"/>
  <c r="Z705" i="15"/>
  <c r="Z706" i="15"/>
  <c r="Z707" i="15"/>
  <c r="Z708" i="15"/>
  <c r="Z709" i="15"/>
  <c r="Z710" i="15"/>
  <c r="Z711" i="15"/>
  <c r="Z712" i="15"/>
  <c r="Z713" i="15"/>
  <c r="Z714" i="15"/>
  <c r="Z715" i="15"/>
  <c r="Z716" i="15"/>
  <c r="Z717" i="15"/>
  <c r="Z718" i="15"/>
  <c r="Z719" i="15"/>
  <c r="Z720" i="15"/>
  <c r="Z721" i="15"/>
  <c r="Z722" i="15"/>
  <c r="Z723" i="15"/>
  <c r="Z724" i="15"/>
  <c r="Z725" i="15"/>
  <c r="Z726" i="15"/>
  <c r="Z727" i="15"/>
  <c r="Z728" i="15"/>
  <c r="Z729" i="15"/>
  <c r="Z730" i="15"/>
  <c r="Z731" i="15"/>
  <c r="Z732" i="15"/>
  <c r="Z733" i="15"/>
  <c r="Z734" i="15"/>
  <c r="Z735" i="15"/>
  <c r="Z736" i="15"/>
  <c r="Z737" i="15"/>
  <c r="Z738" i="15"/>
  <c r="Z739" i="15"/>
  <c r="Z740" i="15"/>
  <c r="Z741" i="15"/>
  <c r="Z742" i="15"/>
  <c r="Z743" i="15"/>
  <c r="Z744" i="15"/>
  <c r="Z745" i="15"/>
  <c r="Z746" i="15"/>
  <c r="Z747" i="15"/>
  <c r="Z748" i="15"/>
  <c r="Z152" i="15"/>
  <c r="AA150" i="11"/>
  <c r="H79" i="14"/>
  <c r="H77" i="14"/>
  <c r="AA164" i="11"/>
  <c r="AA165" i="11"/>
  <c r="AA180" i="11"/>
  <c r="AA181" i="11"/>
  <c r="AA196" i="11"/>
  <c r="AA197" i="11"/>
  <c r="AA212" i="11"/>
  <c r="AA213" i="11"/>
  <c r="AA228" i="11"/>
  <c r="AA229" i="11"/>
  <c r="AA244" i="11"/>
  <c r="AA245" i="11"/>
  <c r="AA260" i="11"/>
  <c r="AA261" i="11"/>
  <c r="AA276" i="11"/>
  <c r="AA277" i="11"/>
  <c r="AA292" i="11"/>
  <c r="AA293" i="11"/>
  <c r="AA308" i="11"/>
  <c r="AA309" i="11"/>
  <c r="AA324" i="11"/>
  <c r="AA325" i="11"/>
  <c r="AA340" i="11"/>
  <c r="AA341" i="11"/>
  <c r="AA356" i="11"/>
  <c r="AA357" i="11"/>
  <c r="AA372" i="11"/>
  <c r="AA373" i="11"/>
  <c r="AA388" i="11"/>
  <c r="AA389" i="11"/>
  <c r="AA404" i="11"/>
  <c r="AA405" i="11"/>
  <c r="AA420" i="11"/>
  <c r="AA421" i="11"/>
  <c r="AA436" i="11"/>
  <c r="AA437" i="11"/>
  <c r="AA452" i="11"/>
  <c r="AA453" i="11"/>
  <c r="AA468" i="11"/>
  <c r="AA469" i="11"/>
  <c r="AA484" i="11"/>
  <c r="AA485" i="11"/>
  <c r="AA494" i="11"/>
  <c r="AA495" i="11"/>
  <c r="AA502" i="11"/>
  <c r="AA503" i="11"/>
  <c r="AA510" i="11"/>
  <c r="AA511" i="11"/>
  <c r="AA518" i="11"/>
  <c r="AA519" i="11"/>
  <c r="AA526" i="11"/>
  <c r="AA527" i="11"/>
  <c r="AA534" i="11"/>
  <c r="AA535" i="11"/>
  <c r="AA542" i="11"/>
  <c r="AA543" i="11"/>
  <c r="AA550" i="11"/>
  <c r="AA551" i="11"/>
  <c r="AA558" i="11"/>
  <c r="AA559" i="11"/>
  <c r="AA566" i="11"/>
  <c r="AA567" i="11"/>
  <c r="AA574" i="11"/>
  <c r="AA575" i="11"/>
  <c r="AA582" i="11"/>
  <c r="AA583" i="11"/>
  <c r="AA590" i="11"/>
  <c r="AA591" i="11"/>
  <c r="AA598" i="11"/>
  <c r="AA599" i="11"/>
  <c r="AA606" i="11"/>
  <c r="AA607" i="11"/>
  <c r="AA614" i="11"/>
  <c r="AA615" i="11"/>
  <c r="AA622" i="11"/>
  <c r="AA623" i="11"/>
  <c r="AA630" i="11"/>
  <c r="AA631" i="11"/>
  <c r="AA638" i="11"/>
  <c r="AA639" i="11"/>
  <c r="AA646" i="11"/>
  <c r="AA647" i="11"/>
  <c r="AA654" i="11"/>
  <c r="AA655" i="11"/>
  <c r="AA660" i="11"/>
  <c r="AA661" i="11"/>
  <c r="AA664" i="11"/>
  <c r="AA665" i="11"/>
  <c r="AA668" i="11"/>
  <c r="AA669" i="11"/>
  <c r="AA672" i="11"/>
  <c r="AA673" i="11"/>
  <c r="AA676" i="11"/>
  <c r="AA677" i="11"/>
  <c r="AA680" i="11"/>
  <c r="AA681" i="11"/>
  <c r="AA684" i="11"/>
  <c r="AA685" i="11"/>
  <c r="AA688" i="11"/>
  <c r="AA689" i="11"/>
  <c r="AA692" i="11"/>
  <c r="AA693" i="11"/>
  <c r="AA696" i="11"/>
  <c r="AA697" i="11"/>
  <c r="AA700" i="11"/>
  <c r="AA701" i="11"/>
  <c r="AA704" i="11"/>
  <c r="AA705" i="11"/>
  <c r="AA708" i="11"/>
  <c r="AA709" i="11"/>
  <c r="AA712" i="11"/>
  <c r="AA713" i="11"/>
  <c r="AA716" i="11"/>
  <c r="AA717" i="11"/>
  <c r="AA720" i="11"/>
  <c r="AA721" i="11"/>
  <c r="AA724" i="11"/>
  <c r="AA725" i="11"/>
  <c r="AA728" i="11"/>
  <c r="AA729" i="11"/>
  <c r="AA732" i="11"/>
  <c r="AA733" i="11"/>
  <c r="AA736" i="11"/>
  <c r="AA737" i="11"/>
  <c r="AA740" i="11"/>
  <c r="AA741" i="11"/>
  <c r="AA744" i="11"/>
  <c r="AA157" i="11"/>
  <c r="AY78" i="14"/>
  <c r="AZ78" i="14"/>
  <c r="AX78" i="14"/>
  <c r="BS418" i="11"/>
  <c r="BL418" i="11"/>
  <c r="BI418" i="11"/>
  <c r="BS413" i="11"/>
  <c r="BL413" i="11"/>
  <c r="BI413" i="11"/>
  <c r="BS408" i="11"/>
  <c r="BL408" i="11"/>
  <c r="BI408" i="11"/>
  <c r="BS399" i="11"/>
  <c r="BL399" i="11"/>
  <c r="BI399" i="11"/>
  <c r="BS397" i="11"/>
  <c r="BL397" i="11"/>
  <c r="BI397" i="11"/>
  <c r="BS396" i="11"/>
  <c r="BL396" i="11"/>
  <c r="BI396" i="11"/>
  <c r="BS395" i="11"/>
  <c r="BL395" i="11"/>
  <c r="BI395" i="11"/>
  <c r="BS391" i="11"/>
  <c r="BL391" i="11"/>
  <c r="BI391" i="11"/>
  <c r="BS389" i="11"/>
  <c r="BL389" i="11"/>
  <c r="BI389" i="11"/>
  <c r="BS379" i="11"/>
  <c r="BL379" i="11"/>
  <c r="BI379" i="11"/>
  <c r="BS373" i="11"/>
  <c r="BL373" i="11"/>
  <c r="BI373" i="11"/>
  <c r="BS372" i="11"/>
  <c r="BL372" i="11"/>
  <c r="BI372" i="11"/>
  <c r="BS366" i="11"/>
  <c r="BL366" i="11"/>
  <c r="BI366" i="11"/>
  <c r="BS362" i="11"/>
  <c r="BL362" i="11"/>
  <c r="BI362" i="11"/>
  <c r="BS361" i="11"/>
  <c r="BM361" i="11"/>
  <c r="BL361" i="11"/>
  <c r="BJ361" i="11"/>
  <c r="BI361" i="11"/>
  <c r="BS360" i="11"/>
  <c r="BM360" i="11"/>
  <c r="BL360" i="11"/>
  <c r="BJ360" i="11"/>
  <c r="BI360" i="11"/>
  <c r="BS359" i="11"/>
  <c r="BM359" i="11"/>
  <c r="BL359" i="11"/>
  <c r="BJ359" i="11"/>
  <c r="BI359" i="11"/>
  <c r="BS358" i="11"/>
  <c r="BL358" i="11"/>
  <c r="BI358" i="11"/>
  <c r="BS356" i="11"/>
  <c r="BL356" i="11"/>
  <c r="BI356" i="11"/>
  <c r="BS355" i="11"/>
  <c r="BL355" i="11"/>
  <c r="BI355" i="11"/>
  <c r="BJ354" i="11"/>
  <c r="BS353" i="11"/>
  <c r="BL353" i="11"/>
  <c r="BI353" i="11"/>
  <c r="BS352" i="11"/>
  <c r="BL352" i="11"/>
  <c r="BI352" i="11"/>
  <c r="BS351" i="11"/>
  <c r="BL351" i="11"/>
  <c r="BI351" i="11"/>
  <c r="BS350" i="11"/>
  <c r="BL350" i="11"/>
  <c r="BI350" i="11"/>
  <c r="BS349" i="11"/>
  <c r="BL349" i="11"/>
  <c r="BI349" i="11"/>
  <c r="BJ348" i="11"/>
  <c r="BS347" i="11"/>
  <c r="BL347" i="11"/>
  <c r="BI347" i="11"/>
  <c r="BS346" i="11"/>
  <c r="BM346" i="11"/>
  <c r="BL346" i="11"/>
  <c r="BJ346" i="11"/>
  <c r="BI346" i="11"/>
  <c r="BS345" i="11"/>
  <c r="BL345" i="11"/>
  <c r="BI345" i="11"/>
  <c r="BS341" i="11"/>
  <c r="BL341" i="11"/>
  <c r="BI341" i="11"/>
  <c r="BS340" i="11"/>
  <c r="BL340" i="11"/>
  <c r="BI340" i="11"/>
  <c r="BS338" i="11"/>
  <c r="BL338" i="11"/>
  <c r="BI338" i="11"/>
  <c r="BS337" i="11"/>
  <c r="BM337" i="11"/>
  <c r="BL337" i="11"/>
  <c r="BJ337" i="11"/>
  <c r="BI337" i="11"/>
  <c r="BS336" i="11"/>
  <c r="BM336" i="11"/>
  <c r="BL336" i="11"/>
  <c r="BJ336" i="11"/>
  <c r="BI336" i="11"/>
  <c r="BJ335" i="11"/>
  <c r="BS334" i="11"/>
  <c r="BM334" i="11"/>
  <c r="BL334" i="11"/>
  <c r="BJ334" i="11"/>
  <c r="BI334" i="11"/>
  <c r="BS333" i="11"/>
  <c r="BL333" i="11"/>
  <c r="BI333" i="11"/>
  <c r="BS332" i="11"/>
  <c r="BL332" i="11"/>
  <c r="BI332" i="11"/>
  <c r="BS331" i="11"/>
  <c r="BL331" i="11"/>
  <c r="BI331" i="11"/>
  <c r="BS330" i="11"/>
  <c r="BL330" i="11"/>
  <c r="BI330" i="11"/>
  <c r="BS327" i="11"/>
  <c r="BL327" i="11"/>
  <c r="BI327" i="11"/>
  <c r="BS325" i="11"/>
  <c r="BL325" i="11"/>
  <c r="BI325" i="11"/>
  <c r="BS323" i="11"/>
  <c r="BL323" i="11"/>
  <c r="BI323" i="11"/>
  <c r="BS318" i="11"/>
  <c r="BL318" i="11"/>
  <c r="BI318" i="11"/>
  <c r="BS317" i="11"/>
  <c r="BL317" i="11"/>
  <c r="BI317" i="11"/>
  <c r="BJ313" i="11"/>
  <c r="BS312" i="11"/>
  <c r="BM312" i="11"/>
  <c r="BL312" i="11"/>
  <c r="BJ312" i="11"/>
  <c r="BI312" i="11"/>
  <c r="BJ311" i="11"/>
  <c r="BS310" i="11"/>
  <c r="BL310" i="11"/>
  <c r="BI310" i="11"/>
  <c r="BJ309" i="11"/>
  <c r="BJ308" i="11"/>
  <c r="BJ307" i="11"/>
  <c r="BJ306" i="11"/>
  <c r="BS305" i="11"/>
  <c r="BL305" i="11"/>
  <c r="BI305" i="11"/>
  <c r="BS304" i="11"/>
  <c r="BM304" i="11"/>
  <c r="BL304" i="11"/>
  <c r="BJ304" i="11"/>
  <c r="BI304" i="11"/>
  <c r="BJ303" i="11"/>
  <c r="BS302" i="11"/>
  <c r="BM302" i="11"/>
  <c r="BL302" i="11"/>
  <c r="BJ302" i="11"/>
  <c r="BI302" i="11"/>
  <c r="BS301" i="11"/>
  <c r="BM301" i="11"/>
  <c r="BL301" i="11"/>
  <c r="BJ301" i="11"/>
  <c r="BI301" i="11"/>
  <c r="BS300" i="11"/>
  <c r="BM300" i="11"/>
  <c r="BL300" i="11"/>
  <c r="BJ300" i="11"/>
  <c r="BI300" i="11"/>
  <c r="BJ298" i="11"/>
  <c r="BJ297" i="11"/>
  <c r="BJ296" i="11"/>
  <c r="BS295" i="11"/>
  <c r="BL295" i="11"/>
  <c r="BI295" i="11"/>
  <c r="BS294" i="11"/>
  <c r="BL294" i="11"/>
  <c r="BI294" i="11"/>
  <c r="BS292" i="11"/>
  <c r="BL292" i="11"/>
  <c r="BI292" i="11"/>
  <c r="BS291" i="11"/>
  <c r="BM291" i="11"/>
  <c r="BL291" i="11"/>
  <c r="BJ291" i="11"/>
  <c r="BI291" i="11"/>
  <c r="BJ290" i="11"/>
  <c r="BS289" i="11"/>
  <c r="BM289" i="11"/>
  <c r="BL289" i="11"/>
  <c r="BJ289" i="11"/>
  <c r="BI289" i="11"/>
  <c r="BS288" i="11"/>
  <c r="BL288" i="11"/>
  <c r="BI288" i="11"/>
  <c r="BS287" i="11"/>
  <c r="BM287" i="11"/>
  <c r="BL287" i="11"/>
  <c r="BJ287" i="11"/>
  <c r="BI287" i="11"/>
  <c r="BS285" i="11"/>
  <c r="BL285" i="11"/>
  <c r="BI285" i="11"/>
  <c r="BS284" i="11"/>
  <c r="BL284" i="11"/>
  <c r="BI284" i="11"/>
  <c r="BJ282" i="11"/>
  <c r="BS280" i="11"/>
  <c r="BL280" i="11"/>
  <c r="BI280" i="11"/>
  <c r="BS279" i="11"/>
  <c r="BM279" i="11"/>
  <c r="BL279" i="11"/>
  <c r="BJ279" i="11"/>
  <c r="BI279" i="11"/>
  <c r="BJ278" i="11"/>
  <c r="BJ277" i="11"/>
  <c r="BS276" i="11"/>
  <c r="BM276" i="11"/>
  <c r="BL276" i="11"/>
  <c r="BJ276" i="11"/>
  <c r="BI276" i="11"/>
  <c r="BJ275" i="11"/>
  <c r="BS274" i="11"/>
  <c r="BL274" i="11"/>
  <c r="BI274" i="11"/>
  <c r="BJ273" i="11"/>
  <c r="BJ272" i="11"/>
  <c r="BJ271" i="11"/>
  <c r="BJ270" i="11"/>
  <c r="BJ269" i="11"/>
  <c r="BJ268" i="11"/>
  <c r="BJ267" i="11"/>
  <c r="BJ266" i="11"/>
  <c r="BS265" i="11"/>
  <c r="BN265" i="11"/>
  <c r="BL265" i="11"/>
  <c r="BK265" i="11"/>
  <c r="BI265" i="11"/>
  <c r="BJ261" i="11"/>
  <c r="BJ260" i="11"/>
  <c r="BJ259" i="11"/>
  <c r="BJ257" i="11"/>
  <c r="BJ256" i="11"/>
  <c r="BJ254" i="11"/>
  <c r="BJ253" i="11"/>
  <c r="BJ252" i="11"/>
  <c r="BJ251" i="11"/>
  <c r="BJ250" i="11"/>
  <c r="BJ249" i="11"/>
  <c r="BJ248" i="11"/>
  <c r="BS247" i="11"/>
  <c r="BM247" i="11"/>
  <c r="BL247" i="11"/>
  <c r="BJ247" i="11"/>
  <c r="BI247" i="11"/>
  <c r="BS246" i="11"/>
  <c r="BM246" i="11"/>
  <c r="BL246" i="11"/>
  <c r="BJ246" i="11"/>
  <c r="BI246" i="11"/>
  <c r="BS245" i="11"/>
  <c r="BL245" i="11"/>
  <c r="BI245" i="11"/>
  <c r="BS244" i="11"/>
  <c r="BL244" i="11"/>
  <c r="BI244" i="11"/>
  <c r="BS240" i="11"/>
  <c r="BL240" i="11"/>
  <c r="BI240" i="11"/>
  <c r="BJ239" i="11"/>
  <c r="BJ237" i="11"/>
  <c r="BJ229" i="11"/>
  <c r="BJ228" i="11"/>
  <c r="BU227" i="11"/>
  <c r="BN227" i="11"/>
  <c r="BK227" i="11"/>
  <c r="BJ226" i="11"/>
  <c r="BS225" i="11"/>
  <c r="BM225" i="11"/>
  <c r="BL225" i="11"/>
  <c r="BJ225" i="11"/>
  <c r="BI225" i="11"/>
  <c r="BJ223" i="11"/>
  <c r="BJ222" i="11"/>
  <c r="BS221" i="11"/>
  <c r="BM221" i="11"/>
  <c r="BL221" i="11"/>
  <c r="BJ221" i="11"/>
  <c r="BI221" i="11"/>
  <c r="BS216" i="11"/>
  <c r="BM216" i="11"/>
  <c r="BL216" i="11"/>
  <c r="BJ216" i="11"/>
  <c r="BI216" i="11"/>
  <c r="BS213" i="11"/>
  <c r="BR213" i="11"/>
  <c r="BN213" i="11"/>
  <c r="BM213" i="11"/>
  <c r="BL213" i="11"/>
  <c r="BK213" i="11"/>
  <c r="BJ213" i="11"/>
  <c r="BI213" i="11"/>
  <c r="BS209" i="11"/>
  <c r="BM209" i="11"/>
  <c r="BL209" i="11"/>
  <c r="BJ209" i="11"/>
  <c r="BI209" i="11"/>
  <c r="BS206" i="11"/>
  <c r="BM206" i="11"/>
  <c r="BL206" i="11"/>
  <c r="BJ206" i="11"/>
  <c r="BI206" i="11"/>
  <c r="BS201" i="11"/>
  <c r="BM201" i="11"/>
  <c r="BL201" i="11"/>
  <c r="BJ201" i="11"/>
  <c r="BI201" i="11"/>
  <c r="BS157" i="11"/>
  <c r="BR157" i="11"/>
  <c r="BN157" i="11"/>
  <c r="BM157" i="11"/>
  <c r="BL157" i="11"/>
  <c r="BK157" i="11"/>
  <c r="BJ157" i="11"/>
  <c r="BI157" i="11"/>
  <c r="BF157" i="11"/>
  <c r="BE157" i="11"/>
  <c r="BD157" i="11"/>
  <c r="BS149" i="11"/>
  <c r="BM149" i="11"/>
  <c r="BL149" i="11"/>
  <c r="BJ149" i="11"/>
  <c r="BI149" i="11"/>
  <c r="BS148" i="11"/>
  <c r="BR148" i="11"/>
  <c r="BN148" i="11"/>
  <c r="BM148" i="11"/>
  <c r="BL148" i="11"/>
  <c r="BK148" i="11"/>
  <c r="BJ148" i="11"/>
  <c r="BI148" i="11"/>
  <c r="BF148" i="11"/>
  <c r="BE148" i="11"/>
  <c r="BD148" i="11"/>
  <c r="BS147" i="11"/>
  <c r="BR147" i="11"/>
  <c r="BN147" i="11"/>
  <c r="BM147" i="11"/>
  <c r="BL147" i="11"/>
  <c r="BK147" i="11"/>
  <c r="BJ147" i="11"/>
  <c r="BI147" i="11"/>
  <c r="BF147" i="11"/>
  <c r="BE147" i="11"/>
  <c r="BD147" i="11"/>
  <c r="BS146" i="11"/>
  <c r="BR146" i="11"/>
  <c r="BN146" i="11"/>
  <c r="BM146" i="11"/>
  <c r="BL146" i="11"/>
  <c r="BK146" i="11"/>
  <c r="BJ146" i="11"/>
  <c r="BI146" i="11"/>
  <c r="BF146" i="11"/>
  <c r="BE146" i="11"/>
  <c r="BD146" i="11"/>
  <c r="BS145" i="11"/>
  <c r="BR145" i="11"/>
  <c r="BN145" i="11"/>
  <c r="BM145" i="11"/>
  <c r="BL145" i="11"/>
  <c r="BK145" i="11"/>
  <c r="BJ145" i="11"/>
  <c r="BI145" i="11"/>
  <c r="BF145" i="11"/>
  <c r="BE145" i="11"/>
  <c r="BD145" i="11"/>
  <c r="BS144" i="11"/>
  <c r="BR144" i="11"/>
  <c r="BN144" i="11"/>
  <c r="BM144" i="11"/>
  <c r="BL144" i="11"/>
  <c r="BK144" i="11"/>
  <c r="BJ144" i="11"/>
  <c r="BI144" i="11"/>
  <c r="BF144" i="11"/>
  <c r="BE144" i="11"/>
  <c r="BD144" i="11"/>
  <c r="BS143" i="11"/>
  <c r="BR143" i="11"/>
  <c r="BN143" i="11"/>
  <c r="BM143" i="11"/>
  <c r="BL143" i="11"/>
  <c r="BK143" i="11"/>
  <c r="BJ143" i="11"/>
  <c r="BI143" i="11"/>
  <c r="BF143" i="11"/>
  <c r="BE143" i="11"/>
  <c r="BD143" i="11"/>
  <c r="BS142" i="11"/>
  <c r="BR142" i="11"/>
  <c r="BN142" i="11"/>
  <c r="BM142" i="11"/>
  <c r="BL142" i="11"/>
  <c r="BK142" i="11"/>
  <c r="BJ142" i="11"/>
  <c r="BI142" i="11"/>
  <c r="BF142" i="11"/>
  <c r="BE142" i="11"/>
  <c r="BD142" i="11"/>
  <c r="BS141" i="11"/>
  <c r="BN141" i="11"/>
  <c r="BL141" i="11"/>
  <c r="BK141" i="11"/>
  <c r="BI141" i="11"/>
  <c r="BE141" i="11"/>
  <c r="BD141" i="11"/>
  <c r="BS140" i="11"/>
  <c r="BR140" i="11"/>
  <c r="BN140" i="11"/>
  <c r="BM140" i="11"/>
  <c r="BL140" i="11"/>
  <c r="BK140" i="11"/>
  <c r="BJ140" i="11"/>
  <c r="BI140" i="11"/>
  <c r="BF140" i="11"/>
  <c r="BE140" i="11"/>
  <c r="BD140" i="11"/>
  <c r="BS139" i="11"/>
  <c r="BN139" i="11"/>
  <c r="BL139" i="11"/>
  <c r="BK139" i="11"/>
  <c r="BI139" i="11"/>
  <c r="BE139" i="11"/>
  <c r="BD139" i="11"/>
  <c r="BS138" i="11"/>
  <c r="BN138" i="11"/>
  <c r="BL138" i="11"/>
  <c r="BK138" i="11"/>
  <c r="BI138" i="11"/>
  <c r="BE138" i="11"/>
  <c r="BD138" i="11"/>
  <c r="BS137" i="11"/>
  <c r="BR137" i="11"/>
  <c r="BN137" i="11"/>
  <c r="BM137" i="11"/>
  <c r="BL137" i="11"/>
  <c r="BK137" i="11"/>
  <c r="BJ137" i="11"/>
  <c r="BI137" i="11"/>
  <c r="BF137" i="11"/>
  <c r="BE137" i="11"/>
  <c r="BD137" i="11"/>
  <c r="BS136" i="11"/>
  <c r="BN136" i="11"/>
  <c r="BL136" i="11"/>
  <c r="BK136" i="11"/>
  <c r="BI136" i="11"/>
  <c r="BE136" i="11"/>
  <c r="BD136" i="11"/>
  <c r="BS135" i="11"/>
  <c r="BR135" i="11"/>
  <c r="BN135" i="11"/>
  <c r="BM135" i="11"/>
  <c r="BL135" i="11"/>
  <c r="BK135" i="11"/>
  <c r="BJ135" i="11"/>
  <c r="BI135" i="11"/>
  <c r="BF135" i="11"/>
  <c r="BE135" i="11"/>
  <c r="BD135" i="11"/>
  <c r="BS134" i="11"/>
  <c r="BR134" i="11"/>
  <c r="BN134" i="11"/>
  <c r="BM134" i="11"/>
  <c r="BL134" i="11"/>
  <c r="BK134" i="11"/>
  <c r="BJ134" i="11"/>
  <c r="BI134" i="11"/>
  <c r="BF134" i="11"/>
  <c r="BE134" i="11"/>
  <c r="BD134" i="11"/>
  <c r="BS133" i="11"/>
  <c r="BN133" i="11"/>
  <c r="BL133" i="11"/>
  <c r="BK133" i="11"/>
  <c r="BI133" i="11"/>
  <c r="BE133" i="11"/>
  <c r="BD133" i="11"/>
  <c r="BS132" i="11"/>
  <c r="BN132" i="11"/>
  <c r="BL132" i="11"/>
  <c r="BK132" i="11"/>
  <c r="BI132" i="11"/>
  <c r="BE132" i="11"/>
  <c r="BD132" i="11"/>
  <c r="BS131" i="11"/>
  <c r="BN131" i="11"/>
  <c r="BL131" i="11"/>
  <c r="BK131" i="11"/>
  <c r="BI131" i="11"/>
  <c r="BE131" i="11"/>
  <c r="BD131" i="11"/>
  <c r="BS130" i="11"/>
  <c r="BN130" i="11"/>
  <c r="BL130" i="11"/>
  <c r="BK130" i="11"/>
  <c r="BI130" i="11"/>
  <c r="BE130" i="11"/>
  <c r="BD130" i="11"/>
  <c r="BS129" i="11"/>
  <c r="BN129" i="11"/>
  <c r="BL129" i="11"/>
  <c r="BK129" i="11"/>
  <c r="BI129" i="11"/>
  <c r="BE129" i="11"/>
  <c r="BD129" i="11"/>
  <c r="BS128" i="11"/>
  <c r="BN128" i="11"/>
  <c r="BL128" i="11"/>
  <c r="BK128" i="11"/>
  <c r="BI128" i="11"/>
  <c r="BE128" i="11"/>
  <c r="BD128" i="11"/>
  <c r="BS127" i="11"/>
  <c r="BN127" i="11"/>
  <c r="BL127" i="11"/>
  <c r="BK127" i="11"/>
  <c r="BI127" i="11"/>
  <c r="BE127" i="11"/>
  <c r="BD127" i="11"/>
  <c r="BS126" i="11"/>
  <c r="BR126" i="11"/>
  <c r="BN126" i="11"/>
  <c r="BM126" i="11"/>
  <c r="BL126" i="11"/>
  <c r="BK126" i="11"/>
  <c r="BJ126" i="11"/>
  <c r="BI126" i="11"/>
  <c r="BF126" i="11"/>
  <c r="BE126" i="11"/>
  <c r="BD126" i="11"/>
  <c r="BS125" i="11"/>
  <c r="BR125" i="11"/>
  <c r="BN125" i="11"/>
  <c r="BM125" i="11"/>
  <c r="BL125" i="11"/>
  <c r="BK125" i="11"/>
  <c r="BJ125" i="11"/>
  <c r="BI125" i="11"/>
  <c r="BF125" i="11"/>
  <c r="BE125" i="11"/>
  <c r="BD125" i="11"/>
  <c r="BS124" i="11"/>
  <c r="BR124" i="11"/>
  <c r="BN124" i="11"/>
  <c r="BM124" i="11"/>
  <c r="BL124" i="11"/>
  <c r="BK124" i="11"/>
  <c r="BJ124" i="11"/>
  <c r="BI124" i="11"/>
  <c r="BF124" i="11"/>
  <c r="BE124" i="11"/>
  <c r="BD124" i="11"/>
  <c r="BS123" i="11"/>
  <c r="BR123" i="11"/>
  <c r="BN123" i="11"/>
  <c r="BM123" i="11"/>
  <c r="BL123" i="11"/>
  <c r="BK123" i="11"/>
  <c r="BJ123" i="11"/>
  <c r="BI123" i="11"/>
  <c r="BF123" i="11"/>
  <c r="BE123" i="11"/>
  <c r="BD123" i="11"/>
  <c r="BS122" i="11"/>
  <c r="BR122" i="11"/>
  <c r="BN122" i="11"/>
  <c r="BM122" i="11"/>
  <c r="BL122" i="11"/>
  <c r="BK122" i="11"/>
  <c r="BJ122" i="11"/>
  <c r="BI122" i="11"/>
  <c r="BF122" i="11"/>
  <c r="BE122" i="11"/>
  <c r="BD122" i="11"/>
  <c r="BS121" i="11"/>
  <c r="BR121" i="11"/>
  <c r="BN121" i="11"/>
  <c r="BM121" i="11"/>
  <c r="BL121" i="11"/>
  <c r="BK121" i="11"/>
  <c r="BJ121" i="11"/>
  <c r="BI121" i="11"/>
  <c r="BF121" i="11"/>
  <c r="BE121" i="11"/>
  <c r="BD121" i="11"/>
  <c r="BS120" i="11"/>
  <c r="BR120" i="11"/>
  <c r="BN120" i="11"/>
  <c r="BM120" i="11"/>
  <c r="BL120" i="11"/>
  <c r="BK120" i="11"/>
  <c r="BJ120" i="11"/>
  <c r="BI120" i="11"/>
  <c r="BF120" i="11"/>
  <c r="BE120" i="11"/>
  <c r="BD120" i="11"/>
  <c r="BS119" i="11"/>
  <c r="BN119" i="11"/>
  <c r="BL119" i="11"/>
  <c r="BK119" i="11"/>
  <c r="BI119" i="11"/>
  <c r="BE119" i="11"/>
  <c r="BD119" i="11"/>
  <c r="BS118" i="11"/>
  <c r="BR118" i="11"/>
  <c r="BN118" i="11"/>
  <c r="BM118" i="11"/>
  <c r="BL118" i="11"/>
  <c r="BK118" i="11"/>
  <c r="BJ118" i="11"/>
  <c r="BI118" i="11"/>
  <c r="BF118" i="11"/>
  <c r="BE118" i="11"/>
  <c r="BD118" i="11"/>
  <c r="BS117" i="11"/>
  <c r="BN117" i="11"/>
  <c r="BL117" i="11"/>
  <c r="BK117" i="11"/>
  <c r="BI117" i="11"/>
  <c r="BE117" i="11"/>
  <c r="BD117" i="11"/>
  <c r="BS116" i="11"/>
  <c r="BR116" i="11"/>
  <c r="BN116" i="11"/>
  <c r="BM116" i="11"/>
  <c r="BL116" i="11"/>
  <c r="BK116" i="11"/>
  <c r="BJ116" i="11"/>
  <c r="BI116" i="11"/>
  <c r="BF116" i="11"/>
  <c r="BE116" i="11"/>
  <c r="BD116" i="11"/>
  <c r="BS115" i="11"/>
  <c r="BR115" i="11"/>
  <c r="BN115" i="11"/>
  <c r="BM115" i="11"/>
  <c r="BL115" i="11"/>
  <c r="BK115" i="11"/>
  <c r="BJ115" i="11"/>
  <c r="BI115" i="11"/>
  <c r="BF115" i="11"/>
  <c r="BE115" i="11"/>
  <c r="BD115" i="11"/>
  <c r="BS114" i="11"/>
  <c r="BN114" i="11"/>
  <c r="BL114" i="11"/>
  <c r="BK114" i="11"/>
  <c r="BI114" i="11"/>
  <c r="BE114" i="11"/>
  <c r="BD114" i="11"/>
  <c r="BS113" i="11"/>
  <c r="BN113" i="11"/>
  <c r="BL113" i="11"/>
  <c r="BK113" i="11"/>
  <c r="BI113" i="11"/>
  <c r="BE113" i="11"/>
  <c r="BD113" i="11"/>
  <c r="BS112" i="11"/>
  <c r="BN112" i="11"/>
  <c r="BL112" i="11"/>
  <c r="BK112" i="11"/>
  <c r="BI112" i="11"/>
  <c r="BE112" i="11"/>
  <c r="BD112" i="11"/>
  <c r="BS111" i="11"/>
  <c r="BN111" i="11"/>
  <c r="BL111" i="11"/>
  <c r="BK111" i="11"/>
  <c r="BI111" i="11"/>
  <c r="BE111" i="11"/>
  <c r="BD111" i="11"/>
  <c r="BS110" i="11"/>
  <c r="BN110" i="11"/>
  <c r="BL110" i="11"/>
  <c r="BK110" i="11"/>
  <c r="BI110" i="11"/>
  <c r="BE110" i="11"/>
  <c r="BD110" i="11"/>
  <c r="BS109" i="11"/>
  <c r="BN109" i="11"/>
  <c r="BL109" i="11"/>
  <c r="BK109" i="11"/>
  <c r="BI109" i="11"/>
  <c r="BE109" i="11"/>
  <c r="BD109" i="11"/>
  <c r="BS108" i="11"/>
  <c r="BR108" i="11"/>
  <c r="BN108" i="11"/>
  <c r="BM108" i="11"/>
  <c r="BL108" i="11"/>
  <c r="BK108" i="11"/>
  <c r="BJ108" i="11"/>
  <c r="BI108" i="11"/>
  <c r="BF108" i="11"/>
  <c r="BE108" i="11"/>
  <c r="BD108" i="11"/>
  <c r="BS107" i="11"/>
  <c r="BR107" i="11"/>
  <c r="BN107" i="11"/>
  <c r="BM107" i="11"/>
  <c r="BL107" i="11"/>
  <c r="BK107" i="11"/>
  <c r="BJ107" i="11"/>
  <c r="BI107" i="11"/>
  <c r="BF107" i="11"/>
  <c r="BE107" i="11"/>
  <c r="BD107" i="11"/>
  <c r="BS106" i="11"/>
  <c r="BN106" i="11"/>
  <c r="BL106" i="11"/>
  <c r="BK106" i="11"/>
  <c r="BI106" i="11"/>
  <c r="BE106" i="11"/>
  <c r="BD106" i="11"/>
  <c r="BS105" i="11"/>
  <c r="BN105" i="11"/>
  <c r="BL105" i="11"/>
  <c r="BK105" i="11"/>
  <c r="BI105" i="11"/>
  <c r="BE105" i="11"/>
  <c r="BD105" i="11"/>
  <c r="BS104" i="11"/>
  <c r="BN104" i="11"/>
  <c r="BL104" i="11"/>
  <c r="BK104" i="11"/>
  <c r="BI104" i="11"/>
  <c r="BE104" i="11"/>
  <c r="BD104" i="11"/>
  <c r="BS103" i="11"/>
  <c r="BN103" i="11"/>
  <c r="BL103" i="11"/>
  <c r="BK103" i="11"/>
  <c r="BI103" i="11"/>
  <c r="BE103" i="11"/>
  <c r="BD103" i="11"/>
  <c r="BS102" i="11"/>
  <c r="BN102" i="11"/>
  <c r="BL102" i="11"/>
  <c r="BK102" i="11"/>
  <c r="BI102" i="11"/>
  <c r="BE102" i="11"/>
  <c r="BD102" i="11"/>
  <c r="BS101" i="11"/>
  <c r="BN101" i="11"/>
  <c r="BL101" i="11"/>
  <c r="BK101" i="11"/>
  <c r="BI101" i="11"/>
  <c r="BE101" i="11"/>
  <c r="BD101" i="11"/>
  <c r="BS100" i="11"/>
  <c r="BN100" i="11"/>
  <c r="BL100" i="11"/>
  <c r="BK100" i="11"/>
  <c r="BI100" i="11"/>
  <c r="BE100" i="11"/>
  <c r="BD100" i="11"/>
  <c r="BS99" i="11"/>
  <c r="BN99" i="11"/>
  <c r="BL99" i="11"/>
  <c r="BK99" i="11"/>
  <c r="BI99" i="11"/>
  <c r="BE99" i="11"/>
  <c r="BD99" i="11"/>
  <c r="BS98" i="11"/>
  <c r="BN98" i="11"/>
  <c r="BL98" i="11"/>
  <c r="BK98" i="11"/>
  <c r="BI98" i="11"/>
  <c r="BE98" i="11"/>
  <c r="BD98" i="11"/>
  <c r="BS97" i="11"/>
  <c r="BN97" i="11"/>
  <c r="BL97" i="11"/>
  <c r="BK97" i="11"/>
  <c r="BI97" i="11"/>
  <c r="BE97" i="11"/>
  <c r="BD97" i="11"/>
  <c r="BS96" i="11"/>
  <c r="BN96" i="11"/>
  <c r="BL96" i="11"/>
  <c r="BK96" i="11"/>
  <c r="BI96" i="11"/>
  <c r="BE96" i="11"/>
  <c r="BD96" i="11"/>
  <c r="BS95" i="11"/>
  <c r="BN95" i="11"/>
  <c r="BL95" i="11"/>
  <c r="BK95" i="11"/>
  <c r="BI95" i="11"/>
  <c r="BE95" i="11"/>
  <c r="BD95" i="11"/>
  <c r="BS94" i="11"/>
  <c r="BR94" i="11"/>
  <c r="BN94" i="11"/>
  <c r="BM94" i="11"/>
  <c r="BL94" i="11"/>
  <c r="BK94" i="11"/>
  <c r="BJ94" i="11"/>
  <c r="BI94" i="11"/>
  <c r="BF94" i="11"/>
  <c r="BE94" i="11"/>
  <c r="BD94" i="11"/>
  <c r="BS93" i="11"/>
  <c r="BR93" i="11"/>
  <c r="BN93" i="11"/>
  <c r="BM93" i="11"/>
  <c r="BL93" i="11"/>
  <c r="BK93" i="11"/>
  <c r="BJ93" i="11"/>
  <c r="BI93" i="11"/>
  <c r="BF93" i="11"/>
  <c r="BE93" i="11"/>
  <c r="BD93" i="11"/>
  <c r="BS92" i="11"/>
  <c r="BR92" i="11"/>
  <c r="BN92" i="11"/>
  <c r="BM92" i="11"/>
  <c r="BL92" i="11"/>
  <c r="BK92" i="11"/>
  <c r="BJ92" i="11"/>
  <c r="BI92" i="11"/>
  <c r="BF92" i="11"/>
  <c r="BE92" i="11"/>
  <c r="BD92" i="11"/>
  <c r="BS91" i="11"/>
  <c r="BR91" i="11"/>
  <c r="BN91" i="11"/>
  <c r="BM91" i="11"/>
  <c r="BL91" i="11"/>
  <c r="BK91" i="11"/>
  <c r="BJ91" i="11"/>
  <c r="BI91" i="11"/>
  <c r="BF91" i="11"/>
  <c r="BE91" i="11"/>
  <c r="BD91" i="11"/>
  <c r="BS90" i="11"/>
  <c r="BR90" i="11"/>
  <c r="BN90" i="11"/>
  <c r="BM90" i="11"/>
  <c r="BL90" i="11"/>
  <c r="BK90" i="11"/>
  <c r="BJ90" i="11"/>
  <c r="BI90" i="11"/>
  <c r="BF90" i="11"/>
  <c r="BE90" i="11"/>
  <c r="BD90" i="11"/>
  <c r="BS89" i="11"/>
  <c r="BR89" i="11"/>
  <c r="BN89" i="11"/>
  <c r="BM89" i="11"/>
  <c r="BL89" i="11"/>
  <c r="BK89" i="11"/>
  <c r="BJ89" i="11"/>
  <c r="BI89" i="11"/>
  <c r="BF89" i="11"/>
  <c r="BE89" i="11"/>
  <c r="BD89" i="11"/>
  <c r="BS88" i="11"/>
  <c r="BR88" i="11"/>
  <c r="BN88" i="11"/>
  <c r="BM88" i="11"/>
  <c r="BL88" i="11"/>
  <c r="BK88" i="11"/>
  <c r="BJ88" i="11"/>
  <c r="BI88" i="11"/>
  <c r="BF88" i="11"/>
  <c r="BE88" i="11"/>
  <c r="BD88" i="11"/>
  <c r="BS87" i="11"/>
  <c r="BR87" i="11"/>
  <c r="BN87" i="11"/>
  <c r="BM87" i="11"/>
  <c r="BL87" i="11"/>
  <c r="BK87" i="11"/>
  <c r="BJ87" i="11"/>
  <c r="BI87" i="11"/>
  <c r="BF87" i="11"/>
  <c r="BE87" i="11"/>
  <c r="BD87" i="11"/>
  <c r="BS86" i="11"/>
  <c r="BR86" i="11"/>
  <c r="BN86" i="11"/>
  <c r="BM86" i="11"/>
  <c r="BL86" i="11"/>
  <c r="BK86" i="11"/>
  <c r="BJ86" i="11"/>
  <c r="BI86" i="11"/>
  <c r="BF86" i="11"/>
  <c r="BE86" i="11"/>
  <c r="BD86" i="11"/>
  <c r="BS85" i="11"/>
  <c r="BR85" i="11"/>
  <c r="BN85" i="11"/>
  <c r="BM85" i="11"/>
  <c r="BL85" i="11"/>
  <c r="BK85" i="11"/>
  <c r="BJ85" i="11"/>
  <c r="BI85" i="11"/>
  <c r="BF85" i="11"/>
  <c r="BE85" i="11"/>
  <c r="BD85" i="11"/>
  <c r="BS84" i="11"/>
  <c r="BN84" i="11"/>
  <c r="BL84" i="11"/>
  <c r="BK84" i="11"/>
  <c r="BI84" i="11"/>
  <c r="BE84" i="11"/>
  <c r="BD84" i="11"/>
  <c r="BS83" i="11"/>
  <c r="BN83" i="11"/>
  <c r="BL83" i="11"/>
  <c r="BK83" i="11"/>
  <c r="BI83" i="11"/>
  <c r="BE83" i="11"/>
  <c r="BD83" i="11"/>
  <c r="BS82" i="11"/>
  <c r="BN82" i="11"/>
  <c r="BL82" i="11"/>
  <c r="BK82" i="11"/>
  <c r="BI82" i="11"/>
  <c r="BE82" i="11"/>
  <c r="BD82" i="11"/>
  <c r="BS81" i="11"/>
  <c r="BN81" i="11"/>
  <c r="BL81" i="11"/>
  <c r="BK81" i="11"/>
  <c r="BI81" i="11"/>
  <c r="BE81" i="11"/>
  <c r="BD81" i="11"/>
  <c r="BS80" i="11"/>
  <c r="BR80" i="11"/>
  <c r="BN80" i="11"/>
  <c r="BM80" i="11"/>
  <c r="BL80" i="11"/>
  <c r="BK80" i="11"/>
  <c r="BJ80" i="11"/>
  <c r="BI80" i="11"/>
  <c r="BF80" i="11"/>
  <c r="BE80" i="11"/>
  <c r="BD80" i="11"/>
  <c r="BS79" i="11"/>
  <c r="BR79" i="11"/>
  <c r="BN79" i="11"/>
  <c r="BM79" i="11"/>
  <c r="BL79" i="11"/>
  <c r="BK79" i="11"/>
  <c r="BJ79" i="11"/>
  <c r="BI79" i="11"/>
  <c r="BF79" i="11"/>
  <c r="BE79" i="11"/>
  <c r="BD79" i="11"/>
  <c r="BS78" i="11"/>
  <c r="BR78" i="11"/>
  <c r="BN78" i="11"/>
  <c r="BM78" i="11"/>
  <c r="BL78" i="11"/>
  <c r="BK78" i="11"/>
  <c r="BJ78" i="11"/>
  <c r="BI78" i="11"/>
  <c r="BF78" i="11"/>
  <c r="BE78" i="11"/>
  <c r="BD78" i="11"/>
  <c r="BS77" i="11"/>
  <c r="BN77" i="11"/>
  <c r="BL77" i="11"/>
  <c r="BK77" i="11"/>
  <c r="BI77" i="11"/>
  <c r="BE77" i="11"/>
  <c r="BD77" i="11"/>
  <c r="BS76" i="11"/>
  <c r="BN76" i="11"/>
  <c r="BL76" i="11"/>
  <c r="BK76" i="11"/>
  <c r="BI76" i="11"/>
  <c r="BE76" i="11"/>
  <c r="BD76" i="11"/>
  <c r="BS75" i="11"/>
  <c r="BN75" i="11"/>
  <c r="BL75" i="11"/>
  <c r="BK75" i="11"/>
  <c r="BI75" i="11"/>
  <c r="BE75" i="11"/>
  <c r="BD75" i="11"/>
  <c r="BS74" i="11"/>
  <c r="BN74" i="11"/>
  <c r="BL74" i="11"/>
  <c r="BK74" i="11"/>
  <c r="BI74" i="11"/>
  <c r="BE74" i="11"/>
  <c r="BD74" i="11"/>
  <c r="BS73" i="11"/>
  <c r="BR73" i="11"/>
  <c r="BN73" i="11"/>
  <c r="BM73" i="11"/>
  <c r="BL73" i="11"/>
  <c r="BK73" i="11"/>
  <c r="BJ73" i="11"/>
  <c r="BI73" i="11"/>
  <c r="BF73" i="11"/>
  <c r="BE73" i="11"/>
  <c r="BD73" i="11"/>
  <c r="BS72" i="11"/>
  <c r="BN72" i="11"/>
  <c r="BL72" i="11"/>
  <c r="BK72" i="11"/>
  <c r="BI72" i="11"/>
  <c r="BE72" i="11"/>
  <c r="BD72" i="11"/>
  <c r="BS71" i="11"/>
  <c r="BR71" i="11"/>
  <c r="BN71" i="11"/>
  <c r="BM71" i="11"/>
  <c r="BL71" i="11"/>
  <c r="BK71" i="11"/>
  <c r="BJ71" i="11"/>
  <c r="BI71" i="11"/>
  <c r="BF71" i="11"/>
  <c r="BE71" i="11"/>
  <c r="BD71" i="11"/>
  <c r="BS70" i="11"/>
  <c r="BR70" i="11"/>
  <c r="BN70" i="11"/>
  <c r="BM70" i="11"/>
  <c r="BL70" i="11"/>
  <c r="BK70" i="11"/>
  <c r="BJ70" i="11"/>
  <c r="BI70" i="11"/>
  <c r="BF70" i="11"/>
  <c r="BE70" i="11"/>
  <c r="BD70" i="11"/>
  <c r="BS69" i="11"/>
  <c r="BR69" i="11"/>
  <c r="BN69" i="11"/>
  <c r="BM69" i="11"/>
  <c r="BL69" i="11"/>
  <c r="BK69" i="11"/>
  <c r="BJ69" i="11"/>
  <c r="BI69" i="11"/>
  <c r="BF69" i="11"/>
  <c r="BE69" i="11"/>
  <c r="BD69" i="11"/>
  <c r="BS68" i="11"/>
  <c r="BR68" i="11"/>
  <c r="BN68" i="11"/>
  <c r="BM68" i="11"/>
  <c r="BL68" i="11"/>
  <c r="BK68" i="11"/>
  <c r="BJ68" i="11"/>
  <c r="BI68" i="11"/>
  <c r="BF68" i="11"/>
  <c r="BE68" i="11"/>
  <c r="BD68" i="11"/>
  <c r="BS66" i="11"/>
  <c r="BL66" i="11"/>
  <c r="BI66" i="11"/>
  <c r="BS65" i="11"/>
  <c r="BR65" i="11"/>
  <c r="BN65" i="11"/>
  <c r="BM65" i="11"/>
  <c r="BL65" i="11"/>
  <c r="BK65" i="11"/>
  <c r="BJ65" i="11"/>
  <c r="BI65" i="11"/>
  <c r="BF65" i="11"/>
  <c r="BE65" i="11"/>
  <c r="BD65" i="11"/>
  <c r="BS64" i="11"/>
  <c r="BR64" i="11"/>
  <c r="BN64" i="11"/>
  <c r="BM64" i="11"/>
  <c r="BL64" i="11"/>
  <c r="BK64" i="11"/>
  <c r="BJ64" i="11"/>
  <c r="BI64" i="11"/>
  <c r="BF64" i="11"/>
  <c r="BE64" i="11"/>
  <c r="BD64" i="11"/>
  <c r="BS63" i="11"/>
  <c r="BR63" i="11"/>
  <c r="BN63" i="11"/>
  <c r="BM63" i="11"/>
  <c r="BL63" i="11"/>
  <c r="BK63" i="11"/>
  <c r="BJ63" i="11"/>
  <c r="BI63" i="11"/>
  <c r="BF63" i="11"/>
  <c r="BE63" i="11"/>
  <c r="BD63" i="11"/>
  <c r="BS62" i="11"/>
  <c r="BN62" i="11"/>
  <c r="BL62" i="11"/>
  <c r="BK62" i="11"/>
  <c r="BI62" i="11"/>
  <c r="BE62" i="11"/>
  <c r="BD62" i="11"/>
  <c r="BS61" i="11"/>
  <c r="BN61" i="11"/>
  <c r="BL61" i="11"/>
  <c r="BK61" i="11"/>
  <c r="BI61" i="11"/>
  <c r="BE61" i="11"/>
  <c r="BD61" i="11"/>
  <c r="BS60" i="11"/>
  <c r="BN60" i="11"/>
  <c r="BL60" i="11"/>
  <c r="BK60" i="11"/>
  <c r="BI60" i="11"/>
  <c r="BE60" i="11"/>
  <c r="BD60" i="11"/>
  <c r="BS59" i="11"/>
  <c r="BR59" i="11"/>
  <c r="BN59" i="11"/>
  <c r="BM59" i="11"/>
  <c r="BL59" i="11"/>
  <c r="BK59" i="11"/>
  <c r="BJ59" i="11"/>
  <c r="BI59" i="11"/>
  <c r="BF59" i="11"/>
  <c r="BE59" i="11"/>
  <c r="BD59" i="11"/>
  <c r="BS58" i="11"/>
  <c r="BR58" i="11"/>
  <c r="BN58" i="11"/>
  <c r="BM58" i="11"/>
  <c r="BL58" i="11"/>
  <c r="BK58" i="11"/>
  <c r="BJ58" i="11"/>
  <c r="BI58" i="11"/>
  <c r="BF58" i="11"/>
  <c r="BE58" i="11"/>
  <c r="BD58" i="11"/>
  <c r="BS57" i="11"/>
  <c r="BN57" i="11"/>
  <c r="BL57" i="11"/>
  <c r="BK57" i="11"/>
  <c r="BI57" i="11"/>
  <c r="BE57" i="11"/>
  <c r="BD57" i="11"/>
  <c r="BS56" i="11"/>
  <c r="BN56" i="11"/>
  <c r="BL56" i="11"/>
  <c r="BK56" i="11"/>
  <c r="BI56" i="11"/>
  <c r="BE56" i="11"/>
  <c r="BD56" i="11"/>
  <c r="BS55" i="11"/>
  <c r="BN55" i="11"/>
  <c r="BL55" i="11"/>
  <c r="BK55" i="11"/>
  <c r="BI55" i="11"/>
  <c r="BE55" i="11"/>
  <c r="BD55" i="11"/>
  <c r="BS54" i="11"/>
  <c r="BN54" i="11"/>
  <c r="BL54" i="11"/>
  <c r="BK54" i="11"/>
  <c r="BI54" i="11"/>
  <c r="BE54" i="11"/>
  <c r="BD54" i="11"/>
  <c r="BS53" i="11"/>
  <c r="BN53" i="11"/>
  <c r="BL53" i="11"/>
  <c r="BK53" i="11"/>
  <c r="BI53" i="11"/>
  <c r="BE53" i="11"/>
  <c r="BD53" i="11"/>
  <c r="BS52" i="11"/>
  <c r="BN52" i="11"/>
  <c r="BL52" i="11"/>
  <c r="BK52" i="11"/>
  <c r="BI52" i="11"/>
  <c r="BE52" i="11"/>
  <c r="BD52" i="11"/>
  <c r="BS51" i="11"/>
  <c r="BN51" i="11"/>
  <c r="BL51" i="11"/>
  <c r="BK51" i="11"/>
  <c r="BI51" i="11"/>
  <c r="BE51" i="11"/>
  <c r="BD51" i="11"/>
  <c r="BS50" i="11"/>
  <c r="BN50" i="11"/>
  <c r="BL50" i="11"/>
  <c r="BK50" i="11"/>
  <c r="BI50" i="11"/>
  <c r="BE50" i="11"/>
  <c r="BD50" i="11"/>
  <c r="BS49" i="11"/>
  <c r="BN49" i="11"/>
  <c r="BL49" i="11"/>
  <c r="BK49" i="11"/>
  <c r="BI49" i="11"/>
  <c r="BE49" i="11"/>
  <c r="BD49" i="11"/>
  <c r="BS48" i="11"/>
  <c r="BN48" i="11"/>
  <c r="BL48" i="11"/>
  <c r="BK48" i="11"/>
  <c r="BI48" i="11"/>
  <c r="BE48" i="11"/>
  <c r="BD48" i="11"/>
  <c r="BS47" i="11"/>
  <c r="BN47" i="11"/>
  <c r="BL47" i="11"/>
  <c r="BK47" i="11"/>
  <c r="BI47" i="11"/>
  <c r="BE47" i="11"/>
  <c r="BD47" i="11"/>
  <c r="BS46" i="11"/>
  <c r="BN46" i="11"/>
  <c r="BL46" i="11"/>
  <c r="BK46" i="11"/>
  <c r="BI46" i="11"/>
  <c r="BE46" i="11"/>
  <c r="BD46" i="11"/>
  <c r="BS45" i="11"/>
  <c r="BN45" i="11"/>
  <c r="BL45" i="11"/>
  <c r="BK45" i="11"/>
  <c r="BI45" i="11"/>
  <c r="BE45" i="11"/>
  <c r="BD45" i="11"/>
  <c r="BS44" i="11"/>
  <c r="BN44" i="11"/>
  <c r="BL44" i="11"/>
  <c r="BK44" i="11"/>
  <c r="BI44" i="11"/>
  <c r="BE44" i="11"/>
  <c r="BD44" i="11"/>
  <c r="BS43" i="11"/>
  <c r="BN43" i="11"/>
  <c r="BL43" i="11"/>
  <c r="BK43" i="11"/>
  <c r="BI43" i="11"/>
  <c r="BE43" i="11"/>
  <c r="BD43" i="11"/>
  <c r="BS42" i="11"/>
  <c r="BN42" i="11"/>
  <c r="BL42" i="11"/>
  <c r="BK42" i="11"/>
  <c r="BI42" i="11"/>
  <c r="BE42" i="11"/>
  <c r="BD42" i="11"/>
  <c r="BS41" i="11"/>
  <c r="BN41" i="11"/>
  <c r="BL41" i="11"/>
  <c r="BK41" i="11"/>
  <c r="BI41" i="11"/>
  <c r="BE41" i="11"/>
  <c r="BD41" i="11"/>
  <c r="BS40" i="11"/>
  <c r="BN40" i="11"/>
  <c r="BL40" i="11"/>
  <c r="BK40" i="11"/>
  <c r="BI40" i="11"/>
  <c r="BE40" i="11"/>
  <c r="BD40" i="11"/>
  <c r="BS39" i="11"/>
  <c r="BN39" i="11"/>
  <c r="BL39" i="11"/>
  <c r="BK39" i="11"/>
  <c r="BI39" i="11"/>
  <c r="BE39" i="11"/>
  <c r="BD39" i="11"/>
  <c r="BS38" i="11"/>
  <c r="BN38" i="11"/>
  <c r="BL38" i="11"/>
  <c r="BK38" i="11"/>
  <c r="BI38" i="11"/>
  <c r="BE38" i="11"/>
  <c r="BD38" i="11"/>
  <c r="BS37" i="11"/>
  <c r="BN37" i="11"/>
  <c r="BL37" i="11"/>
  <c r="BK37" i="11"/>
  <c r="BI37" i="11"/>
  <c r="BE37" i="11"/>
  <c r="BD37" i="11"/>
  <c r="BS36" i="11"/>
  <c r="BN36" i="11"/>
  <c r="BL36" i="11"/>
  <c r="BK36" i="11"/>
  <c r="BI36" i="11"/>
  <c r="BE36" i="11"/>
  <c r="BD36" i="11"/>
  <c r="BS35" i="11"/>
  <c r="BR35" i="11"/>
  <c r="BN35" i="11"/>
  <c r="BM35" i="11"/>
  <c r="BL35" i="11"/>
  <c r="BK35" i="11"/>
  <c r="BJ35" i="11"/>
  <c r="BI35" i="11"/>
  <c r="BF35" i="11"/>
  <c r="BE35" i="11"/>
  <c r="BD35" i="11"/>
  <c r="BS34" i="11"/>
  <c r="BN34" i="11"/>
  <c r="BL34" i="11"/>
  <c r="BK34" i="11"/>
  <c r="BI34" i="11"/>
  <c r="BE34" i="11"/>
  <c r="BD34" i="11"/>
  <c r="BS33" i="11"/>
  <c r="BR33" i="11"/>
  <c r="BN33" i="11"/>
  <c r="BM33" i="11"/>
  <c r="BL33" i="11"/>
  <c r="BK33" i="11"/>
  <c r="BJ33" i="11"/>
  <c r="BI33" i="11"/>
  <c r="BF33" i="11"/>
  <c r="BE33" i="11"/>
  <c r="BD33" i="11"/>
  <c r="BS32" i="11"/>
  <c r="BR32" i="11"/>
  <c r="BN32" i="11"/>
  <c r="BM32" i="11"/>
  <c r="BL32" i="11"/>
  <c r="BK32" i="11"/>
  <c r="BJ32" i="11"/>
  <c r="BI32" i="11"/>
  <c r="BF32" i="11"/>
  <c r="BE32" i="11"/>
  <c r="BD32" i="11"/>
  <c r="BS31" i="11"/>
  <c r="BN31" i="11"/>
  <c r="BL31" i="11"/>
  <c r="BK31" i="11"/>
  <c r="BI31" i="11"/>
  <c r="BE31" i="11"/>
  <c r="BD31" i="11"/>
  <c r="BS30" i="11"/>
  <c r="BN30" i="11"/>
  <c r="BL30" i="11"/>
  <c r="BK30" i="11"/>
  <c r="BI30" i="11"/>
  <c r="BE30" i="11"/>
  <c r="BD30" i="11"/>
  <c r="BS29" i="11"/>
  <c r="BN29" i="11"/>
  <c r="BL29" i="11"/>
  <c r="BK29" i="11"/>
  <c r="BI29" i="11"/>
  <c r="BE29" i="11"/>
  <c r="BD29" i="11"/>
  <c r="BS28" i="11"/>
  <c r="BN28" i="11"/>
  <c r="BL28" i="11"/>
  <c r="BK28" i="11"/>
  <c r="BI28" i="11"/>
  <c r="BE28" i="11"/>
  <c r="BD28" i="11"/>
  <c r="BS27" i="11"/>
  <c r="BR27" i="11"/>
  <c r="BN27" i="11"/>
  <c r="BM27" i="11"/>
  <c r="BL27" i="11"/>
  <c r="BK27" i="11"/>
  <c r="BJ27" i="11"/>
  <c r="BI27" i="11"/>
  <c r="BF27" i="11"/>
  <c r="BE27" i="11"/>
  <c r="BD27" i="11"/>
  <c r="BS26" i="11"/>
  <c r="BR26" i="11"/>
  <c r="BN26" i="11"/>
  <c r="BM26" i="11"/>
  <c r="BL26" i="11"/>
  <c r="BK26" i="11"/>
  <c r="BJ26" i="11"/>
  <c r="BI26" i="11"/>
  <c r="BF26" i="11"/>
  <c r="BE26" i="11"/>
  <c r="BD26" i="11"/>
  <c r="BS25" i="11"/>
  <c r="BN25" i="11"/>
  <c r="BL25" i="11"/>
  <c r="BK25" i="11"/>
  <c r="BI25" i="11"/>
  <c r="BE25" i="11"/>
  <c r="BD25" i="11"/>
  <c r="BS24" i="11"/>
  <c r="BN24" i="11"/>
  <c r="BL24" i="11"/>
  <c r="BK24" i="11"/>
  <c r="BI24" i="11"/>
  <c r="BE24" i="11"/>
  <c r="BD24" i="11"/>
  <c r="BS23" i="11"/>
  <c r="BR23" i="11"/>
  <c r="BN23" i="11"/>
  <c r="BM23" i="11"/>
  <c r="BL23" i="11"/>
  <c r="BK23" i="11"/>
  <c r="BJ23" i="11"/>
  <c r="BI23" i="11"/>
  <c r="BF23" i="11"/>
  <c r="BE23" i="11"/>
  <c r="BD23" i="11"/>
  <c r="BS22" i="11"/>
  <c r="BN22" i="11"/>
  <c r="BL22" i="11"/>
  <c r="BK22" i="11"/>
  <c r="BI22" i="11"/>
  <c r="BE22" i="11"/>
  <c r="BD22" i="11"/>
  <c r="BS21" i="11"/>
  <c r="BR21" i="11"/>
  <c r="BN21" i="11"/>
  <c r="BM21" i="11"/>
  <c r="BL21" i="11"/>
  <c r="BK21" i="11"/>
  <c r="BJ21" i="11"/>
  <c r="BI21" i="11"/>
  <c r="BF21" i="11"/>
  <c r="BE21" i="11"/>
  <c r="BD21" i="11"/>
  <c r="BS20" i="11"/>
  <c r="BN20" i="11"/>
  <c r="BL20" i="11"/>
  <c r="BK20" i="11"/>
  <c r="BI20" i="11"/>
  <c r="BE20" i="11"/>
  <c r="BD20" i="11"/>
  <c r="BS19" i="11"/>
  <c r="BN19" i="11"/>
  <c r="BL19" i="11"/>
  <c r="BK19" i="11"/>
  <c r="BI19" i="11"/>
  <c r="BE19" i="11"/>
  <c r="BD19" i="11"/>
  <c r="BS18" i="11"/>
  <c r="BR18" i="11"/>
  <c r="BN18" i="11"/>
  <c r="BM18" i="11"/>
  <c r="BL18" i="11"/>
  <c r="BK18" i="11"/>
  <c r="BJ18" i="11"/>
  <c r="BI18" i="11"/>
  <c r="BF18" i="11"/>
  <c r="BE18" i="11"/>
  <c r="BD18" i="11"/>
  <c r="BS17" i="11"/>
  <c r="BR17" i="11"/>
  <c r="BN17" i="11"/>
  <c r="BM17" i="11"/>
  <c r="BL17" i="11"/>
  <c r="BK17" i="11"/>
  <c r="BJ17" i="11"/>
  <c r="BI17" i="11"/>
  <c r="BF17" i="11"/>
  <c r="BE17" i="11"/>
  <c r="BD17" i="11"/>
  <c r="BS16" i="11"/>
  <c r="BR16" i="11"/>
  <c r="BN16" i="11"/>
  <c r="BM16" i="11"/>
  <c r="BL16" i="11"/>
  <c r="BK16" i="11"/>
  <c r="BJ16" i="11"/>
  <c r="BI16" i="11"/>
  <c r="BF16" i="11"/>
  <c r="BE16" i="11"/>
  <c r="BD16" i="11"/>
  <c r="BS15" i="11"/>
  <c r="BN15" i="11"/>
  <c r="BL15" i="11"/>
  <c r="BK15" i="11"/>
  <c r="BI15" i="11"/>
  <c r="BE15" i="11"/>
  <c r="BD15" i="11"/>
  <c r="BS14" i="11"/>
  <c r="BR14" i="11"/>
  <c r="BN14" i="11"/>
  <c r="BM14" i="11"/>
  <c r="BL14" i="11"/>
  <c r="BK14" i="11"/>
  <c r="BJ14" i="11"/>
  <c r="BI14" i="11"/>
  <c r="BF14" i="11"/>
  <c r="BE14" i="11"/>
  <c r="BD14" i="11"/>
  <c r="BS13" i="11"/>
  <c r="BR13" i="11"/>
  <c r="BN13" i="11"/>
  <c r="BM13" i="11"/>
  <c r="BL13" i="11"/>
  <c r="BK13" i="11"/>
  <c r="BJ13" i="11"/>
  <c r="BI13" i="11"/>
  <c r="BF13" i="11"/>
  <c r="BE13" i="11"/>
  <c r="BD13" i="11"/>
  <c r="BS2" i="11"/>
  <c r="BL2" i="11"/>
  <c r="BI2" i="11"/>
  <c r="H17" i="2"/>
  <c r="H18" i="2"/>
  <c r="H19" i="2"/>
  <c r="H20" i="2"/>
  <c r="H21" i="2"/>
  <c r="H22" i="2"/>
  <c r="H23" i="2"/>
  <c r="H24" i="2"/>
  <c r="I24" i="2" s="1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B20" i="2"/>
  <c r="B21" i="2"/>
  <c r="I21" i="2"/>
  <c r="B22" i="2"/>
  <c r="I22" i="2"/>
  <c r="B23" i="2"/>
  <c r="I23" i="2"/>
  <c r="B24" i="2"/>
  <c r="I26" i="2"/>
  <c r="I27" i="2"/>
  <c r="AA743" i="11" l="1"/>
  <c r="AA739" i="11"/>
  <c r="AA735" i="11"/>
  <c r="AA731" i="11"/>
  <c r="AA727" i="11"/>
  <c r="AA723" i="11"/>
  <c r="AA719" i="11"/>
  <c r="AA715" i="11"/>
  <c r="AA711" i="11"/>
  <c r="AA707" i="11"/>
  <c r="AA703" i="11"/>
  <c r="AA699" i="11"/>
  <c r="AA695" i="11"/>
  <c r="AA691" i="11"/>
  <c r="AA687" i="11"/>
  <c r="AA683" i="11"/>
  <c r="AA679" i="11"/>
  <c r="AA675" i="11"/>
  <c r="AA671" i="11"/>
  <c r="AA667" i="11"/>
  <c r="AA663" i="11"/>
  <c r="AA659" i="11"/>
  <c r="AA651" i="11"/>
  <c r="AA643" i="11"/>
  <c r="AA635" i="11"/>
  <c r="AA627" i="11"/>
  <c r="AA619" i="11"/>
  <c r="AA611" i="11"/>
  <c r="AA603" i="11"/>
  <c r="AA595" i="11"/>
  <c r="AA587" i="11"/>
  <c r="AA579" i="11"/>
  <c r="AA571" i="11"/>
  <c r="AA563" i="11"/>
  <c r="AA555" i="11"/>
  <c r="AA547" i="11"/>
  <c r="AA539" i="11"/>
  <c r="AA531" i="11"/>
  <c r="AA523" i="11"/>
  <c r="AA515" i="11"/>
  <c r="AA507" i="11"/>
  <c r="AA499" i="11"/>
  <c r="AA491" i="11"/>
  <c r="AA477" i="11"/>
  <c r="AA461" i="11"/>
  <c r="AA445" i="11"/>
  <c r="AA429" i="11"/>
  <c r="AA413" i="11"/>
  <c r="AA397" i="11"/>
  <c r="AA381" i="11"/>
  <c r="AA365" i="11"/>
  <c r="AA349" i="11"/>
  <c r="AA333" i="11"/>
  <c r="AA317" i="11"/>
  <c r="AA301" i="11"/>
  <c r="AA285" i="11"/>
  <c r="AA269" i="11"/>
  <c r="AA253" i="11"/>
  <c r="AA237" i="11"/>
  <c r="AA221" i="11"/>
  <c r="AA205" i="11"/>
  <c r="AA189" i="11"/>
  <c r="AA173" i="11"/>
  <c r="AA154" i="11"/>
  <c r="AA158" i="11"/>
  <c r="AA162" i="11"/>
  <c r="AA166" i="11"/>
  <c r="AA170" i="11"/>
  <c r="AA174" i="11"/>
  <c r="AA178" i="11"/>
  <c r="AA182" i="11"/>
  <c r="AA186" i="11"/>
  <c r="AA190" i="11"/>
  <c r="AA194" i="11"/>
  <c r="AA198" i="11"/>
  <c r="AA202" i="11"/>
  <c r="AA206" i="11"/>
  <c r="AA210" i="11"/>
  <c r="AA214" i="11"/>
  <c r="AA218" i="11"/>
  <c r="AA222" i="11"/>
  <c r="AA226" i="11"/>
  <c r="AA230" i="11"/>
  <c r="AA234" i="11"/>
  <c r="AA238" i="11"/>
  <c r="AA242" i="11"/>
  <c r="AA246" i="11"/>
  <c r="AA250" i="11"/>
  <c r="AA254" i="11"/>
  <c r="AA258" i="11"/>
  <c r="AA262" i="11"/>
  <c r="AA266" i="11"/>
  <c r="AA270" i="11"/>
  <c r="AA274" i="11"/>
  <c r="AA278" i="11"/>
  <c r="AA282" i="11"/>
  <c r="AA286" i="11"/>
  <c r="AA290" i="11"/>
  <c r="AA294" i="11"/>
  <c r="AA298" i="11"/>
  <c r="AA302" i="11"/>
  <c r="AA306" i="11"/>
  <c r="AA310" i="11"/>
  <c r="AA314" i="11"/>
  <c r="AA318" i="11"/>
  <c r="AA322" i="11"/>
  <c r="AA326" i="11"/>
  <c r="AA330" i="11"/>
  <c r="AA334" i="11"/>
  <c r="AA338" i="11"/>
  <c r="AA342" i="11"/>
  <c r="AA346" i="11"/>
  <c r="AA350" i="11"/>
  <c r="AA354" i="11"/>
  <c r="AA358" i="11"/>
  <c r="AA362" i="11"/>
  <c r="AA366" i="11"/>
  <c r="AA370" i="11"/>
  <c r="AA374" i="11"/>
  <c r="AA378" i="11"/>
  <c r="AA382" i="11"/>
  <c r="AA386" i="11"/>
  <c r="AA390" i="11"/>
  <c r="AA394" i="11"/>
  <c r="AA398" i="11"/>
  <c r="AA402" i="11"/>
  <c r="AA406" i="11"/>
  <c r="AA410" i="11"/>
  <c r="AA414" i="11"/>
  <c r="AA418" i="11"/>
  <c r="AA422" i="11"/>
  <c r="AA426" i="11"/>
  <c r="AA430" i="11"/>
  <c r="AA434" i="11"/>
  <c r="AA438" i="11"/>
  <c r="AA442" i="11"/>
  <c r="AA446" i="11"/>
  <c r="AA450" i="11"/>
  <c r="AA454" i="11"/>
  <c r="AA458" i="11"/>
  <c r="AA462" i="11"/>
  <c r="AA466" i="11"/>
  <c r="AA470" i="11"/>
  <c r="AA474" i="11"/>
  <c r="AA478" i="11"/>
  <c r="AA482" i="11"/>
  <c r="AA486" i="11"/>
  <c r="AA151" i="11"/>
  <c r="AA155" i="11"/>
  <c r="AA159" i="11"/>
  <c r="AA163" i="11"/>
  <c r="AA167" i="11"/>
  <c r="AA171" i="11"/>
  <c r="AA175" i="11"/>
  <c r="AA179" i="11"/>
  <c r="AA183" i="11"/>
  <c r="AA187" i="11"/>
  <c r="AA191" i="11"/>
  <c r="AA195" i="11"/>
  <c r="AA199" i="11"/>
  <c r="AA203" i="11"/>
  <c r="AA207" i="11"/>
  <c r="AA211" i="11"/>
  <c r="AA215" i="11"/>
  <c r="AA219" i="11"/>
  <c r="AA223" i="11"/>
  <c r="AA227" i="11"/>
  <c r="AA231" i="11"/>
  <c r="AA235" i="11"/>
  <c r="AA239" i="11"/>
  <c r="AA243" i="11"/>
  <c r="AA247" i="11"/>
  <c r="AA251" i="11"/>
  <c r="AA255" i="11"/>
  <c r="AA259" i="11"/>
  <c r="AA263" i="11"/>
  <c r="AA267" i="11"/>
  <c r="AA271" i="11"/>
  <c r="AA275" i="11"/>
  <c r="AA279" i="11"/>
  <c r="AA283" i="11"/>
  <c r="AA287" i="11"/>
  <c r="AA291" i="11"/>
  <c r="AA295" i="11"/>
  <c r="AA299" i="11"/>
  <c r="AA303" i="11"/>
  <c r="AA307" i="11"/>
  <c r="AA311" i="11"/>
  <c r="AA315" i="11"/>
  <c r="AA319" i="11"/>
  <c r="AA323" i="11"/>
  <c r="AA327" i="11"/>
  <c r="AA331" i="11"/>
  <c r="AA335" i="11"/>
  <c r="AA339" i="11"/>
  <c r="AA343" i="11"/>
  <c r="AA347" i="11"/>
  <c r="AA351" i="11"/>
  <c r="AA355" i="11"/>
  <c r="AA359" i="11"/>
  <c r="AA363" i="11"/>
  <c r="AA367" i="11"/>
  <c r="AA371" i="11"/>
  <c r="AA375" i="11"/>
  <c r="AA379" i="11"/>
  <c r="AA383" i="11"/>
  <c r="AA387" i="11"/>
  <c r="AA391" i="11"/>
  <c r="AA395" i="11"/>
  <c r="AA399" i="11"/>
  <c r="AA403" i="11"/>
  <c r="AA407" i="11"/>
  <c r="AA411" i="11"/>
  <c r="AA415" i="11"/>
  <c r="AA419" i="11"/>
  <c r="AA423" i="11"/>
  <c r="AA427" i="11"/>
  <c r="AA431" i="11"/>
  <c r="AA435" i="11"/>
  <c r="AA439" i="11"/>
  <c r="AA443" i="11"/>
  <c r="AA447" i="11"/>
  <c r="AA451" i="11"/>
  <c r="AA455" i="11"/>
  <c r="AA459" i="11"/>
  <c r="AA463" i="11"/>
  <c r="AA467" i="11"/>
  <c r="AA471" i="11"/>
  <c r="AA475" i="11"/>
  <c r="AA479" i="11"/>
  <c r="AA483" i="11"/>
  <c r="AA487" i="11"/>
  <c r="AA152" i="11"/>
  <c r="AA160" i="11"/>
  <c r="AA168" i="11"/>
  <c r="AA176" i="11"/>
  <c r="AA184" i="11"/>
  <c r="AA192" i="11"/>
  <c r="AA200" i="11"/>
  <c r="AA208" i="11"/>
  <c r="AA216" i="11"/>
  <c r="AA224" i="11"/>
  <c r="AA232" i="11"/>
  <c r="AA240" i="11"/>
  <c r="AA248" i="11"/>
  <c r="AA256" i="11"/>
  <c r="AA264" i="11"/>
  <c r="AA272" i="11"/>
  <c r="AA280" i="11"/>
  <c r="AA288" i="11"/>
  <c r="AA296" i="11"/>
  <c r="AA304" i="11"/>
  <c r="AA312" i="11"/>
  <c r="AA320" i="11"/>
  <c r="AA328" i="11"/>
  <c r="AA336" i="11"/>
  <c r="AA344" i="11"/>
  <c r="AA352" i="11"/>
  <c r="AA360" i="11"/>
  <c r="AA368" i="11"/>
  <c r="AA376" i="11"/>
  <c r="AA384" i="11"/>
  <c r="AA392" i="11"/>
  <c r="AA400" i="11"/>
  <c r="AA408" i="11"/>
  <c r="AA416" i="11"/>
  <c r="AA424" i="11"/>
  <c r="AA432" i="11"/>
  <c r="AA440" i="11"/>
  <c r="AA448" i="11"/>
  <c r="AA456" i="11"/>
  <c r="AA464" i="11"/>
  <c r="AA472" i="11"/>
  <c r="AA480" i="11"/>
  <c r="AA488" i="11"/>
  <c r="AA492" i="11"/>
  <c r="AA496" i="11"/>
  <c r="AA500" i="11"/>
  <c r="AA504" i="11"/>
  <c r="AA508" i="11"/>
  <c r="AA512" i="11"/>
  <c r="AA516" i="11"/>
  <c r="AA520" i="11"/>
  <c r="AA524" i="11"/>
  <c r="AA528" i="11"/>
  <c r="AA532" i="11"/>
  <c r="AA536" i="11"/>
  <c r="AA540" i="11"/>
  <c r="AA544" i="11"/>
  <c r="AA548" i="11"/>
  <c r="AA552" i="11"/>
  <c r="AA556" i="11"/>
  <c r="AA560" i="11"/>
  <c r="AA564" i="11"/>
  <c r="AA568" i="11"/>
  <c r="AA572" i="11"/>
  <c r="AA576" i="11"/>
  <c r="AA580" i="11"/>
  <c r="AA584" i="11"/>
  <c r="AA588" i="11"/>
  <c r="AA592" i="11"/>
  <c r="AA596" i="11"/>
  <c r="AA600" i="11"/>
  <c r="AA604" i="11"/>
  <c r="AA608" i="11"/>
  <c r="AA612" i="11"/>
  <c r="AA616" i="11"/>
  <c r="AA620" i="11"/>
  <c r="AA624" i="11"/>
  <c r="AA628" i="11"/>
  <c r="AA632" i="11"/>
  <c r="AA636" i="11"/>
  <c r="AA640" i="11"/>
  <c r="AA644" i="11"/>
  <c r="AA648" i="11"/>
  <c r="AA652" i="11"/>
  <c r="AA656" i="11"/>
  <c r="AA153" i="11"/>
  <c r="AA161" i="11"/>
  <c r="AA169" i="11"/>
  <c r="AA177" i="11"/>
  <c r="AA185" i="11"/>
  <c r="AA193" i="11"/>
  <c r="AA201" i="11"/>
  <c r="AA209" i="11"/>
  <c r="AA217" i="11"/>
  <c r="AA225" i="11"/>
  <c r="AA233" i="11"/>
  <c r="AA241" i="11"/>
  <c r="AA249" i="11"/>
  <c r="AA257" i="11"/>
  <c r="AA265" i="11"/>
  <c r="AA273" i="11"/>
  <c r="AA281" i="11"/>
  <c r="AA289" i="11"/>
  <c r="AA297" i="11"/>
  <c r="AA305" i="11"/>
  <c r="AA313" i="11"/>
  <c r="AA321" i="11"/>
  <c r="AA329" i="11"/>
  <c r="AA337" i="11"/>
  <c r="AA345" i="11"/>
  <c r="AA353" i="11"/>
  <c r="AA361" i="11"/>
  <c r="AA369" i="11"/>
  <c r="AA377" i="11"/>
  <c r="AA385" i="11"/>
  <c r="AA393" i="11"/>
  <c r="AA401" i="11"/>
  <c r="AA409" i="11"/>
  <c r="AA417" i="11"/>
  <c r="AA425" i="11"/>
  <c r="AA433" i="11"/>
  <c r="AA441" i="11"/>
  <c r="AA449" i="11"/>
  <c r="AA457" i="11"/>
  <c r="AA465" i="11"/>
  <c r="AA473" i="11"/>
  <c r="AA481" i="11"/>
  <c r="AA489" i="11"/>
  <c r="AA493" i="11"/>
  <c r="AA497" i="11"/>
  <c r="AA501" i="11"/>
  <c r="AA505" i="11"/>
  <c r="AA509" i="11"/>
  <c r="AA513" i="11"/>
  <c r="AA517" i="11"/>
  <c r="AA521" i="11"/>
  <c r="AA525" i="11"/>
  <c r="AA529" i="11"/>
  <c r="AA533" i="11"/>
  <c r="AA537" i="11"/>
  <c r="AA541" i="11"/>
  <c r="AA545" i="11"/>
  <c r="AA549" i="11"/>
  <c r="AA553" i="11"/>
  <c r="AA557" i="11"/>
  <c r="AA561" i="11"/>
  <c r="AA565" i="11"/>
  <c r="AA569" i="11"/>
  <c r="AA573" i="11"/>
  <c r="AA577" i="11"/>
  <c r="AA581" i="11"/>
  <c r="AA585" i="11"/>
  <c r="AA589" i="11"/>
  <c r="AA593" i="11"/>
  <c r="AA597" i="11"/>
  <c r="AA601" i="11"/>
  <c r="AA605" i="11"/>
  <c r="AA609" i="11"/>
  <c r="AA613" i="11"/>
  <c r="AA617" i="11"/>
  <c r="AA621" i="11"/>
  <c r="AA625" i="11"/>
  <c r="AA629" i="11"/>
  <c r="AA633" i="11"/>
  <c r="AA637" i="11"/>
  <c r="AA641" i="11"/>
  <c r="AA645" i="11"/>
  <c r="AA649" i="11"/>
  <c r="AA653" i="11"/>
  <c r="AA657" i="11"/>
  <c r="AA742" i="11"/>
  <c r="AA738" i="11"/>
  <c r="AA734" i="11"/>
  <c r="AA730" i="11"/>
  <c r="AA726" i="11"/>
  <c r="AA722" i="11"/>
  <c r="AA718" i="11"/>
  <c r="AA714" i="11"/>
  <c r="AA710" i="11"/>
  <c r="AA706" i="11"/>
  <c r="AA702" i="11"/>
  <c r="AA698" i="11"/>
  <c r="AA694" i="11"/>
  <c r="AA690" i="11"/>
  <c r="AA686" i="11"/>
  <c r="AA682" i="11"/>
  <c r="AA678" i="11"/>
  <c r="AA674" i="11"/>
  <c r="AA670" i="11"/>
  <c r="AA666" i="11"/>
  <c r="AA662" i="11"/>
  <c r="AA658" i="11"/>
  <c r="AA650" i="11"/>
  <c r="AA642" i="11"/>
  <c r="AA634" i="11"/>
  <c r="AA626" i="11"/>
  <c r="AA618" i="11"/>
  <c r="AA610" i="11"/>
  <c r="AA602" i="11"/>
  <c r="AA594" i="11"/>
  <c r="AA586" i="11"/>
  <c r="AA578" i="11"/>
  <c r="AA570" i="11"/>
  <c r="AA562" i="11"/>
  <c r="AA554" i="11"/>
  <c r="AA546" i="11"/>
  <c r="AA538" i="11"/>
  <c r="AA530" i="11"/>
  <c r="AA522" i="11"/>
  <c r="AA514" i="11"/>
  <c r="AA506" i="11"/>
  <c r="AA498" i="11"/>
  <c r="AA490" i="11"/>
  <c r="AA476" i="11"/>
  <c r="AA460" i="11"/>
  <c r="AA444" i="11"/>
  <c r="AA428" i="11"/>
  <c r="AA412" i="11"/>
  <c r="AA396" i="11"/>
  <c r="AA380" i="11"/>
  <c r="AA364" i="11"/>
  <c r="AA348" i="11"/>
  <c r="AA332" i="11"/>
  <c r="AA316" i="11"/>
  <c r="AA300" i="11"/>
  <c r="AA284" i="11"/>
  <c r="AA268" i="11"/>
  <c r="AA252" i="11"/>
  <c r="AA236" i="11"/>
  <c r="AA220" i="11"/>
  <c r="AA204" i="11"/>
  <c r="AA188" i="11"/>
  <c r="AA172" i="11"/>
  <c r="AA156" i="11"/>
  <c r="D20" i="9"/>
  <c r="B20" i="9"/>
  <c r="AB168" i="11" l="1"/>
  <c r="AB169" i="11"/>
  <c r="AC169" i="11" s="1"/>
  <c r="AB173" i="11"/>
  <c r="AC173" i="11" s="1"/>
  <c r="AB180" i="11"/>
  <c r="AC180" i="11" s="1"/>
  <c r="AB183" i="11"/>
  <c r="AC183" i="11" s="1"/>
  <c r="AB171" i="11"/>
  <c r="AC171" i="11" s="1"/>
  <c r="AB176" i="11"/>
  <c r="AC176" i="11" s="1"/>
  <c r="AB185" i="11"/>
  <c r="AC185" i="11" s="1"/>
  <c r="H5" i="2"/>
  <c r="I5" i="2" s="1"/>
  <c r="L101" i="2"/>
  <c r="H101" i="2"/>
  <c r="I101" i="2" s="1"/>
  <c r="B101" i="2"/>
  <c r="L100" i="2"/>
  <c r="H100" i="2"/>
  <c r="I100" i="2" s="1"/>
  <c r="B100" i="2"/>
  <c r="L99" i="2"/>
  <c r="H99" i="2"/>
  <c r="I99" i="2" s="1"/>
  <c r="B99" i="2"/>
  <c r="L98" i="2"/>
  <c r="H98" i="2"/>
  <c r="I98" i="2" s="1"/>
  <c r="B98" i="2"/>
  <c r="L97" i="2"/>
  <c r="H97" i="2"/>
  <c r="I97" i="2" s="1"/>
  <c r="B97" i="2"/>
  <c r="L96" i="2"/>
  <c r="H96" i="2"/>
  <c r="I96" i="2" s="1"/>
  <c r="B96" i="2"/>
  <c r="L95" i="2"/>
  <c r="H95" i="2"/>
  <c r="I95" i="2" s="1"/>
  <c r="B95" i="2"/>
  <c r="L94" i="2"/>
  <c r="H94" i="2"/>
  <c r="I94" i="2" s="1"/>
  <c r="B94" i="2"/>
  <c r="L93" i="2"/>
  <c r="H93" i="2"/>
  <c r="I93" i="2" s="1"/>
  <c r="B93" i="2"/>
  <c r="L92" i="2"/>
  <c r="H92" i="2"/>
  <c r="I92" i="2" s="1"/>
  <c r="B92" i="2"/>
  <c r="L91" i="2"/>
  <c r="H91" i="2"/>
  <c r="I91" i="2" s="1"/>
  <c r="B91" i="2"/>
  <c r="L90" i="2"/>
  <c r="H90" i="2"/>
  <c r="I90" i="2" s="1"/>
  <c r="B90" i="2"/>
  <c r="L89" i="2"/>
  <c r="H89" i="2"/>
  <c r="I89" i="2" s="1"/>
  <c r="B89" i="2"/>
  <c r="L88" i="2"/>
  <c r="H88" i="2"/>
  <c r="I88" i="2" s="1"/>
  <c r="B88" i="2"/>
  <c r="L87" i="2"/>
  <c r="H87" i="2"/>
  <c r="I87" i="2" s="1"/>
  <c r="B87" i="2"/>
  <c r="L86" i="2"/>
  <c r="H86" i="2"/>
  <c r="I86" i="2" s="1"/>
  <c r="B86" i="2"/>
  <c r="L85" i="2"/>
  <c r="H85" i="2"/>
  <c r="I85" i="2" s="1"/>
  <c r="B85" i="2"/>
  <c r="L84" i="2"/>
  <c r="H84" i="2"/>
  <c r="I84" i="2" s="1"/>
  <c r="B84" i="2"/>
  <c r="L83" i="2"/>
  <c r="H83" i="2"/>
  <c r="I83" i="2" s="1"/>
  <c r="B83" i="2"/>
  <c r="L82" i="2"/>
  <c r="H82" i="2"/>
  <c r="I82" i="2" s="1"/>
  <c r="B82" i="2"/>
  <c r="L81" i="2"/>
  <c r="H81" i="2"/>
  <c r="I81" i="2" s="1"/>
  <c r="B81" i="2"/>
  <c r="L80" i="2"/>
  <c r="H80" i="2"/>
  <c r="I80" i="2" s="1"/>
  <c r="B80" i="2"/>
  <c r="L79" i="2"/>
  <c r="H79" i="2"/>
  <c r="I79" i="2" s="1"/>
  <c r="B79" i="2"/>
  <c r="L78" i="2"/>
  <c r="H78" i="2"/>
  <c r="I78" i="2" s="1"/>
  <c r="B78" i="2"/>
  <c r="L77" i="2"/>
  <c r="H77" i="2"/>
  <c r="I77" i="2" s="1"/>
  <c r="B77" i="2"/>
  <c r="L76" i="2"/>
  <c r="H76" i="2"/>
  <c r="I76" i="2" s="1"/>
  <c r="B76" i="2"/>
  <c r="L75" i="2"/>
  <c r="H75" i="2"/>
  <c r="I75" i="2" s="1"/>
  <c r="B75" i="2"/>
  <c r="L74" i="2"/>
  <c r="H74" i="2"/>
  <c r="I74" i="2" s="1"/>
  <c r="B74" i="2"/>
  <c r="L73" i="2"/>
  <c r="H73" i="2"/>
  <c r="I73" i="2" s="1"/>
  <c r="B73" i="2"/>
  <c r="L72" i="2"/>
  <c r="H72" i="2"/>
  <c r="I72" i="2" s="1"/>
  <c r="B72" i="2"/>
  <c r="L71" i="2"/>
  <c r="H71" i="2"/>
  <c r="I71" i="2" s="1"/>
  <c r="B71" i="2"/>
  <c r="L70" i="2"/>
  <c r="H70" i="2"/>
  <c r="I70" i="2" s="1"/>
  <c r="B70" i="2"/>
  <c r="L69" i="2"/>
  <c r="H69" i="2"/>
  <c r="I69" i="2" s="1"/>
  <c r="B69" i="2"/>
  <c r="L68" i="2"/>
  <c r="H68" i="2"/>
  <c r="I68" i="2" s="1"/>
  <c r="B68" i="2"/>
  <c r="L67" i="2"/>
  <c r="H67" i="2"/>
  <c r="I67" i="2" s="1"/>
  <c r="B67" i="2"/>
  <c r="L66" i="2"/>
  <c r="H66" i="2"/>
  <c r="I66" i="2" s="1"/>
  <c r="B66" i="2"/>
  <c r="L65" i="2"/>
  <c r="H65" i="2"/>
  <c r="I65" i="2" s="1"/>
  <c r="B65" i="2"/>
  <c r="L64" i="2"/>
  <c r="H64" i="2"/>
  <c r="I64" i="2" s="1"/>
  <c r="B64" i="2"/>
  <c r="L63" i="2"/>
  <c r="H63" i="2"/>
  <c r="I63" i="2" s="1"/>
  <c r="B63" i="2"/>
  <c r="L62" i="2"/>
  <c r="H62" i="2"/>
  <c r="I62" i="2" s="1"/>
  <c r="B62" i="2"/>
  <c r="L61" i="2"/>
  <c r="H61" i="2"/>
  <c r="I61" i="2" s="1"/>
  <c r="B61" i="2"/>
  <c r="L60" i="2"/>
  <c r="H60" i="2"/>
  <c r="I60" i="2" s="1"/>
  <c r="B60" i="2"/>
  <c r="L59" i="2"/>
  <c r="H59" i="2"/>
  <c r="I59" i="2" s="1"/>
  <c r="B59" i="2"/>
  <c r="L58" i="2"/>
  <c r="H58" i="2"/>
  <c r="I58" i="2" s="1"/>
  <c r="B58" i="2"/>
  <c r="L57" i="2"/>
  <c r="H57" i="2"/>
  <c r="I57" i="2" s="1"/>
  <c r="B57" i="2"/>
  <c r="L56" i="2"/>
  <c r="H56" i="2"/>
  <c r="I56" i="2" s="1"/>
  <c r="B56" i="2"/>
  <c r="L55" i="2"/>
  <c r="H55" i="2"/>
  <c r="I55" i="2" s="1"/>
  <c r="B55" i="2"/>
  <c r="L54" i="2"/>
  <c r="H54" i="2"/>
  <c r="I54" i="2" s="1"/>
  <c r="B54" i="2"/>
  <c r="L53" i="2"/>
  <c r="H53" i="2"/>
  <c r="I53" i="2" s="1"/>
  <c r="B53" i="2"/>
  <c r="L52" i="2"/>
  <c r="H52" i="2"/>
  <c r="I52" i="2" s="1"/>
  <c r="B52" i="2"/>
  <c r="L51" i="2"/>
  <c r="H51" i="2"/>
  <c r="I51" i="2" s="1"/>
  <c r="B51" i="2"/>
  <c r="L50" i="2"/>
  <c r="H50" i="2"/>
  <c r="I50" i="2" s="1"/>
  <c r="B50" i="2"/>
  <c r="L49" i="2"/>
  <c r="H49" i="2"/>
  <c r="I49" i="2" s="1"/>
  <c r="B49" i="2"/>
  <c r="L48" i="2"/>
  <c r="H48" i="2"/>
  <c r="I48" i="2" s="1"/>
  <c r="B48" i="2"/>
  <c r="L47" i="2"/>
  <c r="H47" i="2"/>
  <c r="I47" i="2" s="1"/>
  <c r="B47" i="2"/>
  <c r="L46" i="2"/>
  <c r="H46" i="2"/>
  <c r="I46" i="2" s="1"/>
  <c r="B46" i="2"/>
  <c r="L45" i="2"/>
  <c r="H45" i="2"/>
  <c r="I45" i="2" s="1"/>
  <c r="B45" i="2"/>
  <c r="L44" i="2"/>
  <c r="I44" i="2"/>
  <c r="B44" i="2"/>
  <c r="L43" i="2"/>
  <c r="I43" i="2"/>
  <c r="B43" i="2"/>
  <c r="L42" i="2"/>
  <c r="I42" i="2"/>
  <c r="B42" i="2"/>
  <c r="L41" i="2"/>
  <c r="I41" i="2"/>
  <c r="B41" i="2"/>
  <c r="L40" i="2"/>
  <c r="I40" i="2"/>
  <c r="B40" i="2"/>
  <c r="L39" i="2"/>
  <c r="I39" i="2"/>
  <c r="B39" i="2"/>
  <c r="L38" i="2"/>
  <c r="I38" i="2"/>
  <c r="B38" i="2"/>
  <c r="L37" i="2"/>
  <c r="I37" i="2"/>
  <c r="B37" i="2"/>
  <c r="L36" i="2"/>
  <c r="I36" i="2"/>
  <c r="B36" i="2"/>
  <c r="L35" i="2"/>
  <c r="I35" i="2"/>
  <c r="B35" i="2"/>
  <c r="L34" i="2"/>
  <c r="I34" i="2"/>
  <c r="B34" i="2"/>
  <c r="L33" i="2"/>
  <c r="I33" i="2"/>
  <c r="B33" i="2"/>
  <c r="L32" i="2"/>
  <c r="I32" i="2"/>
  <c r="B32" i="2"/>
  <c r="L31" i="2"/>
  <c r="I31" i="2"/>
  <c r="B31" i="2"/>
  <c r="L30" i="2"/>
  <c r="I30" i="2"/>
  <c r="B30" i="2"/>
  <c r="L29" i="2"/>
  <c r="I29" i="2"/>
  <c r="B29" i="2"/>
  <c r="L28" i="2"/>
  <c r="I28" i="2"/>
  <c r="B28" i="2"/>
  <c r="L27" i="2"/>
  <c r="B27" i="2"/>
  <c r="L26" i="2"/>
  <c r="B26" i="2"/>
  <c r="I25" i="2"/>
  <c r="B25" i="2"/>
  <c r="I20" i="2"/>
  <c r="I19" i="2"/>
  <c r="B19" i="2"/>
  <c r="I18" i="2"/>
  <c r="B18" i="2"/>
  <c r="I17" i="2"/>
  <c r="B17" i="2"/>
  <c r="H16" i="2"/>
  <c r="I16" i="2" s="1"/>
  <c r="B16" i="2"/>
  <c r="L15" i="2"/>
  <c r="H15" i="2"/>
  <c r="I15" i="2" s="1"/>
  <c r="B15" i="2"/>
  <c r="L14" i="2"/>
  <c r="H14" i="2"/>
  <c r="I14" i="2" s="1"/>
  <c r="B14" i="2"/>
  <c r="L13" i="2"/>
  <c r="H13" i="2"/>
  <c r="I13" i="2" s="1"/>
  <c r="B13" i="2"/>
  <c r="L12" i="2"/>
  <c r="H12" i="2"/>
  <c r="I12" i="2" s="1"/>
  <c r="B12" i="2"/>
  <c r="L11" i="2"/>
  <c r="H11" i="2"/>
  <c r="I11" i="2" s="1"/>
  <c r="B11" i="2"/>
  <c r="L10" i="2"/>
  <c r="H10" i="2"/>
  <c r="I10" i="2" s="1"/>
  <c r="B10" i="2"/>
  <c r="L9" i="2"/>
  <c r="H9" i="2"/>
  <c r="I9" i="2" s="1"/>
  <c r="B9" i="2"/>
  <c r="L8" i="2"/>
  <c r="H8" i="2"/>
  <c r="I8" i="2" s="1"/>
  <c r="B8" i="2"/>
  <c r="L7" i="2"/>
  <c r="H7" i="2"/>
  <c r="I7" i="2" s="1"/>
  <c r="B7" i="2"/>
  <c r="L6" i="2"/>
  <c r="H6" i="2"/>
  <c r="I6" i="2" s="1"/>
  <c r="B6" i="2"/>
  <c r="L5" i="2"/>
  <c r="B5" i="2"/>
  <c r="AB182" i="11" l="1"/>
  <c r="AC182" i="11" s="1"/>
  <c r="AB175" i="11"/>
  <c r="AC175" i="11" s="1"/>
  <c r="AB178" i="11"/>
  <c r="AC178" i="11" s="1"/>
  <c r="AB170" i="11"/>
  <c r="AC170" i="11" s="1"/>
  <c r="AB179" i="11"/>
  <c r="AC179" i="11" s="1"/>
  <c r="AB172" i="11"/>
  <c r="AC172" i="11" s="1"/>
  <c r="AB174" i="11"/>
  <c r="AC174" i="11" s="1"/>
  <c r="AB181" i="11"/>
  <c r="AC181" i="11" s="1"/>
  <c r="AB177" i="11"/>
  <c r="AC177" i="11" s="1"/>
  <c r="AB184" i="11"/>
  <c r="AC184" i="11" s="1"/>
  <c r="AB186" i="11"/>
  <c r="AC186" i="11" s="1"/>
  <c r="AB187" i="11" l="1"/>
  <c r="AC187" i="11" s="1"/>
  <c r="AB188" i="11" l="1"/>
  <c r="AC188" i="11" s="1"/>
  <c r="AB189" i="11" l="1"/>
  <c r="AC189" i="11" s="1"/>
  <c r="AB190" i="11" l="1"/>
  <c r="AC190" i="11" s="1"/>
  <c r="AB191" i="11" l="1"/>
  <c r="AC191" i="11" s="1"/>
  <c r="AB192" i="11" l="1"/>
  <c r="AC192" i="11" s="1"/>
  <c r="AB193" i="11" l="1"/>
  <c r="AC193" i="11" s="1"/>
  <c r="AB194" i="11" l="1"/>
  <c r="AC194" i="11" s="1"/>
  <c r="AB195" i="11" l="1"/>
  <c r="AC195" i="11" s="1"/>
  <c r="AB196" i="11" l="1"/>
  <c r="AC196" i="11" s="1"/>
  <c r="AB197" i="11" l="1"/>
  <c r="AC197" i="11" s="1"/>
  <c r="AB198" i="11" l="1"/>
  <c r="AC198" i="11" s="1"/>
  <c r="AB199" i="11" l="1"/>
  <c r="AC199" i="11" s="1"/>
  <c r="AB200" i="11" l="1"/>
  <c r="AC200" i="11" s="1"/>
  <c r="AB201" i="11" l="1"/>
  <c r="AC201" i="11" s="1"/>
  <c r="AB202" i="11" l="1"/>
  <c r="AC202" i="11" s="1"/>
  <c r="AB203" i="11" l="1"/>
  <c r="AC203" i="11" s="1"/>
  <c r="AB204" i="11" l="1"/>
  <c r="AC204" i="11" s="1"/>
  <c r="AB205" i="11" l="1"/>
  <c r="AC205" i="11" s="1"/>
  <c r="AB206" i="11" l="1"/>
  <c r="AC206" i="11" s="1"/>
  <c r="AB207" i="11" l="1"/>
  <c r="AC207" i="11" s="1"/>
  <c r="AB208" i="11" l="1"/>
  <c r="AC208" i="11" s="1"/>
  <c r="AB209" i="11" l="1"/>
  <c r="AC209" i="11" s="1"/>
  <c r="AB210" i="11" l="1"/>
  <c r="AC210" i="11" s="1"/>
  <c r="AB211" i="11" l="1"/>
  <c r="AC211" i="11" s="1"/>
  <c r="AB212" i="11" l="1"/>
  <c r="AC212" i="11" s="1"/>
  <c r="AB213" i="11" l="1"/>
  <c r="AC213" i="11" s="1"/>
  <c r="AB214" i="11" l="1"/>
  <c r="AC214" i="11" s="1"/>
  <c r="AB215" i="11" l="1"/>
  <c r="AC215" i="11" s="1"/>
  <c r="AB216" i="11" l="1"/>
  <c r="AC216" i="11" s="1"/>
  <c r="AB217" i="11" l="1"/>
  <c r="AC217" i="11" s="1"/>
  <c r="AB218" i="11" l="1"/>
  <c r="AC218" i="11" s="1"/>
  <c r="AB219" i="11" l="1"/>
  <c r="AC219" i="11" s="1"/>
  <c r="AB220" i="11" l="1"/>
  <c r="AC220" i="11" s="1"/>
  <c r="AB221" i="11" l="1"/>
  <c r="AC221" i="11" s="1"/>
  <c r="AB222" i="11" l="1"/>
  <c r="AC222" i="11" s="1"/>
  <c r="AB223" i="11" l="1"/>
  <c r="AC223" i="11" s="1"/>
  <c r="AB224" i="11" l="1"/>
  <c r="AC224" i="11" s="1"/>
  <c r="AB225" i="11" l="1"/>
  <c r="AC225" i="11" s="1"/>
  <c r="AB226" i="11" l="1"/>
  <c r="AC226" i="11" s="1"/>
  <c r="AB227" i="11" l="1"/>
  <c r="AC227" i="11" s="1"/>
  <c r="AB228" i="11" l="1"/>
  <c r="AC228" i="11" s="1"/>
  <c r="AB229" i="11" l="1"/>
  <c r="AC229" i="11" s="1"/>
  <c r="AB230" i="11" l="1"/>
  <c r="AC230" i="11" s="1"/>
  <c r="AB231" i="11" l="1"/>
  <c r="AC231" i="11" s="1"/>
  <c r="AB232" i="11" l="1"/>
  <c r="AC232" i="11" s="1"/>
  <c r="AB233" i="11" l="1"/>
  <c r="AC233" i="11" s="1"/>
  <c r="AB234" i="11" l="1"/>
  <c r="AC234" i="11" s="1"/>
  <c r="AB235" i="11" l="1"/>
  <c r="AC235" i="11" s="1"/>
  <c r="AB236" i="11" l="1"/>
  <c r="AC236" i="11" s="1"/>
  <c r="AB237" i="11" l="1"/>
  <c r="AC237" i="11" s="1"/>
  <c r="AB238" i="11" l="1"/>
  <c r="AC238" i="11" s="1"/>
  <c r="AB239" i="11" l="1"/>
  <c r="AC239" i="11" s="1"/>
  <c r="AB240" i="11" l="1"/>
  <c r="AC240" i="11" s="1"/>
  <c r="AB241" i="11" l="1"/>
  <c r="AC241" i="11" s="1"/>
  <c r="AB242" i="11" l="1"/>
  <c r="AC242" i="11" s="1"/>
  <c r="AB243" i="11" l="1"/>
  <c r="AC243" i="11" s="1"/>
  <c r="AB244" i="11" l="1"/>
  <c r="AC244" i="11" s="1"/>
  <c r="AB245" i="11" l="1"/>
  <c r="AC245" i="11" s="1"/>
  <c r="AB246" i="11" l="1"/>
  <c r="AC246" i="11" s="1"/>
  <c r="AB247" i="11" l="1"/>
  <c r="AC247" i="11" s="1"/>
  <c r="AB248" i="11" l="1"/>
  <c r="AC248" i="11" s="1"/>
  <c r="AB249" i="11" l="1"/>
  <c r="AC249" i="11" s="1"/>
  <c r="AB250" i="11" l="1"/>
  <c r="AC250" i="11" s="1"/>
  <c r="AB251" i="11" l="1"/>
  <c r="AC251" i="11" s="1"/>
  <c r="AB252" i="11" l="1"/>
  <c r="AC252" i="11" s="1"/>
  <c r="AB253" i="11" l="1"/>
  <c r="AC253" i="11" s="1"/>
  <c r="AB254" i="11" l="1"/>
  <c r="AC254" i="11" s="1"/>
  <c r="AB255" i="11" l="1"/>
  <c r="AC255" i="11" s="1"/>
  <c r="AB256" i="11" l="1"/>
  <c r="AC256" i="11" s="1"/>
  <c r="AB257" i="11" l="1"/>
  <c r="AC257" i="11" s="1"/>
  <c r="AB258" i="11" l="1"/>
  <c r="AC258" i="11" s="1"/>
  <c r="AB259" i="11" l="1"/>
  <c r="AC259" i="11" s="1"/>
  <c r="AB260" i="11" l="1"/>
  <c r="AC260" i="11" s="1"/>
  <c r="AB261" i="11" l="1"/>
  <c r="AC261" i="11" s="1"/>
  <c r="AB262" i="11" l="1"/>
  <c r="AC262" i="11" s="1"/>
  <c r="AB263" i="11" l="1"/>
  <c r="AC263" i="11" s="1"/>
  <c r="AB264" i="11" l="1"/>
  <c r="AC264" i="11" s="1"/>
  <c r="AB265" i="11" l="1"/>
  <c r="AC265" i="11" s="1"/>
  <c r="AB266" i="11" l="1"/>
  <c r="AC266" i="11" s="1"/>
  <c r="AB267" i="11" l="1"/>
  <c r="AC267" i="11" s="1"/>
  <c r="AB268" i="11" l="1"/>
  <c r="AC268" i="11" s="1"/>
  <c r="AB269" i="11" l="1"/>
  <c r="AC269" i="11" s="1"/>
  <c r="AB270" i="11" l="1"/>
  <c r="AC270" i="11" s="1"/>
  <c r="AB271" i="11" l="1"/>
  <c r="AC271" i="11" s="1"/>
  <c r="AB272" i="11" l="1"/>
  <c r="AC272" i="11" s="1"/>
  <c r="AB273" i="11" l="1"/>
  <c r="AC273" i="11" s="1"/>
  <c r="AB274" i="11" l="1"/>
  <c r="AC274" i="11" s="1"/>
  <c r="AB275" i="11" l="1"/>
  <c r="AC275" i="11" s="1"/>
  <c r="AB276" i="11" l="1"/>
  <c r="AC276" i="11" s="1"/>
  <c r="AB277" i="11" l="1"/>
  <c r="AC277" i="11" s="1"/>
  <c r="AB278" i="11" l="1"/>
  <c r="AC278" i="11" s="1"/>
  <c r="AB279" i="11" l="1"/>
  <c r="AC279" i="11" s="1"/>
  <c r="AB280" i="11" l="1"/>
  <c r="AC280" i="11" s="1"/>
  <c r="AB281" i="11" l="1"/>
  <c r="AC281" i="11" s="1"/>
  <c r="AB282" i="11" l="1"/>
  <c r="AC282" i="11" s="1"/>
  <c r="AB283" i="11" l="1"/>
  <c r="AC283" i="11" s="1"/>
  <c r="AB284" i="11" l="1"/>
  <c r="AC284" i="11" s="1"/>
  <c r="AB285" i="11" l="1"/>
  <c r="AC285" i="11" s="1"/>
  <c r="AB286" i="11" l="1"/>
  <c r="AC286" i="11" s="1"/>
  <c r="AB287" i="11" l="1"/>
  <c r="AC287" i="11" s="1"/>
  <c r="AB288" i="11" l="1"/>
  <c r="AC288" i="11" s="1"/>
  <c r="AB289" i="11" l="1"/>
  <c r="AC289" i="11" s="1"/>
  <c r="AB290" i="11" l="1"/>
  <c r="AC290" i="11" s="1"/>
  <c r="AB291" i="11" l="1"/>
  <c r="AC291" i="11" s="1"/>
  <c r="AB292" i="11" l="1"/>
  <c r="AC292" i="11" s="1"/>
  <c r="AB293" i="11" l="1"/>
  <c r="AC293" i="11" s="1"/>
  <c r="AB294" i="11" l="1"/>
  <c r="AC294" i="11" s="1"/>
  <c r="AB295" i="11" l="1"/>
  <c r="AC295" i="11" s="1"/>
  <c r="AB296" i="11" l="1"/>
  <c r="AC296" i="11" s="1"/>
  <c r="AB297" i="11" l="1"/>
  <c r="AC297" i="11" s="1"/>
  <c r="AB298" i="11" l="1"/>
  <c r="AC298" i="11" s="1"/>
  <c r="AB299" i="11" l="1"/>
  <c r="AC299" i="11" s="1"/>
  <c r="AB300" i="11" l="1"/>
  <c r="AC300" i="11" s="1"/>
  <c r="AB301" i="11" l="1"/>
  <c r="AC301" i="11" s="1"/>
  <c r="AB302" i="11" l="1"/>
  <c r="AC302" i="11" s="1"/>
  <c r="AB303" i="11" l="1"/>
  <c r="AC303" i="11" s="1"/>
  <c r="AB304" i="11" l="1"/>
  <c r="AC304" i="11" s="1"/>
  <c r="AB305" i="11" l="1"/>
  <c r="AC305" i="11" s="1"/>
  <c r="AB306" i="11" l="1"/>
  <c r="AC306" i="11" s="1"/>
  <c r="AB307" i="11" l="1"/>
  <c r="AC307" i="11" s="1"/>
  <c r="AB308" i="11" l="1"/>
  <c r="AC308" i="11" s="1"/>
  <c r="AB309" i="11" l="1"/>
  <c r="AC309" i="11" s="1"/>
  <c r="AB310" i="11" l="1"/>
  <c r="AC310" i="11" s="1"/>
  <c r="AB311" i="11" l="1"/>
  <c r="AC311" i="11" s="1"/>
  <c r="AB312" i="11" l="1"/>
  <c r="AC312" i="11" s="1"/>
  <c r="AB313" i="11" l="1"/>
  <c r="AC313" i="11" s="1"/>
  <c r="AB314" i="11" l="1"/>
  <c r="AC314" i="11" s="1"/>
  <c r="AB315" i="11" l="1"/>
  <c r="AC315" i="11" s="1"/>
  <c r="AB316" i="11" l="1"/>
  <c r="AC316" i="11" s="1"/>
  <c r="AB317" i="11" l="1"/>
  <c r="AC317" i="11" s="1"/>
  <c r="AB318" i="11" l="1"/>
  <c r="AC318" i="11" s="1"/>
  <c r="AB319" i="11" l="1"/>
  <c r="AC319" i="11" s="1"/>
  <c r="AB320" i="11" l="1"/>
  <c r="AC320" i="11" s="1"/>
  <c r="AB321" i="11" l="1"/>
  <c r="AC321" i="11" s="1"/>
  <c r="AB322" i="11" l="1"/>
  <c r="AC322" i="11" s="1"/>
  <c r="AB323" i="11" l="1"/>
  <c r="AC323" i="11" s="1"/>
  <c r="AB324" i="11" l="1"/>
  <c r="AC324" i="11" s="1"/>
  <c r="AB325" i="11" l="1"/>
  <c r="AC325" i="11" s="1"/>
  <c r="AB326" i="11" l="1"/>
  <c r="AC326" i="11" s="1"/>
  <c r="AB327" i="11" l="1"/>
  <c r="AC327" i="11" s="1"/>
  <c r="AB328" i="11" l="1"/>
  <c r="AC328" i="11" s="1"/>
  <c r="AB329" i="11" l="1"/>
  <c r="AC329" i="11" s="1"/>
  <c r="AB330" i="11" l="1"/>
  <c r="AC330" i="11" s="1"/>
  <c r="AB331" i="11" l="1"/>
  <c r="AC331" i="11" s="1"/>
  <c r="AB332" i="11" l="1"/>
  <c r="AC332" i="11" s="1"/>
  <c r="AB333" i="11" l="1"/>
  <c r="AC333" i="11" s="1"/>
  <c r="AB334" i="11" l="1"/>
  <c r="AC334" i="11" s="1"/>
  <c r="AB335" i="11" l="1"/>
  <c r="AC335" i="11" s="1"/>
  <c r="AB336" i="11" l="1"/>
  <c r="AC336" i="11" s="1"/>
  <c r="AB337" i="11" l="1"/>
  <c r="AC337" i="11" s="1"/>
  <c r="AB338" i="11" l="1"/>
  <c r="AC338" i="11" s="1"/>
  <c r="AB339" i="11" l="1"/>
  <c r="AC339" i="11" s="1"/>
  <c r="AB340" i="11" l="1"/>
  <c r="AC340" i="11" s="1"/>
  <c r="AB341" i="11" l="1"/>
  <c r="AC341" i="11" s="1"/>
  <c r="AB342" i="11" l="1"/>
  <c r="AC342" i="11" s="1"/>
  <c r="AB343" i="11" l="1"/>
  <c r="AC343" i="11" s="1"/>
  <c r="AB344" i="11" l="1"/>
  <c r="AC344" i="11" s="1"/>
  <c r="AB345" i="11" l="1"/>
  <c r="AC345" i="11" s="1"/>
  <c r="AB346" i="11" l="1"/>
  <c r="AC346" i="11" s="1"/>
  <c r="AB347" i="11" l="1"/>
  <c r="AC347" i="11" s="1"/>
  <c r="AB348" i="11" l="1"/>
  <c r="AC348" i="11" s="1"/>
  <c r="AB349" i="11" l="1"/>
  <c r="AC349" i="11" s="1"/>
  <c r="AB350" i="11" l="1"/>
  <c r="AC350" i="11" s="1"/>
  <c r="AB351" i="11" l="1"/>
  <c r="AC351" i="11" s="1"/>
  <c r="AB352" i="11" l="1"/>
  <c r="AC352" i="11" s="1"/>
  <c r="AB353" i="11" l="1"/>
  <c r="AC353" i="11" s="1"/>
  <c r="AB354" i="11" l="1"/>
  <c r="AC354" i="11" s="1"/>
  <c r="AB355" i="11" l="1"/>
  <c r="AC355" i="11" s="1"/>
  <c r="AB356" i="11" l="1"/>
  <c r="AC356" i="11" s="1"/>
  <c r="AB357" i="11" l="1"/>
  <c r="AC357" i="11" s="1"/>
  <c r="AB358" i="11" l="1"/>
  <c r="AC358" i="11" s="1"/>
  <c r="AB359" i="11" l="1"/>
  <c r="AC359" i="11" s="1"/>
  <c r="AB360" i="11" l="1"/>
  <c r="AC360" i="11" s="1"/>
  <c r="AB361" i="11" l="1"/>
  <c r="AC361" i="11" s="1"/>
  <c r="AB362" i="11" l="1"/>
  <c r="AC362" i="11" s="1"/>
  <c r="AB363" i="11" l="1"/>
  <c r="AC363" i="11" s="1"/>
  <c r="AB364" i="11" l="1"/>
  <c r="AC364" i="11" s="1"/>
  <c r="AB365" i="11" l="1"/>
  <c r="AC365" i="11" s="1"/>
  <c r="AB366" i="11" l="1"/>
  <c r="AC366" i="11" s="1"/>
  <c r="AB367" i="11" l="1"/>
  <c r="AC367" i="11" s="1"/>
  <c r="AB368" i="11" l="1"/>
  <c r="AC368" i="11" s="1"/>
  <c r="AB369" i="11" l="1"/>
  <c r="AC369" i="11" s="1"/>
  <c r="AB370" i="11" l="1"/>
  <c r="AC370" i="11" s="1"/>
  <c r="AB371" i="11" l="1"/>
  <c r="AC371" i="11" s="1"/>
  <c r="AB372" i="11" l="1"/>
  <c r="AC372" i="11" s="1"/>
  <c r="AB373" i="11" l="1"/>
  <c r="AC373" i="11" s="1"/>
  <c r="AB374" i="11" l="1"/>
  <c r="AC374" i="11" s="1"/>
  <c r="AB375" i="11" l="1"/>
  <c r="AC375" i="11" s="1"/>
  <c r="AB376" i="11" l="1"/>
  <c r="AC376" i="11" s="1"/>
  <c r="AB377" i="11" l="1"/>
  <c r="AC377" i="11" s="1"/>
  <c r="AB378" i="11" l="1"/>
  <c r="AC378" i="11" s="1"/>
  <c r="AB379" i="11" l="1"/>
  <c r="AC379" i="11" s="1"/>
  <c r="AB380" i="11" l="1"/>
  <c r="AC380" i="11" s="1"/>
  <c r="AB381" i="11" l="1"/>
  <c r="AC381" i="11" s="1"/>
  <c r="AB382" i="11" l="1"/>
  <c r="AC382" i="11" s="1"/>
  <c r="AB383" i="11" l="1"/>
  <c r="AC383" i="11" s="1"/>
  <c r="AB384" i="11" l="1"/>
  <c r="AC384" i="11" s="1"/>
  <c r="AB385" i="11" l="1"/>
  <c r="AC385" i="11" s="1"/>
  <c r="AB386" i="11" l="1"/>
  <c r="AC386" i="11" s="1"/>
  <c r="AB387" i="11" l="1"/>
  <c r="AC387" i="11" s="1"/>
  <c r="AB388" i="11" l="1"/>
  <c r="AC388" i="11" s="1"/>
  <c r="AB389" i="11" l="1"/>
  <c r="AC389" i="11" s="1"/>
  <c r="AB390" i="11" l="1"/>
  <c r="AC390" i="11" s="1"/>
  <c r="AB391" i="11" l="1"/>
  <c r="AC391" i="11" s="1"/>
  <c r="AB392" i="11" l="1"/>
  <c r="AC392" i="11" s="1"/>
  <c r="AB393" i="11" l="1"/>
  <c r="AC393" i="11" s="1"/>
  <c r="AB394" i="11" l="1"/>
  <c r="AC394" i="11" s="1"/>
  <c r="AB395" i="11" l="1"/>
  <c r="AC395" i="11" s="1"/>
  <c r="AB396" i="11" l="1"/>
  <c r="AC396" i="11" s="1"/>
  <c r="AB397" i="11" l="1"/>
  <c r="AC397" i="11" s="1"/>
  <c r="AB398" i="11" l="1"/>
  <c r="AC398" i="11" s="1"/>
  <c r="AB399" i="11" l="1"/>
  <c r="AC399" i="11" s="1"/>
  <c r="AB400" i="11" l="1"/>
  <c r="AC400" i="11" s="1"/>
  <c r="AB401" i="11" l="1"/>
  <c r="AC401" i="11" s="1"/>
  <c r="AB402" i="11" l="1"/>
  <c r="AC402" i="11" s="1"/>
  <c r="AB403" i="11" l="1"/>
  <c r="AC403" i="11" s="1"/>
  <c r="AB404" i="11" l="1"/>
  <c r="AC404" i="11" s="1"/>
  <c r="AB405" i="11" l="1"/>
  <c r="AC405" i="11" s="1"/>
  <c r="AB406" i="11" l="1"/>
  <c r="AC406" i="11" s="1"/>
  <c r="AB407" i="11" l="1"/>
  <c r="AC407" i="11" s="1"/>
  <c r="AB408" i="11" l="1"/>
  <c r="AC408" i="11" s="1"/>
  <c r="AB409" i="11" l="1"/>
  <c r="AC409" i="11" s="1"/>
  <c r="AB410" i="11" l="1"/>
  <c r="AC410" i="11" s="1"/>
  <c r="AB411" i="11" l="1"/>
  <c r="AC411" i="11" s="1"/>
  <c r="AB412" i="11" l="1"/>
  <c r="AC412" i="11" s="1"/>
  <c r="AB413" i="11" l="1"/>
  <c r="AC413" i="11" s="1"/>
  <c r="AB414" i="11" l="1"/>
  <c r="AC414" i="11" s="1"/>
  <c r="AB415" i="11" l="1"/>
  <c r="AC415" i="11" s="1"/>
  <c r="AB416" i="11" l="1"/>
  <c r="AC416" i="11" s="1"/>
  <c r="AB417" i="11" l="1"/>
  <c r="AC417" i="11" s="1"/>
  <c r="AB418" i="11" l="1"/>
  <c r="AC418" i="11" s="1"/>
  <c r="AB419" i="11" l="1"/>
  <c r="AC419" i="11" s="1"/>
  <c r="AB420" i="11" l="1"/>
  <c r="AC420" i="11" s="1"/>
  <c r="AB421" i="11" l="1"/>
  <c r="AC421" i="11" s="1"/>
  <c r="AB422" i="11" l="1"/>
  <c r="AC422" i="11" s="1"/>
  <c r="AB423" i="11" l="1"/>
  <c r="AC423" i="11" s="1"/>
  <c r="AB424" i="11" l="1"/>
  <c r="AC424" i="11" s="1"/>
  <c r="AB425" i="11" l="1"/>
  <c r="AC425" i="11" s="1"/>
  <c r="AB426" i="11" l="1"/>
  <c r="AC426" i="11" s="1"/>
  <c r="AB427" i="11" l="1"/>
  <c r="AC427" i="11" s="1"/>
  <c r="AB428" i="11" l="1"/>
  <c r="AC428" i="11" s="1"/>
  <c r="AB429" i="11" l="1"/>
  <c r="AC429" i="11" s="1"/>
  <c r="AB430" i="11" l="1"/>
  <c r="AC430" i="11" s="1"/>
  <c r="AB431" i="11" l="1"/>
  <c r="AC431" i="11" s="1"/>
  <c r="AB432" i="11" l="1"/>
  <c r="AC432" i="11" s="1"/>
  <c r="AB433" i="11" l="1"/>
  <c r="AC433" i="11" s="1"/>
  <c r="AB434" i="11" l="1"/>
  <c r="AC434" i="11" s="1"/>
  <c r="AB435" i="11" l="1"/>
  <c r="AC435" i="11" s="1"/>
  <c r="AB436" i="11" l="1"/>
  <c r="AC436" i="11" s="1"/>
  <c r="AB437" i="11" l="1"/>
  <c r="AC437" i="11" s="1"/>
  <c r="AB438" i="11" l="1"/>
  <c r="AC438" i="11" s="1"/>
  <c r="AB439" i="11" l="1"/>
  <c r="AC439" i="11" s="1"/>
  <c r="AB440" i="11" l="1"/>
  <c r="AC440" i="11" s="1"/>
  <c r="AB441" i="11" l="1"/>
  <c r="AC441" i="11" s="1"/>
  <c r="AB442" i="11" l="1"/>
  <c r="AC442" i="11" s="1"/>
  <c r="AB443" i="11" l="1"/>
  <c r="AC443" i="11" s="1"/>
  <c r="AB444" i="11" l="1"/>
  <c r="AC444" i="11" s="1"/>
  <c r="AB445" i="11" l="1"/>
  <c r="AC445" i="11" s="1"/>
  <c r="AB446" i="11" l="1"/>
  <c r="AC446" i="11" s="1"/>
  <c r="AB447" i="11" l="1"/>
  <c r="AC447" i="11" s="1"/>
  <c r="AB448" i="11" l="1"/>
  <c r="AC448" i="11" s="1"/>
  <c r="AB449" i="11" l="1"/>
  <c r="AC449" i="11" s="1"/>
  <c r="AB450" i="11" l="1"/>
  <c r="AC450" i="11" s="1"/>
  <c r="AB451" i="11" l="1"/>
  <c r="AC451" i="11" s="1"/>
  <c r="AB452" i="11" l="1"/>
  <c r="AC452" i="11" s="1"/>
  <c r="AB453" i="11" l="1"/>
  <c r="AC453" i="11" s="1"/>
  <c r="AB454" i="11" l="1"/>
  <c r="AC454" i="11" s="1"/>
  <c r="AB455" i="11" l="1"/>
  <c r="AC455" i="11" s="1"/>
  <c r="AB456" i="11" l="1"/>
  <c r="AC456" i="11" s="1"/>
  <c r="AB457" i="11" l="1"/>
  <c r="AC457" i="11" s="1"/>
  <c r="AB458" i="11" l="1"/>
  <c r="AC458" i="11" s="1"/>
  <c r="AB459" i="11" l="1"/>
  <c r="AC459" i="11" s="1"/>
  <c r="AB460" i="11" l="1"/>
  <c r="AC460" i="11" s="1"/>
  <c r="AB461" i="11" l="1"/>
  <c r="AC461" i="11" s="1"/>
  <c r="AB462" i="11" l="1"/>
  <c r="AC462" i="11" s="1"/>
  <c r="AB463" i="11" l="1"/>
  <c r="AC463" i="11" s="1"/>
  <c r="AB464" i="11" l="1"/>
  <c r="AC464" i="11" s="1"/>
  <c r="AB465" i="11" l="1"/>
  <c r="AC465" i="11" s="1"/>
  <c r="AB466" i="11" l="1"/>
  <c r="AC466" i="11" s="1"/>
  <c r="AB467" i="11" l="1"/>
  <c r="AC467" i="11" s="1"/>
  <c r="AB468" i="11" l="1"/>
  <c r="AC468" i="11" s="1"/>
  <c r="AB469" i="11" l="1"/>
  <c r="AC469" i="11" s="1"/>
  <c r="AB470" i="11" l="1"/>
  <c r="AC470" i="11" s="1"/>
  <c r="AB471" i="11" l="1"/>
  <c r="AC471" i="11" s="1"/>
  <c r="AB472" i="11" l="1"/>
  <c r="AC472" i="11" s="1"/>
  <c r="AB473" i="11" l="1"/>
  <c r="AC473" i="11" s="1"/>
  <c r="AB474" i="11" l="1"/>
  <c r="AC474" i="11" s="1"/>
  <c r="AB475" i="11" l="1"/>
  <c r="AC475" i="11" s="1"/>
  <c r="AB476" i="11" l="1"/>
  <c r="AC476" i="11" s="1"/>
  <c r="AB477" i="11" l="1"/>
  <c r="AC477" i="11" s="1"/>
  <c r="AB478" i="11" l="1"/>
  <c r="AC478" i="11" s="1"/>
  <c r="AB479" i="11" l="1"/>
  <c r="AC479" i="11" s="1"/>
  <c r="AB480" i="11" l="1"/>
  <c r="AC480" i="11" s="1"/>
  <c r="AB481" i="11" l="1"/>
  <c r="AC481" i="11" s="1"/>
  <c r="AB482" i="11" l="1"/>
  <c r="AC482" i="11" s="1"/>
  <c r="AB483" i="11" l="1"/>
  <c r="AC483" i="11" s="1"/>
  <c r="AB484" i="11" l="1"/>
  <c r="AC484" i="11" s="1"/>
  <c r="AB485" i="11" l="1"/>
  <c r="AC485" i="11" s="1"/>
  <c r="AB486" i="11" l="1"/>
  <c r="AC486" i="11" s="1"/>
  <c r="AB487" i="11" l="1"/>
  <c r="AC487" i="11" s="1"/>
  <c r="AB488" i="11" l="1"/>
  <c r="AC488" i="11" s="1"/>
  <c r="AB489" i="11" l="1"/>
  <c r="AC489" i="11" s="1"/>
  <c r="AB490" i="11" l="1"/>
  <c r="AC490" i="11" s="1"/>
  <c r="AB491" i="11" l="1"/>
  <c r="AC491" i="11" s="1"/>
  <c r="AB492" i="11" l="1"/>
  <c r="AC492" i="11" s="1"/>
  <c r="AB493" i="11" l="1"/>
  <c r="AC493" i="11" s="1"/>
  <c r="AB494" i="11" l="1"/>
  <c r="AC494" i="11" s="1"/>
  <c r="AB495" i="11" l="1"/>
  <c r="AC495" i="11" s="1"/>
  <c r="AB496" i="11" l="1"/>
  <c r="AC496" i="11" s="1"/>
  <c r="AB497" i="11" l="1"/>
  <c r="AC497" i="11" s="1"/>
  <c r="AB498" i="11" l="1"/>
  <c r="AC498" i="11" s="1"/>
  <c r="AB499" i="11" l="1"/>
  <c r="AC499" i="11" s="1"/>
  <c r="AB500" i="11" l="1"/>
  <c r="AC500" i="11" s="1"/>
  <c r="AB501" i="11" l="1"/>
  <c r="AC501" i="11" s="1"/>
  <c r="AB502" i="11" l="1"/>
  <c r="AC502" i="11" s="1"/>
  <c r="AB503" i="11" l="1"/>
  <c r="AC503" i="11" s="1"/>
  <c r="AB504" i="11" l="1"/>
  <c r="AC504" i="11" s="1"/>
  <c r="AB505" i="11" l="1"/>
  <c r="AC505" i="11" s="1"/>
  <c r="AB506" i="11" l="1"/>
  <c r="AC506" i="11" s="1"/>
  <c r="AB507" i="11" l="1"/>
  <c r="AC507" i="11" s="1"/>
  <c r="AB508" i="11" l="1"/>
  <c r="AC508" i="11" s="1"/>
  <c r="AB509" i="11" l="1"/>
  <c r="AC509" i="11" s="1"/>
  <c r="AB510" i="11" l="1"/>
  <c r="AC510" i="11" s="1"/>
  <c r="AB511" i="11" l="1"/>
  <c r="AC511" i="11" s="1"/>
  <c r="AB512" i="11" l="1"/>
  <c r="AC512" i="11" s="1"/>
  <c r="AB513" i="11" l="1"/>
  <c r="AC513" i="11" s="1"/>
  <c r="AB514" i="11" l="1"/>
  <c r="AC514" i="11" s="1"/>
  <c r="AB515" i="11" l="1"/>
  <c r="AC515" i="11" s="1"/>
  <c r="AB516" i="11" l="1"/>
  <c r="AC516" i="11" s="1"/>
  <c r="AB517" i="11" l="1"/>
  <c r="AC517" i="11" s="1"/>
  <c r="AB518" i="11" l="1"/>
  <c r="AC518" i="11" s="1"/>
  <c r="AB519" i="11" l="1"/>
  <c r="AC519" i="11" s="1"/>
  <c r="AB520" i="11" l="1"/>
  <c r="AC520" i="11" s="1"/>
  <c r="AB521" i="11" l="1"/>
  <c r="AC521" i="11" s="1"/>
  <c r="AB522" i="11" l="1"/>
  <c r="AC522" i="11" s="1"/>
  <c r="AB523" i="11" l="1"/>
  <c r="AC523" i="11" s="1"/>
  <c r="AB524" i="11" l="1"/>
  <c r="AC524" i="11" s="1"/>
  <c r="AB525" i="11" l="1"/>
  <c r="AC525" i="11" s="1"/>
  <c r="AB526" i="11" l="1"/>
  <c r="AC526" i="11" s="1"/>
  <c r="AB527" i="11" l="1"/>
  <c r="AC527" i="11" s="1"/>
  <c r="AB528" i="11" l="1"/>
  <c r="AC528" i="11" s="1"/>
  <c r="AB529" i="11" l="1"/>
  <c r="AC529" i="11" s="1"/>
  <c r="AB530" i="11" l="1"/>
  <c r="AC530" i="11" s="1"/>
  <c r="AB531" i="11" l="1"/>
  <c r="AC531" i="11" s="1"/>
  <c r="AB532" i="11" l="1"/>
  <c r="AC532" i="11" s="1"/>
  <c r="AB533" i="11" l="1"/>
  <c r="AC533" i="11" s="1"/>
  <c r="AB534" i="11" l="1"/>
  <c r="AC534" i="11" s="1"/>
  <c r="AB535" i="11" l="1"/>
  <c r="AC535" i="11" s="1"/>
  <c r="AB536" i="11" l="1"/>
  <c r="AC536" i="11" s="1"/>
  <c r="AB537" i="11" l="1"/>
  <c r="AC537" i="11" s="1"/>
  <c r="AB538" i="11" l="1"/>
  <c r="AC538" i="11" s="1"/>
  <c r="AB539" i="11" l="1"/>
  <c r="AC539" i="11" s="1"/>
  <c r="AB540" i="11" l="1"/>
  <c r="AC540" i="11" s="1"/>
  <c r="AB541" i="11" l="1"/>
  <c r="AC541" i="11" s="1"/>
  <c r="AB542" i="11" l="1"/>
  <c r="AC542" i="11" s="1"/>
  <c r="AB543" i="11" l="1"/>
  <c r="AC543" i="11" s="1"/>
  <c r="AB544" i="11" l="1"/>
  <c r="AC544" i="11" s="1"/>
  <c r="AB545" i="11" l="1"/>
  <c r="AC545" i="11" s="1"/>
  <c r="AB546" i="11" l="1"/>
  <c r="AC546" i="11" s="1"/>
  <c r="AB547" i="11" l="1"/>
  <c r="AC547" i="11" s="1"/>
  <c r="AB548" i="11" l="1"/>
  <c r="AC548" i="11" s="1"/>
  <c r="AB549" i="11" l="1"/>
  <c r="AC549" i="11" s="1"/>
  <c r="AB550" i="11" l="1"/>
  <c r="AC550" i="11" s="1"/>
  <c r="AB551" i="11" l="1"/>
  <c r="AC551" i="11" s="1"/>
  <c r="AB552" i="11" l="1"/>
  <c r="AC552" i="11" s="1"/>
  <c r="AB553" i="11" l="1"/>
  <c r="AC553" i="11" s="1"/>
  <c r="AB554" i="11" l="1"/>
  <c r="AC554" i="11" s="1"/>
  <c r="AB555" i="11" l="1"/>
  <c r="AC555" i="11" s="1"/>
  <c r="AB556" i="11" l="1"/>
  <c r="AC556" i="11" s="1"/>
  <c r="AB557" i="11" l="1"/>
  <c r="AC557" i="11" s="1"/>
  <c r="AB558" i="11" l="1"/>
  <c r="AC558" i="11" s="1"/>
  <c r="AB559" i="11" l="1"/>
  <c r="AC559" i="11" s="1"/>
  <c r="AB560" i="11" l="1"/>
  <c r="AC560" i="11" s="1"/>
  <c r="AB561" i="11" l="1"/>
  <c r="AC561" i="11" s="1"/>
  <c r="AB562" i="11" l="1"/>
  <c r="AC562" i="11" s="1"/>
  <c r="AB563" i="11" l="1"/>
  <c r="AC563" i="11" s="1"/>
  <c r="AB564" i="11" l="1"/>
  <c r="AC564" i="11" s="1"/>
  <c r="AB565" i="11" l="1"/>
  <c r="AC565" i="11" s="1"/>
  <c r="AB566" i="11" l="1"/>
  <c r="AC566" i="11" s="1"/>
  <c r="AB567" i="11" l="1"/>
  <c r="AC567" i="11" s="1"/>
  <c r="AB568" i="11" l="1"/>
  <c r="AC568" i="11" s="1"/>
  <c r="AB569" i="11" l="1"/>
  <c r="AC569" i="11" s="1"/>
  <c r="AB570" i="11" l="1"/>
  <c r="AC570" i="11" s="1"/>
  <c r="AB571" i="11" l="1"/>
  <c r="AC571" i="11" s="1"/>
  <c r="AB572" i="11" l="1"/>
  <c r="AC572" i="11" s="1"/>
  <c r="AB573" i="11" l="1"/>
  <c r="AC573" i="11" s="1"/>
  <c r="AB574" i="11" l="1"/>
  <c r="AC574" i="11" s="1"/>
  <c r="AB575" i="11" l="1"/>
  <c r="AC575" i="11" s="1"/>
  <c r="AB576" i="11" l="1"/>
  <c r="AC576" i="11" s="1"/>
  <c r="AB577" i="11" l="1"/>
  <c r="AC577" i="11" s="1"/>
  <c r="AB578" i="11" l="1"/>
  <c r="AC578" i="11" s="1"/>
  <c r="AB579" i="11" l="1"/>
  <c r="AC579" i="11" s="1"/>
  <c r="AB580" i="11" l="1"/>
  <c r="AC580" i="11" s="1"/>
  <c r="AB581" i="11" l="1"/>
  <c r="AC581" i="11" s="1"/>
  <c r="AB582" i="11" l="1"/>
  <c r="AC582" i="11" s="1"/>
  <c r="AB583" i="11" l="1"/>
  <c r="AC583" i="11" s="1"/>
  <c r="AB584" i="11" l="1"/>
  <c r="AC584" i="11" s="1"/>
  <c r="AB585" i="11" l="1"/>
  <c r="AC585" i="11" s="1"/>
  <c r="AB586" i="11" l="1"/>
  <c r="AC586" i="11" s="1"/>
  <c r="AB587" i="11" l="1"/>
  <c r="AC587" i="11" s="1"/>
  <c r="AB588" i="11" l="1"/>
  <c r="AC588" i="11" s="1"/>
  <c r="AB589" i="11" l="1"/>
  <c r="AC589" i="11" s="1"/>
  <c r="AB590" i="11" l="1"/>
  <c r="AC590" i="11" s="1"/>
  <c r="AB591" i="11" l="1"/>
  <c r="AC591" i="11" s="1"/>
  <c r="AB592" i="11" l="1"/>
  <c r="AC592" i="11" s="1"/>
  <c r="AB593" i="11" l="1"/>
  <c r="AC593" i="11" s="1"/>
  <c r="AB594" i="11" l="1"/>
  <c r="AC594" i="11" s="1"/>
  <c r="AB595" i="11" l="1"/>
  <c r="AC595" i="11" s="1"/>
  <c r="AB596" i="11" l="1"/>
  <c r="AC596" i="11" s="1"/>
  <c r="AB597" i="11" l="1"/>
  <c r="AC597" i="11" s="1"/>
  <c r="AB598" i="11" l="1"/>
  <c r="AC598" i="11" s="1"/>
  <c r="AB599" i="11" l="1"/>
  <c r="AC599" i="11" s="1"/>
  <c r="AB600" i="11" l="1"/>
  <c r="AC600" i="11" s="1"/>
  <c r="AB601" i="11" l="1"/>
  <c r="AC601" i="11" s="1"/>
  <c r="AB602" i="11" l="1"/>
  <c r="AC602" i="11" s="1"/>
  <c r="AB603" i="11" l="1"/>
  <c r="AC603" i="11" s="1"/>
  <c r="AB604" i="11" l="1"/>
  <c r="AC604" i="11" s="1"/>
  <c r="AB605" i="11" l="1"/>
  <c r="AC605" i="11" s="1"/>
  <c r="AB606" i="11" l="1"/>
  <c r="AC606" i="11" s="1"/>
  <c r="AB607" i="11" l="1"/>
  <c r="AC607" i="11" s="1"/>
  <c r="AB608" i="11" l="1"/>
  <c r="AC608" i="11" s="1"/>
  <c r="AB609" i="11" l="1"/>
  <c r="AC609" i="11" s="1"/>
  <c r="AB610" i="11" l="1"/>
  <c r="AC610" i="11" s="1"/>
  <c r="AB611" i="11" l="1"/>
  <c r="AC611" i="11" s="1"/>
  <c r="AB612" i="11" l="1"/>
  <c r="AC612" i="11" s="1"/>
  <c r="AB613" i="11" l="1"/>
  <c r="AC613" i="11" s="1"/>
  <c r="AB614" i="11" l="1"/>
  <c r="AC614" i="11" s="1"/>
  <c r="AB615" i="11" l="1"/>
  <c r="AC615" i="11" s="1"/>
  <c r="AB616" i="11" l="1"/>
  <c r="AC616" i="11" s="1"/>
  <c r="AB617" i="11" l="1"/>
  <c r="AC617" i="11" s="1"/>
  <c r="AB618" i="11" l="1"/>
  <c r="AC618" i="11" s="1"/>
  <c r="AB619" i="11" l="1"/>
  <c r="AC619" i="11" s="1"/>
  <c r="AB620" i="11" l="1"/>
  <c r="AC620" i="11" s="1"/>
  <c r="AB621" i="11" l="1"/>
  <c r="AC621" i="11" s="1"/>
  <c r="AB622" i="11" l="1"/>
  <c r="AC622" i="11" s="1"/>
  <c r="AB623" i="11" l="1"/>
  <c r="AC623" i="11" s="1"/>
  <c r="AB624" i="11" l="1"/>
  <c r="AC624" i="11" s="1"/>
  <c r="AB625" i="11" l="1"/>
  <c r="AC625" i="11" s="1"/>
  <c r="AB626" i="11" l="1"/>
  <c r="AC626" i="11" s="1"/>
  <c r="AB627" i="11" l="1"/>
  <c r="AC627" i="11" s="1"/>
  <c r="AB628" i="11" l="1"/>
  <c r="AC628" i="11" s="1"/>
  <c r="AB629" i="11" l="1"/>
  <c r="AC629" i="11" s="1"/>
  <c r="AB630" i="11" l="1"/>
  <c r="AC630" i="11" s="1"/>
  <c r="AB631" i="11" l="1"/>
  <c r="AC631" i="11" s="1"/>
  <c r="AB632" i="11" l="1"/>
  <c r="AC632" i="11" s="1"/>
  <c r="AB633" i="11" l="1"/>
  <c r="AC633" i="11" s="1"/>
  <c r="AB634" i="11" l="1"/>
  <c r="AC634" i="11" s="1"/>
  <c r="AB635" i="11" l="1"/>
  <c r="AC635" i="11" s="1"/>
  <c r="AB636" i="11" l="1"/>
  <c r="AC636" i="11" s="1"/>
  <c r="AB637" i="11" l="1"/>
  <c r="AC637" i="11" s="1"/>
  <c r="AB638" i="11" l="1"/>
  <c r="AC638" i="11" s="1"/>
  <c r="AB639" i="11" l="1"/>
  <c r="AC639" i="11" s="1"/>
  <c r="AB640" i="11" l="1"/>
  <c r="AC640" i="11" s="1"/>
  <c r="AB641" i="11" l="1"/>
  <c r="AC641" i="11" s="1"/>
  <c r="AB642" i="11" l="1"/>
  <c r="AC642" i="11" s="1"/>
  <c r="AB643" i="11" l="1"/>
  <c r="AC643" i="11" s="1"/>
  <c r="AB644" i="11" l="1"/>
  <c r="AC644" i="11" s="1"/>
  <c r="AB645" i="11" l="1"/>
  <c r="AC645" i="11" s="1"/>
  <c r="AB646" i="11" l="1"/>
  <c r="AC646" i="11" s="1"/>
  <c r="AB647" i="11" l="1"/>
  <c r="AC647" i="11" s="1"/>
  <c r="AB648" i="11" l="1"/>
  <c r="AC648" i="11" s="1"/>
  <c r="AB649" i="11" l="1"/>
  <c r="AC649" i="11" s="1"/>
  <c r="AB650" i="11" l="1"/>
  <c r="AC650" i="11" s="1"/>
  <c r="AB651" i="11" l="1"/>
  <c r="AC651" i="11" s="1"/>
  <c r="AB652" i="11" l="1"/>
  <c r="AC652" i="11" s="1"/>
  <c r="AB653" i="11" l="1"/>
  <c r="AC653" i="11" s="1"/>
  <c r="AB654" i="11" l="1"/>
  <c r="AC654" i="11" s="1"/>
  <c r="AB655" i="11" l="1"/>
  <c r="AC655" i="11" s="1"/>
  <c r="AB656" i="11" l="1"/>
  <c r="AC656" i="11" s="1"/>
  <c r="AB657" i="11" l="1"/>
  <c r="AC657" i="11" s="1"/>
  <c r="AB658" i="11" l="1"/>
  <c r="AC658" i="11" s="1"/>
  <c r="AB659" i="11" l="1"/>
  <c r="AC659" i="11" s="1"/>
  <c r="AB660" i="11" l="1"/>
  <c r="AC660" i="11" s="1"/>
  <c r="AB661" i="11" l="1"/>
  <c r="AC661" i="11" s="1"/>
  <c r="AB662" i="11" l="1"/>
  <c r="AC662" i="11" s="1"/>
  <c r="AB663" i="11" l="1"/>
  <c r="AC663" i="11" s="1"/>
  <c r="AB664" i="11" l="1"/>
  <c r="AC664" i="11" s="1"/>
  <c r="AB665" i="11" l="1"/>
  <c r="AC665" i="11" s="1"/>
  <c r="AB666" i="11" l="1"/>
  <c r="AC666" i="11" s="1"/>
  <c r="AB667" i="11" l="1"/>
  <c r="AC667" i="11" s="1"/>
  <c r="AB668" i="11" l="1"/>
  <c r="AC668" i="11" s="1"/>
  <c r="AB669" i="11" l="1"/>
  <c r="AC669" i="11" s="1"/>
  <c r="AB670" i="11" l="1"/>
  <c r="AC670" i="11" s="1"/>
  <c r="AB671" i="11" l="1"/>
  <c r="AC671" i="11" s="1"/>
  <c r="AB672" i="11" l="1"/>
  <c r="AC672" i="11" s="1"/>
  <c r="AB673" i="11" l="1"/>
  <c r="AC673" i="11" s="1"/>
  <c r="AB674" i="11" l="1"/>
  <c r="AC674" i="11" s="1"/>
  <c r="AB675" i="11" l="1"/>
  <c r="AC675" i="11" s="1"/>
  <c r="AB676" i="11" l="1"/>
  <c r="AC676" i="11" s="1"/>
  <c r="AB677" i="11" l="1"/>
  <c r="AC677" i="11" s="1"/>
  <c r="AB678" i="11" l="1"/>
  <c r="AC678" i="11" s="1"/>
  <c r="AB679" i="11" l="1"/>
  <c r="AC679" i="11" s="1"/>
  <c r="AB680" i="11" l="1"/>
  <c r="AC680" i="11" s="1"/>
  <c r="AB681" i="11" l="1"/>
  <c r="AC681" i="11" s="1"/>
  <c r="AB682" i="11" l="1"/>
  <c r="AC682" i="11" s="1"/>
  <c r="AB683" i="11" l="1"/>
  <c r="AC683" i="11" s="1"/>
  <c r="AB684" i="11" l="1"/>
  <c r="AC684" i="11" s="1"/>
  <c r="AB685" i="11" l="1"/>
  <c r="AC685" i="11" s="1"/>
  <c r="AB686" i="11" l="1"/>
  <c r="AC686" i="11" s="1"/>
  <c r="AB687" i="11" l="1"/>
  <c r="AC687" i="11" s="1"/>
  <c r="AB688" i="11" l="1"/>
  <c r="AC688" i="11" s="1"/>
  <c r="AB689" i="11" l="1"/>
  <c r="AC689" i="11" s="1"/>
  <c r="AB690" i="11" l="1"/>
  <c r="AC690" i="11" s="1"/>
  <c r="AB691" i="11" l="1"/>
  <c r="AC691" i="11" s="1"/>
  <c r="AB692" i="11" l="1"/>
  <c r="AC692" i="11" s="1"/>
  <c r="AB693" i="11" l="1"/>
  <c r="AC693" i="11" s="1"/>
  <c r="AB694" i="11" l="1"/>
  <c r="AC694" i="11" s="1"/>
  <c r="AB695" i="11" l="1"/>
  <c r="AC695" i="11" s="1"/>
  <c r="AB696" i="11" l="1"/>
  <c r="AC696" i="11" s="1"/>
  <c r="AB697" i="11" l="1"/>
  <c r="AC697" i="11" s="1"/>
  <c r="AB698" i="11" l="1"/>
  <c r="AC698" i="11" s="1"/>
  <c r="AB699" i="11" l="1"/>
  <c r="AC699" i="11" s="1"/>
  <c r="AB700" i="11" l="1"/>
  <c r="AC700" i="11" s="1"/>
  <c r="AB701" i="11" l="1"/>
  <c r="AC701" i="11" s="1"/>
  <c r="AB702" i="11" l="1"/>
  <c r="AC702" i="11" s="1"/>
  <c r="AB703" i="11" l="1"/>
  <c r="AC703" i="11" s="1"/>
  <c r="AB704" i="11" l="1"/>
  <c r="AC704" i="11" s="1"/>
  <c r="AB705" i="11" l="1"/>
  <c r="AC705" i="11" s="1"/>
  <c r="AB706" i="11" l="1"/>
  <c r="AC706" i="11" s="1"/>
  <c r="AB707" i="11" l="1"/>
  <c r="AC707" i="11" s="1"/>
  <c r="AB708" i="11" l="1"/>
  <c r="AC708" i="11" s="1"/>
  <c r="AB709" i="11" l="1"/>
  <c r="AC709" i="11" s="1"/>
  <c r="AB710" i="11" l="1"/>
  <c r="AC710" i="11" s="1"/>
  <c r="AB711" i="11" l="1"/>
  <c r="AC711" i="11" s="1"/>
  <c r="AB712" i="11" l="1"/>
  <c r="AC712" i="11" s="1"/>
  <c r="AB713" i="11" l="1"/>
  <c r="AC713" i="11" s="1"/>
  <c r="AB714" i="11" l="1"/>
  <c r="AC714" i="11" s="1"/>
  <c r="AB715" i="11" l="1"/>
  <c r="AC715" i="11" s="1"/>
  <c r="AB716" i="11" l="1"/>
  <c r="AC716" i="11" s="1"/>
  <c r="AB717" i="11" l="1"/>
  <c r="AC717" i="11" s="1"/>
  <c r="AB718" i="11" l="1"/>
  <c r="AC718" i="11" s="1"/>
  <c r="AB719" i="11" l="1"/>
  <c r="AC719" i="11" s="1"/>
  <c r="AB720" i="11" l="1"/>
  <c r="AC720" i="11" s="1"/>
  <c r="AB721" i="11" l="1"/>
  <c r="AC721" i="11" s="1"/>
  <c r="AB722" i="11" l="1"/>
  <c r="AC722" i="11" s="1"/>
  <c r="AB723" i="11" l="1"/>
  <c r="AC723" i="11" s="1"/>
  <c r="AB724" i="11" l="1"/>
  <c r="AC724" i="11" s="1"/>
  <c r="AB725" i="11" l="1"/>
  <c r="AC725" i="11" s="1"/>
  <c r="AB726" i="11" l="1"/>
  <c r="AC726" i="11" s="1"/>
  <c r="AB727" i="11" l="1"/>
  <c r="AC727" i="11" s="1"/>
  <c r="AB728" i="11" l="1"/>
  <c r="AC728" i="11" s="1"/>
  <c r="AB729" i="11" l="1"/>
  <c r="AC729" i="11" s="1"/>
  <c r="AB730" i="11" l="1"/>
  <c r="AC730" i="11" s="1"/>
  <c r="AB731" i="11" l="1"/>
  <c r="AC731" i="11" s="1"/>
  <c r="AB732" i="11" l="1"/>
  <c r="AC732" i="11" s="1"/>
  <c r="AB733" i="11" l="1"/>
  <c r="AC733" i="11" s="1"/>
  <c r="AB734" i="11" l="1"/>
  <c r="AC734" i="11" s="1"/>
  <c r="AB735" i="11" l="1"/>
  <c r="AC735" i="11" s="1"/>
  <c r="AB736" i="11" l="1"/>
  <c r="AC736" i="11" s="1"/>
  <c r="AB737" i="11" l="1"/>
  <c r="AC737" i="11" s="1"/>
  <c r="AB738" i="11" l="1"/>
  <c r="AC738" i="11" s="1"/>
  <c r="AB739" i="11" l="1"/>
  <c r="AC739" i="11" s="1"/>
  <c r="AB740" i="11" l="1"/>
  <c r="AC740" i="11" s="1"/>
  <c r="AB741" i="11" l="1"/>
  <c r="AC741" i="11" s="1"/>
  <c r="AB742" i="11" l="1"/>
  <c r="AC742" i="11" s="1"/>
  <c r="AB744" i="11" l="1"/>
  <c r="AC744" i="11" s="1"/>
  <c r="AB743" i="11"/>
  <c r="AC74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3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O3" authorId="0" shapeId="0" xr:uid="{6296497C-0C02-4B64-BE01-CE5F227B0EA9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A4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You don't have to add the seconds, if you don't add the seconds when recording then the sheet will assume zero seconds.
	-Craig Woods</t>
        </r>
      </text>
    </comment>
    <comment ref="C4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(including waste)
	-Craig Woods</t>
        </r>
      </text>
    </comment>
    <comment ref="D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Dilute such that the reading is between 0.1 and 0.8. Unnecessary to record values which didn't fit in that range after you've re-run the dilution and measured again.
	-Craig Woods</t>
        </r>
      </text>
    </comment>
    <comment ref="G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Undiluted = 1
1:1 sample to blank = 2
990 µl blank with 10 µl sample = 100
	-Craig Woods</t>
        </r>
      </text>
    </comment>
    <comment ref="I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The cell dry weight is approximately 0.3 * the OD.
	-Craig Woods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tc={97F5D743-9012-4E30-8D09-1A8EB0800A6E}</author>
  </authors>
  <commentList>
    <comment ref="AA148" authorId="0" shapeId="0" xr:uid="{97F5D743-9012-4E30-8D09-1A8EB0800A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was set as an offset value. CO2 inlet here is 0 while being flushed with nitrogen so there should be 0 CO2 in the outlet. </t>
      </text>
    </comment>
  </commentList>
</comments>
</file>

<file path=xl/sharedStrings.xml><?xml version="1.0" encoding="utf-8"?>
<sst xmlns="http://schemas.openxmlformats.org/spreadsheetml/2006/main" count="1384" uniqueCount="136">
  <si>
    <t>Inoculation Date and Time (DD/MM/YYYY HH:MM)</t>
  </si>
  <si>
    <t>Date and time (DD/MM/YYYY HH:MM)</t>
  </si>
  <si>
    <t>Elapsed time (h)</t>
  </si>
  <si>
    <t>Optical density</t>
  </si>
  <si>
    <t>Cell Dry Weight Estimate (g/L)</t>
  </si>
  <si>
    <t>Base flowrate</t>
  </si>
  <si>
    <t>Initials</t>
  </si>
  <si>
    <t>Plated?</t>
  </si>
  <si>
    <t>OD1</t>
  </si>
  <si>
    <t>OD2</t>
  </si>
  <si>
    <t>OD3</t>
  </si>
  <si>
    <t>Dilution</t>
  </si>
  <si>
    <t>OD</t>
  </si>
  <si>
    <t>Inlet w. (g)</t>
  </si>
  <si>
    <t>Flowrate (g/h)</t>
  </si>
  <si>
    <t>Dilution rate</t>
  </si>
  <si>
    <t>g/L</t>
  </si>
  <si>
    <t>Medium &amp; Reagent Preparation</t>
  </si>
  <si>
    <t>Media recipe folder</t>
  </si>
  <si>
    <t>https://drive.google.com/drive/folders/1zgTLUgVikmD5hmkC3Lr-IQ_mVwWztMGt</t>
  </si>
  <si>
    <t>Name of medium</t>
  </si>
  <si>
    <t>Instructions</t>
  </si>
  <si>
    <t>Copy the medium preparation sheet from the chosen medium recipe into this sheet, completing the amount added, quartzy number etc.</t>
  </si>
  <si>
    <t>CFU count</t>
  </si>
  <si>
    <t>CDW (Measured)</t>
  </si>
  <si>
    <t>Event</t>
  </si>
  <si>
    <r>
      <t>(NH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)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SO</t>
    </r>
    <r>
      <rPr>
        <vertAlign val="subscript"/>
        <sz val="10"/>
        <color rgb="FF000000"/>
        <rFont val="Calibri"/>
        <family val="2"/>
      </rPr>
      <t>4</t>
    </r>
  </si>
  <si>
    <r>
      <t>MgSO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</si>
  <si>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H3PO</t>
    </r>
    <r>
      <rPr>
        <vertAlign val="subscript"/>
        <sz val="10"/>
        <color rgb="FF000000"/>
        <rFont val="Calibri"/>
        <family val="2"/>
      </rPr>
      <t>4</t>
    </r>
  </si>
  <si>
    <t>KH2PO4*2H2O</t>
  </si>
  <si>
    <r>
      <t>FeSO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</si>
  <si>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CaCL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</si>
  <si>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Ni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CL*6H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</si>
  <si>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MnCl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*4h20</t>
    </r>
  </si>
  <si>
    <r>
      <t>ZnSO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</si>
  <si>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CuCL</t>
    </r>
    <r>
      <rPr>
        <vertAlign val="subscript"/>
        <sz val="10"/>
        <color rgb="FF000000"/>
        <rFont val="Calibri"/>
        <family val="2"/>
      </rPr>
      <t xml:space="preserve">2    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</si>
  <si>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Na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MoO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</si>
  <si>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CoCl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</si>
  <si>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t>1g/l cdw eq</t>
  </si>
  <si>
    <t>BPHNM6</t>
  </si>
  <si>
    <t xml:space="preserve">Total </t>
  </si>
  <si>
    <t>g/l</t>
  </si>
  <si>
    <t>CDW eq:</t>
  </si>
  <si>
    <t>Port</t>
  </si>
  <si>
    <t>%Vol H2O</t>
  </si>
  <si>
    <t>%Vol CO</t>
  </si>
  <si>
    <t>%Vol H2</t>
  </si>
  <si>
    <t>%Vol O2</t>
  </si>
  <si>
    <t>%Vol N2</t>
  </si>
  <si>
    <t>%Vol CO2</t>
  </si>
  <si>
    <t>%Vol CH4</t>
  </si>
  <si>
    <t>%Vol CxHy</t>
  </si>
  <si>
    <t>total N2 in [sL/h]</t>
  </si>
  <si>
    <t>total O2 in [sL/h]</t>
  </si>
  <si>
    <t>total CO2 in [sL/h]</t>
  </si>
  <si>
    <t>total Ar in [sL/h]</t>
  </si>
  <si>
    <t>total gasflow in [sL/h]</t>
  </si>
  <si>
    <t>N2 ratio inout</t>
  </si>
  <si>
    <t>N2 ratio in</t>
  </si>
  <si>
    <t>O2 ratio in</t>
  </si>
  <si>
    <t>CO2 ratio in</t>
  </si>
  <si>
    <t>H2 ratio in</t>
  </si>
  <si>
    <t>Ar ratio in</t>
  </si>
  <si>
    <t>N2 out [sL/h]</t>
  </si>
  <si>
    <t>O2 out [sL/h]</t>
  </si>
  <si>
    <t>H2 out [sL/h]</t>
  </si>
  <si>
    <t>CO2 out [sL/h]</t>
  </si>
  <si>
    <t>H2O out [sL/h]</t>
  </si>
  <si>
    <t>total outgas %</t>
  </si>
  <si>
    <t>total outgas [sL/h]</t>
  </si>
  <si>
    <t>ingas min outgas</t>
  </si>
  <si>
    <t>CO2 cons [sL/h]</t>
  </si>
  <si>
    <t>O2 cons [sL/h]</t>
  </si>
  <si>
    <t>H2 cons [sL/h]</t>
  </si>
  <si>
    <t>total consumed vol</t>
  </si>
  <si>
    <t>diferenceconsumedinout</t>
  </si>
  <si>
    <t>CO2 cons [mol/l]</t>
  </si>
  <si>
    <t>O2 cons [mol/l]</t>
  </si>
  <si>
    <t>H2 cons [mol/l]</t>
  </si>
  <si>
    <t>Cmol cons [mol/l]</t>
  </si>
  <si>
    <t>Omol cons [mol/l]</t>
  </si>
  <si>
    <t>Hmol cons [mol/l]</t>
  </si>
  <si>
    <t>O2 : CO2</t>
  </si>
  <si>
    <t>H2 : CO2</t>
  </si>
  <si>
    <t>H2 : O2</t>
  </si>
  <si>
    <t>hypothetical biomass + water</t>
  </si>
  <si>
    <t>hypothetical biomass</t>
  </si>
  <si>
    <t>hypothetical unbalanced *water*</t>
  </si>
  <si>
    <t>Hmol for water</t>
  </si>
  <si>
    <t>Omol for water</t>
  </si>
  <si>
    <t>Hmol : Omol for water</t>
  </si>
  <si>
    <t>LIMITATION VARIABLE</t>
  </si>
  <si>
    <t>Timestampa</t>
  </si>
  <si>
    <t>A pump [ml/h]</t>
  </si>
  <si>
    <t>B pump [ml/h]</t>
  </si>
  <si>
    <t>C pump [ml/h]</t>
  </si>
  <si>
    <t>D pump [ml/h]</t>
  </si>
  <si>
    <t>H2 inlet [sL/h]</t>
  </si>
  <si>
    <t>Air inlet [sL/h]</t>
  </si>
  <si>
    <t>CO2 inlet [sL/h]</t>
  </si>
  <si>
    <t>N2 inlet[sL/h]</t>
  </si>
  <si>
    <t>Dissolved O2 [%DO]</t>
  </si>
  <si>
    <t>Agitation rate [RPM]</t>
  </si>
  <si>
    <t>Online Optical Density</t>
  </si>
  <si>
    <t>liquid in [ml/h]</t>
  </si>
  <si>
    <t>liquid in-out [ml/h]</t>
  </si>
  <si>
    <t>CO2 cons [%]</t>
  </si>
  <si>
    <t>H2 cons [%]</t>
  </si>
  <si>
    <t>O2 cons [%]</t>
  </si>
  <si>
    <t>inf</t>
  </si>
  <si>
    <t>lowered CO2 in</t>
  </si>
  <si>
    <t>CO2 lim reactor at vhi D Reactor 5</t>
  </si>
  <si>
    <t>InternalE1.DO.PV [%DO]</t>
  </si>
  <si>
    <t>F1.PV [sL/h]</t>
  </si>
  <si>
    <t>N1.TStirPV [mNm]</t>
  </si>
  <si>
    <t>ODCX1.PV []</t>
  </si>
  <si>
    <t>pH1.PV [pH]</t>
  </si>
  <si>
    <t>T1.Out [%]</t>
  </si>
  <si>
    <t>Average gas consumed</t>
  </si>
  <si>
    <t>L/hr</t>
  </si>
  <si>
    <t>new %</t>
  </si>
  <si>
    <t>new CO2 out</t>
  </si>
  <si>
    <t>new CO2 Cons</t>
  </si>
  <si>
    <t>Sampled</t>
  </si>
  <si>
    <t>Example calibration calculations</t>
  </si>
  <si>
    <t>the data in this excel tab consists of data from the Dasgip and Raman, averaged across 20 minute periods and joined together based on date/time</t>
  </si>
  <si>
    <t>Base pump</t>
  </si>
  <si>
    <t>Media inlet</t>
  </si>
  <si>
    <t>Reactor outlet</t>
  </si>
  <si>
    <t>Dissolved oxygen in reactor</t>
  </si>
  <si>
    <t>Oxygen % in shadow reactor</t>
  </si>
  <si>
    <t>pH</t>
  </si>
  <si>
    <t>Raman data</t>
  </si>
  <si>
    <t xml:space="preserve">The reactor is nitrogen flooding over this period so CO2 should be at 0%. </t>
  </si>
  <si>
    <t xml:space="preserve">The values where CO2 should be at 0 were averaged here. This was set as an offset value. </t>
  </si>
  <si>
    <t>Here we calibrate based on the CO2 inlet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</si>
</sst>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1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0"/>
      <color rgb="FF07376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sz val="10"/>
      <color rgb="FFFF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4" borderId="0" xfId="0" applyFont="1" applyFill="1"/>
    <xf numFmtId="0" fontId="4" fillId="0" borderId="0" xfId="0" applyFont="1"/>
    <xf numFmtId="0" fontId="6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4" fontId="10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4" fontId="12" fillId="5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4" fontId="4" fillId="4" borderId="3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4" fontId="12" fillId="5" borderId="9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4" fillId="0" borderId="9" xfId="0" applyNumberFormat="1" applyFont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" fontId="4" fillId="0" borderId="12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4" fillId="2" borderId="0" xfId="0" applyFont="1" applyFill="1"/>
    <xf numFmtId="0" fontId="4" fillId="2" borderId="0" xfId="0" applyFont="1" applyFill="1"/>
    <xf numFmtId="0" fontId="13" fillId="0" borderId="0" xfId="0" applyFont="1"/>
    <xf numFmtId="0" fontId="15" fillId="0" borderId="0" xfId="0" applyFont="1"/>
    <xf numFmtId="164" fontId="3" fillId="4" borderId="8" xfId="0" applyNumberFormat="1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15" xfId="0" applyNumberFormat="1" applyFont="1" applyFill="1" applyBorder="1" applyAlignment="1">
      <alignment horizontal="center"/>
    </xf>
    <xf numFmtId="0" fontId="0" fillId="0" borderId="14" xfId="0" applyBorder="1"/>
    <xf numFmtId="3" fontId="4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0" fontId="18" fillId="7" borderId="16" xfId="0" applyFont="1" applyFill="1" applyBorder="1" applyAlignment="1">
      <alignment vertical="center" wrapText="1"/>
    </xf>
    <xf numFmtId="11" fontId="16" fillId="8" borderId="17" xfId="0" applyNumberFormat="1" applyFont="1" applyFill="1" applyBorder="1" applyAlignment="1">
      <alignment horizontal="right" vertical="center"/>
    </xf>
    <xf numFmtId="0" fontId="18" fillId="7" borderId="14" xfId="0" applyFont="1" applyFill="1" applyBorder="1" applyAlignment="1">
      <alignment vertical="center" wrapText="1"/>
    </xf>
    <xf numFmtId="0" fontId="0" fillId="9" borderId="19" xfId="0" applyFill="1" applyBorder="1"/>
    <xf numFmtId="0" fontId="20" fillId="9" borderId="18" xfId="0" applyFont="1" applyFill="1" applyBorder="1"/>
    <xf numFmtId="4" fontId="4" fillId="4" borderId="3" xfId="0" applyNumberFormat="1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0" fillId="10" borderId="0" xfId="0" applyFill="1"/>
    <xf numFmtId="22" fontId="0" fillId="0" borderId="0" xfId="0" applyNumberFormat="1"/>
    <xf numFmtId="11" fontId="0" fillId="0" borderId="0" xfId="0" applyNumberFormat="1"/>
    <xf numFmtId="0" fontId="17" fillId="0" borderId="0" xfId="0" applyFont="1"/>
    <xf numFmtId="0" fontId="3" fillId="6" borderId="3" xfId="0" applyFont="1" applyFill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9" borderId="0" xfId="0" applyFill="1"/>
    <xf numFmtId="11" fontId="0" fillId="9" borderId="0" xfId="0" applyNumberFormat="1" applyFill="1"/>
    <xf numFmtId="0" fontId="17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3" borderId="5" xfId="0" applyFont="1" applyFill="1" applyBorder="1" applyAlignment="1">
      <alignment horizontal="center"/>
    </xf>
    <xf numFmtId="0" fontId="5" fillId="0" borderId="7" xfId="0" applyFont="1" applyBorder="1"/>
    <xf numFmtId="0" fontId="1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10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wrapText="1"/>
    </xf>
    <xf numFmtId="0" fontId="1" fillId="3" borderId="4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11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 vertical="center" wrapText="1"/>
    </xf>
    <xf numFmtId="0" fontId="17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17" fillId="15" borderId="0" xfId="0" applyFont="1" applyFill="1" applyAlignment="1">
      <alignment horizontal="center" wrapText="1"/>
    </xf>
    <xf numFmtId="0" fontId="0" fillId="15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SSData!$AX$1</c:f>
              <c:strCache>
                <c:ptCount val="1"/>
                <c:pt idx="0">
                  <c:v>total outgas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SSData!$AX$2:$AX$77</c:f>
              <c:numCache>
                <c:formatCode>General</c:formatCode>
                <c:ptCount val="76"/>
                <c:pt idx="0">
                  <c:v>80.808199999999999</c:v>
                </c:pt>
                <c:pt idx="1">
                  <c:v>80.815419999999904</c:v>
                </c:pt>
                <c:pt idx="2">
                  <c:v>80.918525000000002</c:v>
                </c:pt>
                <c:pt idx="3">
                  <c:v>80.864179999999905</c:v>
                </c:pt>
                <c:pt idx="4">
                  <c:v>80.614524999999901</c:v>
                </c:pt>
                <c:pt idx="5">
                  <c:v>80.832919999999902</c:v>
                </c:pt>
                <c:pt idx="6">
                  <c:v>80.965724999999907</c:v>
                </c:pt>
                <c:pt idx="7">
                  <c:v>80.780274999999904</c:v>
                </c:pt>
                <c:pt idx="8">
                  <c:v>80.843999999999994</c:v>
                </c:pt>
                <c:pt idx="9">
                  <c:v>81.019175000000004</c:v>
                </c:pt>
                <c:pt idx="10">
                  <c:v>80.807140000000004</c:v>
                </c:pt>
                <c:pt idx="11">
                  <c:v>80.713449999999995</c:v>
                </c:pt>
                <c:pt idx="12">
                  <c:v>80.705280000000002</c:v>
                </c:pt>
                <c:pt idx="13">
                  <c:v>80.818449999999999</c:v>
                </c:pt>
                <c:pt idx="14">
                  <c:v>80.914919999999995</c:v>
                </c:pt>
                <c:pt idx="15">
                  <c:v>80.755499999999998</c:v>
                </c:pt>
                <c:pt idx="16">
                  <c:v>80.748500000000007</c:v>
                </c:pt>
                <c:pt idx="17">
                  <c:v>80.691149999999993</c:v>
                </c:pt>
                <c:pt idx="18">
                  <c:v>80.742059999999995</c:v>
                </c:pt>
                <c:pt idx="19">
                  <c:v>80.757249999999999</c:v>
                </c:pt>
                <c:pt idx="20">
                  <c:v>80.854074999999995</c:v>
                </c:pt>
                <c:pt idx="21">
                  <c:v>80.824759999999998</c:v>
                </c:pt>
                <c:pt idx="22">
                  <c:v>80.821275</c:v>
                </c:pt>
                <c:pt idx="23">
                  <c:v>80.711239999999904</c:v>
                </c:pt>
                <c:pt idx="24">
                  <c:v>80.443924999999993</c:v>
                </c:pt>
                <c:pt idx="25">
                  <c:v>80.582359999999994</c:v>
                </c:pt>
                <c:pt idx="26">
                  <c:v>80.329674999999995</c:v>
                </c:pt>
                <c:pt idx="27">
                  <c:v>80.533180000000002</c:v>
                </c:pt>
                <c:pt idx="28">
                  <c:v>80.528675000000007</c:v>
                </c:pt>
                <c:pt idx="29">
                  <c:v>80.6400399999999</c:v>
                </c:pt>
                <c:pt idx="30">
                  <c:v>80.739599999999996</c:v>
                </c:pt>
                <c:pt idx="31">
                  <c:v>80.765500000000003</c:v>
                </c:pt>
                <c:pt idx="32">
                  <c:v>80.737579999999994</c:v>
                </c:pt>
                <c:pt idx="33">
                  <c:v>80.843599999999995</c:v>
                </c:pt>
                <c:pt idx="34">
                  <c:v>80.714060000000003</c:v>
                </c:pt>
                <c:pt idx="35">
                  <c:v>80.641424999999998</c:v>
                </c:pt>
                <c:pt idx="36">
                  <c:v>80.752159999999904</c:v>
                </c:pt>
                <c:pt idx="37">
                  <c:v>80.711399999999998</c:v>
                </c:pt>
                <c:pt idx="38">
                  <c:v>80.89058</c:v>
                </c:pt>
                <c:pt idx="39">
                  <c:v>80.789749999999998</c:v>
                </c:pt>
                <c:pt idx="40">
                  <c:v>80.8445999999999</c:v>
                </c:pt>
                <c:pt idx="41">
                  <c:v>80.9011</c:v>
                </c:pt>
                <c:pt idx="42">
                  <c:v>80.855320000000006</c:v>
                </c:pt>
                <c:pt idx="43">
                  <c:v>80.7149</c:v>
                </c:pt>
                <c:pt idx="44">
                  <c:v>80.814939999999893</c:v>
                </c:pt>
                <c:pt idx="45">
                  <c:v>80.987475000000003</c:v>
                </c:pt>
                <c:pt idx="46">
                  <c:v>80.827875000000006</c:v>
                </c:pt>
                <c:pt idx="47">
                  <c:v>80.885760000000005</c:v>
                </c:pt>
                <c:pt idx="48">
                  <c:v>81.088999999999999</c:v>
                </c:pt>
                <c:pt idx="49">
                  <c:v>81.064160000000001</c:v>
                </c:pt>
                <c:pt idx="50">
                  <c:v>81.102225000000004</c:v>
                </c:pt>
                <c:pt idx="51">
                  <c:v>81.139979999999994</c:v>
                </c:pt>
                <c:pt idx="52">
                  <c:v>81.539275000000004</c:v>
                </c:pt>
                <c:pt idx="53">
                  <c:v>81.778139999999993</c:v>
                </c:pt>
                <c:pt idx="54">
                  <c:v>81.910550000000001</c:v>
                </c:pt>
                <c:pt idx="55">
                  <c:v>82.082179999999994</c:v>
                </c:pt>
                <c:pt idx="56">
                  <c:v>81.620624999999905</c:v>
                </c:pt>
                <c:pt idx="57">
                  <c:v>81.6948399999999</c:v>
                </c:pt>
                <c:pt idx="58">
                  <c:v>82.034499999999994</c:v>
                </c:pt>
                <c:pt idx="59">
                  <c:v>81.756174999999999</c:v>
                </c:pt>
                <c:pt idx="60">
                  <c:v>81.841520000000003</c:v>
                </c:pt>
                <c:pt idx="61">
                  <c:v>81.755300000000005</c:v>
                </c:pt>
                <c:pt idx="62">
                  <c:v>81.776539999999997</c:v>
                </c:pt>
                <c:pt idx="63">
                  <c:v>81.736574999999903</c:v>
                </c:pt>
                <c:pt idx="64">
                  <c:v>81.563640000000007</c:v>
                </c:pt>
                <c:pt idx="65">
                  <c:v>81.598524999999995</c:v>
                </c:pt>
                <c:pt idx="66">
                  <c:v>81.462800000000001</c:v>
                </c:pt>
                <c:pt idx="67">
                  <c:v>81.575050000000005</c:v>
                </c:pt>
                <c:pt idx="68">
                  <c:v>81.629219999999904</c:v>
                </c:pt>
                <c:pt idx="69">
                  <c:v>81.782025000000004</c:v>
                </c:pt>
                <c:pt idx="70">
                  <c:v>81.440174999999996</c:v>
                </c:pt>
                <c:pt idx="71">
                  <c:v>81.013260000000002</c:v>
                </c:pt>
                <c:pt idx="72">
                  <c:v>80.729725000000002</c:v>
                </c:pt>
                <c:pt idx="73">
                  <c:v>80.20814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CB7-B9E4-0AA85A859EF8}"/>
            </c:ext>
          </c:extLst>
        </c:ser>
        <c:ser>
          <c:idx val="1"/>
          <c:order val="1"/>
          <c:tx>
            <c:strRef>
              <c:f>SSData!$AY$1</c:f>
              <c:strCache>
                <c:ptCount val="1"/>
                <c:pt idx="0">
                  <c:v>total outgas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SSData!$AY$2:$AY$77</c:f>
              <c:numCache>
                <c:formatCode>General</c:formatCode>
                <c:ptCount val="76"/>
                <c:pt idx="0">
                  <c:v>42.820032985974898</c:v>
                </c:pt>
                <c:pt idx="1">
                  <c:v>42.894436143872099</c:v>
                </c:pt>
                <c:pt idx="2">
                  <c:v>42.871388866298297</c:v>
                </c:pt>
                <c:pt idx="3">
                  <c:v>42.869463509107</c:v>
                </c:pt>
                <c:pt idx="4">
                  <c:v>42.852958757991097</c:v>
                </c:pt>
                <c:pt idx="5">
                  <c:v>42.871590055798599</c:v>
                </c:pt>
                <c:pt idx="6">
                  <c:v>43.013966434276597</c:v>
                </c:pt>
                <c:pt idx="7">
                  <c:v>42.975809341432502</c:v>
                </c:pt>
                <c:pt idx="8">
                  <c:v>42.986719653395802</c:v>
                </c:pt>
                <c:pt idx="9">
                  <c:v>42.958076537473303</c:v>
                </c:pt>
                <c:pt idx="10">
                  <c:v>42.9172188852096</c:v>
                </c:pt>
                <c:pt idx="11">
                  <c:v>42.875488119955897</c:v>
                </c:pt>
                <c:pt idx="12">
                  <c:v>42.9022788947563</c:v>
                </c:pt>
                <c:pt idx="13">
                  <c:v>43.060482838930596</c:v>
                </c:pt>
                <c:pt idx="14">
                  <c:v>42.984551826914299</c:v>
                </c:pt>
                <c:pt idx="15">
                  <c:v>42.880611217059901</c:v>
                </c:pt>
                <c:pt idx="16">
                  <c:v>42.9809403038333</c:v>
                </c:pt>
                <c:pt idx="17">
                  <c:v>42.962380608057998</c:v>
                </c:pt>
                <c:pt idx="18">
                  <c:v>43.0767492772938</c:v>
                </c:pt>
                <c:pt idx="19">
                  <c:v>43.080216691075499</c:v>
                </c:pt>
                <c:pt idx="20">
                  <c:v>43.119548062313299</c:v>
                </c:pt>
                <c:pt idx="21">
                  <c:v>43.108972777092603</c:v>
                </c:pt>
                <c:pt idx="22">
                  <c:v>43.1888813830017</c:v>
                </c:pt>
                <c:pt idx="23">
                  <c:v>43.051983814136896</c:v>
                </c:pt>
                <c:pt idx="24">
                  <c:v>43.012671345115002</c:v>
                </c:pt>
                <c:pt idx="25">
                  <c:v>43.008674812394197</c:v>
                </c:pt>
                <c:pt idx="26">
                  <c:v>43.019397625287098</c:v>
                </c:pt>
                <c:pt idx="27">
                  <c:v>42.985126075460599</c:v>
                </c:pt>
                <c:pt idx="28">
                  <c:v>43.040143761175102</c:v>
                </c:pt>
                <c:pt idx="29">
                  <c:v>43.038996618343802</c:v>
                </c:pt>
                <c:pt idx="30">
                  <c:v>43.137345610378802</c:v>
                </c:pt>
                <c:pt idx="31">
                  <c:v>43.094457701246803</c:v>
                </c:pt>
                <c:pt idx="32">
                  <c:v>43.105528870563198</c:v>
                </c:pt>
                <c:pt idx="33">
                  <c:v>43.135840537521602</c:v>
                </c:pt>
                <c:pt idx="34">
                  <c:v>43.064632797995102</c:v>
                </c:pt>
                <c:pt idx="35">
                  <c:v>42.998026944932803</c:v>
                </c:pt>
                <c:pt idx="36">
                  <c:v>43.1661802443817</c:v>
                </c:pt>
                <c:pt idx="37">
                  <c:v>43.114426008182797</c:v>
                </c:pt>
                <c:pt idx="38">
                  <c:v>43.193642814461001</c:v>
                </c:pt>
                <c:pt idx="39">
                  <c:v>43.172067032374102</c:v>
                </c:pt>
                <c:pt idx="40">
                  <c:v>43.166652671166503</c:v>
                </c:pt>
                <c:pt idx="41">
                  <c:v>43.196825943182397</c:v>
                </c:pt>
                <c:pt idx="42">
                  <c:v>43.151011921058299</c:v>
                </c:pt>
                <c:pt idx="43">
                  <c:v>43.112734233682502</c:v>
                </c:pt>
                <c:pt idx="44">
                  <c:v>43.077022422573798</c:v>
                </c:pt>
                <c:pt idx="45">
                  <c:v>43.229470658704699</c:v>
                </c:pt>
                <c:pt idx="46">
                  <c:v>43.252849117869502</c:v>
                </c:pt>
                <c:pt idx="47">
                  <c:v>43.213637110248399</c:v>
                </c:pt>
                <c:pt idx="48">
                  <c:v>43.2846221239679</c:v>
                </c:pt>
                <c:pt idx="49">
                  <c:v>43.192513556047999</c:v>
                </c:pt>
                <c:pt idx="50">
                  <c:v>43.195217724194997</c:v>
                </c:pt>
                <c:pt idx="51">
                  <c:v>43.2042948702899</c:v>
                </c:pt>
                <c:pt idx="52">
                  <c:v>43.247032347203401</c:v>
                </c:pt>
                <c:pt idx="53">
                  <c:v>43.236519151134402</c:v>
                </c:pt>
                <c:pt idx="54">
                  <c:v>43.2490135848183</c:v>
                </c:pt>
                <c:pt idx="55">
                  <c:v>43.300243685658401</c:v>
                </c:pt>
                <c:pt idx="56">
                  <c:v>43.308197903703302</c:v>
                </c:pt>
                <c:pt idx="57">
                  <c:v>43.266850108751697</c:v>
                </c:pt>
                <c:pt idx="58">
                  <c:v>43.343864289003697</c:v>
                </c:pt>
                <c:pt idx="59">
                  <c:v>43.328419230247697</c:v>
                </c:pt>
                <c:pt idx="60">
                  <c:v>43.377539277760903</c:v>
                </c:pt>
                <c:pt idx="61">
                  <c:v>43.255841891306197</c:v>
                </c:pt>
                <c:pt idx="62">
                  <c:v>43.258913577177502</c:v>
                </c:pt>
                <c:pt idx="63">
                  <c:v>43.343498226569302</c:v>
                </c:pt>
                <c:pt idx="64">
                  <c:v>43.297662247165398</c:v>
                </c:pt>
                <c:pt idx="65">
                  <c:v>43.2555709816613</c:v>
                </c:pt>
                <c:pt idx="66">
                  <c:v>43.160678038</c:v>
                </c:pt>
                <c:pt idx="67">
                  <c:v>43.234645956204702</c:v>
                </c:pt>
                <c:pt idx="68">
                  <c:v>43.312591552735398</c:v>
                </c:pt>
                <c:pt idx="69">
                  <c:v>43.235053375574303</c:v>
                </c:pt>
                <c:pt idx="70">
                  <c:v>43.227215204066901</c:v>
                </c:pt>
                <c:pt idx="71">
                  <c:v>43.249038702997602</c:v>
                </c:pt>
                <c:pt idx="72">
                  <c:v>43.316468556322199</c:v>
                </c:pt>
                <c:pt idx="73">
                  <c:v>39.689661787305504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4CB7-B9E4-0AA85A859EF8}"/>
            </c:ext>
          </c:extLst>
        </c:ser>
        <c:ser>
          <c:idx val="2"/>
          <c:order val="2"/>
          <c:tx>
            <c:strRef>
              <c:f>SSData!$AZ$1</c:f>
              <c:strCache>
                <c:ptCount val="1"/>
                <c:pt idx="0">
                  <c:v>ingas min outgas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SSData!$AZ$2:$AZ$77</c:f>
              <c:numCache>
                <c:formatCode>General</c:formatCode>
                <c:ptCount val="76"/>
                <c:pt idx="0">
                  <c:v>2.156467014025</c:v>
                </c:pt>
                <c:pt idx="1">
                  <c:v>2.0758219206440098</c:v>
                </c:pt>
                <c:pt idx="2">
                  <c:v>2.1589957490862202</c:v>
                </c:pt>
                <c:pt idx="3">
                  <c:v>2.1061364908929598</c:v>
                </c:pt>
                <c:pt idx="4">
                  <c:v>2.1503745753421599</c:v>
                </c:pt>
                <c:pt idx="5">
                  <c:v>2.1027803145717399</c:v>
                </c:pt>
                <c:pt idx="6">
                  <c:v>1.9772835657233601</c:v>
                </c:pt>
                <c:pt idx="7">
                  <c:v>1.9785656585674201</c:v>
                </c:pt>
                <c:pt idx="8">
                  <c:v>2.0264107813867098</c:v>
                </c:pt>
                <c:pt idx="9">
                  <c:v>1.99423925200037</c:v>
                </c:pt>
                <c:pt idx="10">
                  <c:v>2.0765906385999</c:v>
                </c:pt>
                <c:pt idx="11">
                  <c:v>2.0921309276630899</c:v>
                </c:pt>
                <c:pt idx="12">
                  <c:v>2.1183245535195199</c:v>
                </c:pt>
                <c:pt idx="13">
                  <c:v>1.94155012810234</c:v>
                </c:pt>
                <c:pt idx="14">
                  <c:v>1.9544699122160401</c:v>
                </c:pt>
                <c:pt idx="15">
                  <c:v>2.1160554496066601</c:v>
                </c:pt>
                <c:pt idx="16">
                  <c:v>2.0407263628333201</c:v>
                </c:pt>
                <c:pt idx="17">
                  <c:v>2.0153585223767698</c:v>
                </c:pt>
                <c:pt idx="18">
                  <c:v>1.9443340560395299</c:v>
                </c:pt>
                <c:pt idx="19">
                  <c:v>1.9594261660673</c:v>
                </c:pt>
                <c:pt idx="20">
                  <c:v>1.8998269376866299</c:v>
                </c:pt>
                <c:pt idx="21">
                  <c:v>1.88520113595085</c:v>
                </c:pt>
                <c:pt idx="22">
                  <c:v>1.8086186169982901</c:v>
                </c:pt>
                <c:pt idx="23">
                  <c:v>1.92131030351012</c:v>
                </c:pt>
                <c:pt idx="24">
                  <c:v>1.98009181277971</c:v>
                </c:pt>
                <c:pt idx="25">
                  <c:v>1.97090852093904</c:v>
                </c:pt>
                <c:pt idx="26">
                  <c:v>1.9708443101966999</c:v>
                </c:pt>
                <c:pt idx="27">
                  <c:v>1.98820725787263</c:v>
                </c:pt>
                <c:pt idx="28">
                  <c:v>1.9623107842794401</c:v>
                </c:pt>
                <c:pt idx="29">
                  <c:v>1.98741642513439</c:v>
                </c:pt>
                <c:pt idx="30">
                  <c:v>1.8819587374472</c:v>
                </c:pt>
                <c:pt idx="31">
                  <c:v>1.8863756320865199</c:v>
                </c:pt>
                <c:pt idx="32">
                  <c:v>1.9355961294368</c:v>
                </c:pt>
                <c:pt idx="33">
                  <c:v>1.8779094624783701</c:v>
                </c:pt>
                <c:pt idx="34">
                  <c:v>1.9253672020048</c:v>
                </c:pt>
                <c:pt idx="35">
                  <c:v>1.9736397217338</c:v>
                </c:pt>
                <c:pt idx="36">
                  <c:v>1.8413197556182901</c:v>
                </c:pt>
                <c:pt idx="37">
                  <c:v>1.8926573251504699</c:v>
                </c:pt>
                <c:pt idx="38">
                  <c:v>1.83383544640854</c:v>
                </c:pt>
                <c:pt idx="39">
                  <c:v>1.8124066518364099</c:v>
                </c:pt>
                <c:pt idx="40">
                  <c:v>1.7975408772205601</c:v>
                </c:pt>
                <c:pt idx="41">
                  <c:v>1.81896353050173</c:v>
                </c:pt>
                <c:pt idx="42">
                  <c:v>1.84192925541219</c:v>
                </c:pt>
                <c:pt idx="43">
                  <c:v>1.85158394813564</c:v>
                </c:pt>
                <c:pt idx="44">
                  <c:v>1.8829051136580599</c:v>
                </c:pt>
                <c:pt idx="45">
                  <c:v>1.7627007698666399</c:v>
                </c:pt>
                <c:pt idx="46">
                  <c:v>1.75515088213046</c:v>
                </c:pt>
                <c:pt idx="47">
                  <c:v>1.77052955641821</c:v>
                </c:pt>
                <c:pt idx="48">
                  <c:v>1.7090028760320399</c:v>
                </c:pt>
                <c:pt idx="49">
                  <c:v>1.8097483487138499</c:v>
                </c:pt>
                <c:pt idx="50">
                  <c:v>1.7590203710430099</c:v>
                </c:pt>
                <c:pt idx="51">
                  <c:v>1.7957051297100699</c:v>
                </c:pt>
                <c:pt idx="52">
                  <c:v>1.7712368835657799</c:v>
                </c:pt>
                <c:pt idx="53">
                  <c:v>1.7398141821988899</c:v>
                </c:pt>
                <c:pt idx="54">
                  <c:v>1.7239030818482799</c:v>
                </c:pt>
                <c:pt idx="55">
                  <c:v>1.70142298100823</c:v>
                </c:pt>
                <c:pt idx="56">
                  <c:v>1.7008020962966299</c:v>
                </c:pt>
                <c:pt idx="57">
                  <c:v>1.7211762070377099</c:v>
                </c:pt>
                <c:pt idx="58">
                  <c:v>1.6626119014724701</c:v>
                </c:pt>
                <c:pt idx="59">
                  <c:v>1.6497057697522099</c:v>
                </c:pt>
                <c:pt idx="60">
                  <c:v>1.65006072223908</c:v>
                </c:pt>
                <c:pt idx="61">
                  <c:v>1.7360671996028401</c:v>
                </c:pt>
                <c:pt idx="62">
                  <c:v>1.69394356567963</c:v>
                </c:pt>
                <c:pt idx="63">
                  <c:v>1.6567517734306501</c:v>
                </c:pt>
                <c:pt idx="64">
                  <c:v>1.70403472253152</c:v>
                </c:pt>
                <c:pt idx="65">
                  <c:v>1.7538734627830599</c:v>
                </c:pt>
                <c:pt idx="66">
                  <c:v>1.7919886286666</c:v>
                </c:pt>
                <c:pt idx="67">
                  <c:v>1.7420207104618699</c:v>
                </c:pt>
                <c:pt idx="68">
                  <c:v>1.68008125832444</c:v>
                </c:pt>
                <c:pt idx="69">
                  <c:v>1.74454662442569</c:v>
                </c:pt>
                <c:pt idx="70">
                  <c:v>1.77378479593303</c:v>
                </c:pt>
                <c:pt idx="71">
                  <c:v>1.7205612970023301</c:v>
                </c:pt>
                <c:pt idx="72">
                  <c:v>1.72186477701109</c:v>
                </c:pt>
                <c:pt idx="73">
                  <c:v>5.2480524984087404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0-4CB7-B9E4-0AA85A85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84287"/>
        <c:axId val="1388013567"/>
      </c:lineChart>
      <c:catAx>
        <c:axId val="138798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13567"/>
        <c:crosses val="autoZero"/>
        <c:auto val="1"/>
        <c:lblAlgn val="ctr"/>
        <c:lblOffset val="100"/>
        <c:noMultiLvlLbl val="0"/>
      </c:catAx>
      <c:valAx>
        <c:axId val="1388013567"/>
        <c:scaling>
          <c:orientation val="minMax"/>
          <c:max val="1.700000000000000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8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Data'!$AS$1</c:f>
              <c:strCache>
                <c:ptCount val="1"/>
                <c:pt idx="0">
                  <c:v>N2 out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Data'!$AS$2:$AS$743</c:f>
              <c:numCache>
                <c:formatCode>General</c:formatCode>
                <c:ptCount val="742"/>
                <c:pt idx="0">
                  <c:v>21.035916700000001</c:v>
                </c:pt>
                <c:pt idx="1">
                  <c:v>53.567567883333297</c:v>
                </c:pt>
                <c:pt idx="2">
                  <c:v>47.616687768067202</c:v>
                </c:pt>
                <c:pt idx="3">
                  <c:v>47.685996477419302</c:v>
                </c:pt>
                <c:pt idx="4">
                  <c:v>47.063096818181798</c:v>
                </c:pt>
                <c:pt idx="5">
                  <c:v>45.853902132551298</c:v>
                </c:pt>
                <c:pt idx="6">
                  <c:v>38.8141695625417</c:v>
                </c:pt>
                <c:pt idx="7">
                  <c:v>35.451539205882298</c:v>
                </c:pt>
                <c:pt idx="8">
                  <c:v>35.468025813333298</c:v>
                </c:pt>
                <c:pt idx="9">
                  <c:v>35.427165804347801</c:v>
                </c:pt>
                <c:pt idx="10">
                  <c:v>47.123351999999898</c:v>
                </c:pt>
                <c:pt idx="11">
                  <c:v>49.9583333333333</c:v>
                </c:pt>
                <c:pt idx="12">
                  <c:v>49.945714285714203</c:v>
                </c:pt>
                <c:pt idx="13">
                  <c:v>49.940294117646999</c:v>
                </c:pt>
                <c:pt idx="14">
                  <c:v>49.967083333333299</c:v>
                </c:pt>
                <c:pt idx="15">
                  <c:v>49.961290322580602</c:v>
                </c:pt>
                <c:pt idx="16">
                  <c:v>49.942799999999998</c:v>
                </c:pt>
                <c:pt idx="17">
                  <c:v>49.974347826086898</c:v>
                </c:pt>
                <c:pt idx="18">
                  <c:v>49.960294117647003</c:v>
                </c:pt>
                <c:pt idx="19">
                  <c:v>49.935862068965498</c:v>
                </c:pt>
                <c:pt idx="20">
                  <c:v>49.9043243243243</c:v>
                </c:pt>
                <c:pt idx="21">
                  <c:v>49.940909090909003</c:v>
                </c:pt>
                <c:pt idx="22">
                  <c:v>49.933870967741903</c:v>
                </c:pt>
                <c:pt idx="23">
                  <c:v>49.957187500000003</c:v>
                </c:pt>
                <c:pt idx="24">
                  <c:v>49.954999999999899</c:v>
                </c:pt>
                <c:pt idx="25">
                  <c:v>49.947096774193497</c:v>
                </c:pt>
                <c:pt idx="26">
                  <c:v>49.969687499999999</c:v>
                </c:pt>
                <c:pt idx="27">
                  <c:v>49.958181818181799</c:v>
                </c:pt>
                <c:pt idx="28">
                  <c:v>49.919032258064497</c:v>
                </c:pt>
                <c:pt idx="29">
                  <c:v>49.950357142857101</c:v>
                </c:pt>
                <c:pt idx="30">
                  <c:v>49.955277777777702</c:v>
                </c:pt>
                <c:pt idx="31">
                  <c:v>49.926666666666598</c:v>
                </c:pt>
                <c:pt idx="32">
                  <c:v>49.951851851851799</c:v>
                </c:pt>
                <c:pt idx="33">
                  <c:v>49.844230769230698</c:v>
                </c:pt>
                <c:pt idx="34">
                  <c:v>49.922424242424199</c:v>
                </c:pt>
                <c:pt idx="35">
                  <c:v>49.923076923076898</c:v>
                </c:pt>
                <c:pt idx="36">
                  <c:v>49.981379310344799</c:v>
                </c:pt>
                <c:pt idx="37">
                  <c:v>49.948285714285703</c:v>
                </c:pt>
                <c:pt idx="38">
                  <c:v>49.916551724137904</c:v>
                </c:pt>
                <c:pt idx="39">
                  <c:v>49.912333333333301</c:v>
                </c:pt>
                <c:pt idx="40">
                  <c:v>49.927</c:v>
                </c:pt>
                <c:pt idx="41">
                  <c:v>49.932692307692299</c:v>
                </c:pt>
                <c:pt idx="42">
                  <c:v>49.948437499999997</c:v>
                </c:pt>
                <c:pt idx="43">
                  <c:v>49.948529411764603</c:v>
                </c:pt>
                <c:pt idx="44">
                  <c:v>49.951612903225801</c:v>
                </c:pt>
                <c:pt idx="45">
                  <c:v>49.989333333333299</c:v>
                </c:pt>
                <c:pt idx="46">
                  <c:v>49.915185185185102</c:v>
                </c:pt>
                <c:pt idx="47">
                  <c:v>49.914999999999999</c:v>
                </c:pt>
                <c:pt idx="48">
                  <c:v>49.9181818181818</c:v>
                </c:pt>
                <c:pt idx="49">
                  <c:v>49.9120689655172</c:v>
                </c:pt>
                <c:pt idx="50">
                  <c:v>49.922424242424199</c:v>
                </c:pt>
                <c:pt idx="51">
                  <c:v>49.924285714285702</c:v>
                </c:pt>
                <c:pt idx="52">
                  <c:v>49.902592592592498</c:v>
                </c:pt>
                <c:pt idx="53">
                  <c:v>49.931785714285702</c:v>
                </c:pt>
                <c:pt idx="54">
                  <c:v>49.944000000000003</c:v>
                </c:pt>
                <c:pt idx="55">
                  <c:v>49.89</c:v>
                </c:pt>
                <c:pt idx="56">
                  <c:v>49.943783783783701</c:v>
                </c:pt>
                <c:pt idx="57">
                  <c:v>49.869199999999999</c:v>
                </c:pt>
                <c:pt idx="58">
                  <c:v>49.943571428571403</c:v>
                </c:pt>
                <c:pt idx="59">
                  <c:v>49.953333333333298</c:v>
                </c:pt>
                <c:pt idx="60">
                  <c:v>49.935666666666599</c:v>
                </c:pt>
                <c:pt idx="61">
                  <c:v>49.951599999999999</c:v>
                </c:pt>
                <c:pt idx="62">
                  <c:v>49.966000000000001</c:v>
                </c:pt>
                <c:pt idx="63">
                  <c:v>49.981785714285699</c:v>
                </c:pt>
                <c:pt idx="64">
                  <c:v>51.322733490909002</c:v>
                </c:pt>
                <c:pt idx="65">
                  <c:v>39.1111161866666</c:v>
                </c:pt>
                <c:pt idx="66">
                  <c:v>49.949999999999903</c:v>
                </c:pt>
                <c:pt idx="67">
                  <c:v>49.9745833333333</c:v>
                </c:pt>
                <c:pt idx="68">
                  <c:v>49.9747058823529</c:v>
                </c:pt>
                <c:pt idx="69">
                  <c:v>49.966153846153802</c:v>
                </c:pt>
                <c:pt idx="70">
                  <c:v>49.954838709677396</c:v>
                </c:pt>
                <c:pt idx="71">
                  <c:v>49.980384615384601</c:v>
                </c:pt>
                <c:pt idx="72">
                  <c:v>49.953225806451599</c:v>
                </c:pt>
                <c:pt idx="73">
                  <c:v>49.931034482758598</c:v>
                </c:pt>
                <c:pt idx="74">
                  <c:v>49.972058823529302</c:v>
                </c:pt>
                <c:pt idx="75">
                  <c:v>49.958095238095197</c:v>
                </c:pt>
                <c:pt idx="76">
                  <c:v>49.917999999999999</c:v>
                </c:pt>
                <c:pt idx="77">
                  <c:v>49.9653846153846</c:v>
                </c:pt>
                <c:pt idx="78">
                  <c:v>49.979666666666603</c:v>
                </c:pt>
                <c:pt idx="79">
                  <c:v>49.988260869565202</c:v>
                </c:pt>
                <c:pt idx="80">
                  <c:v>49.951935483870898</c:v>
                </c:pt>
                <c:pt idx="81">
                  <c:v>49.935769230769203</c:v>
                </c:pt>
                <c:pt idx="82">
                  <c:v>49.961923076923</c:v>
                </c:pt>
                <c:pt idx="83">
                  <c:v>49.974642857142797</c:v>
                </c:pt>
                <c:pt idx="84">
                  <c:v>49.958095238095197</c:v>
                </c:pt>
                <c:pt idx="85">
                  <c:v>49.973793103448202</c:v>
                </c:pt>
                <c:pt idx="86">
                  <c:v>49.977931034482701</c:v>
                </c:pt>
                <c:pt idx="87">
                  <c:v>49.930799999999998</c:v>
                </c:pt>
                <c:pt idx="88">
                  <c:v>49.935833333333299</c:v>
                </c:pt>
                <c:pt idx="89">
                  <c:v>49.950740740740699</c:v>
                </c:pt>
                <c:pt idx="90">
                  <c:v>49.962068965517197</c:v>
                </c:pt>
                <c:pt idx="91">
                  <c:v>49.978000000000002</c:v>
                </c:pt>
                <c:pt idx="92">
                  <c:v>49.967037037037002</c:v>
                </c:pt>
                <c:pt idx="93">
                  <c:v>49.964516129032198</c:v>
                </c:pt>
                <c:pt idx="94">
                  <c:v>49.916562499999998</c:v>
                </c:pt>
                <c:pt idx="95">
                  <c:v>49.968461538461497</c:v>
                </c:pt>
                <c:pt idx="96">
                  <c:v>49.960645161290302</c:v>
                </c:pt>
                <c:pt idx="97">
                  <c:v>49.968709677419298</c:v>
                </c:pt>
                <c:pt idx="98">
                  <c:v>49.934666666666601</c:v>
                </c:pt>
                <c:pt idx="99">
                  <c:v>49.916428571428497</c:v>
                </c:pt>
                <c:pt idx="100">
                  <c:v>49.940645161290298</c:v>
                </c:pt>
                <c:pt idx="101">
                  <c:v>49.958620689655099</c:v>
                </c:pt>
                <c:pt idx="102">
                  <c:v>49.976799999999997</c:v>
                </c:pt>
                <c:pt idx="103">
                  <c:v>49.960689655172402</c:v>
                </c:pt>
                <c:pt idx="104">
                  <c:v>49.959999999999901</c:v>
                </c:pt>
                <c:pt idx="105">
                  <c:v>49.9805882352941</c:v>
                </c:pt>
                <c:pt idx="106">
                  <c:v>49.965238095238099</c:v>
                </c:pt>
                <c:pt idx="107">
                  <c:v>49.992903225806401</c:v>
                </c:pt>
                <c:pt idx="108">
                  <c:v>49.972592592592598</c:v>
                </c:pt>
                <c:pt idx="109">
                  <c:v>49.956206896551699</c:v>
                </c:pt>
                <c:pt idx="110">
                  <c:v>49.978999999999999</c:v>
                </c:pt>
                <c:pt idx="111">
                  <c:v>49.947333333333297</c:v>
                </c:pt>
                <c:pt idx="112">
                  <c:v>49.968235294117598</c:v>
                </c:pt>
                <c:pt idx="113">
                  <c:v>49.986538461538402</c:v>
                </c:pt>
                <c:pt idx="114">
                  <c:v>49.9545161290322</c:v>
                </c:pt>
                <c:pt idx="115">
                  <c:v>49.97</c:v>
                </c:pt>
                <c:pt idx="116">
                  <c:v>49.951612903225801</c:v>
                </c:pt>
                <c:pt idx="117">
                  <c:v>49.942758620689602</c:v>
                </c:pt>
                <c:pt idx="118">
                  <c:v>50.005000000000003</c:v>
                </c:pt>
                <c:pt idx="119">
                  <c:v>49.9625925925925</c:v>
                </c:pt>
                <c:pt idx="120">
                  <c:v>49.954666666666597</c:v>
                </c:pt>
                <c:pt idx="121">
                  <c:v>49.958064516128999</c:v>
                </c:pt>
                <c:pt idx="122">
                  <c:v>49.948484848484803</c:v>
                </c:pt>
                <c:pt idx="123">
                  <c:v>49.915588235294102</c:v>
                </c:pt>
                <c:pt idx="124">
                  <c:v>49.970344827586203</c:v>
                </c:pt>
                <c:pt idx="125">
                  <c:v>49.964999999999897</c:v>
                </c:pt>
                <c:pt idx="126">
                  <c:v>49.938333333333297</c:v>
                </c:pt>
                <c:pt idx="127">
                  <c:v>49.934242424242399</c:v>
                </c:pt>
                <c:pt idx="128">
                  <c:v>49.989615384615298</c:v>
                </c:pt>
                <c:pt idx="129">
                  <c:v>49.939259259259202</c:v>
                </c:pt>
                <c:pt idx="130">
                  <c:v>49.954615384615302</c:v>
                </c:pt>
                <c:pt idx="131">
                  <c:v>49.926000000000002</c:v>
                </c:pt>
                <c:pt idx="132">
                  <c:v>49.942727272727197</c:v>
                </c:pt>
                <c:pt idx="133">
                  <c:v>49.956551724137903</c:v>
                </c:pt>
                <c:pt idx="134">
                  <c:v>49.944999999999901</c:v>
                </c:pt>
                <c:pt idx="135">
                  <c:v>49.965454545454499</c:v>
                </c:pt>
                <c:pt idx="136">
                  <c:v>49.940909090909003</c:v>
                </c:pt>
                <c:pt idx="137">
                  <c:v>49.9460714285714</c:v>
                </c:pt>
                <c:pt idx="138">
                  <c:v>49.943928571428501</c:v>
                </c:pt>
                <c:pt idx="139">
                  <c:v>49.909687499999997</c:v>
                </c:pt>
                <c:pt idx="140">
                  <c:v>49.9344117647058</c:v>
                </c:pt>
                <c:pt idx="141">
                  <c:v>49.913928571428499</c:v>
                </c:pt>
                <c:pt idx="142">
                  <c:v>49.951999999999998</c:v>
                </c:pt>
                <c:pt idx="143">
                  <c:v>49.961666666666602</c:v>
                </c:pt>
                <c:pt idx="144">
                  <c:v>49.936562499999901</c:v>
                </c:pt>
                <c:pt idx="145">
                  <c:v>49.916249999999998</c:v>
                </c:pt>
                <c:pt idx="146">
                  <c:v>49.925151515151498</c:v>
                </c:pt>
                <c:pt idx="147">
                  <c:v>50.890340700000003</c:v>
                </c:pt>
                <c:pt idx="148">
                  <c:v>49.6795732</c:v>
                </c:pt>
                <c:pt idx="149">
                  <c:v>43.267540432258002</c:v>
                </c:pt>
                <c:pt idx="150">
                  <c:v>37.618356933333303</c:v>
                </c:pt>
                <c:pt idx="151">
                  <c:v>43.788831811764602</c:v>
                </c:pt>
                <c:pt idx="152">
                  <c:v>41.127389085714199</c:v>
                </c:pt>
                <c:pt idx="153">
                  <c:v>35.461082357647001</c:v>
                </c:pt>
                <c:pt idx="154">
                  <c:v>44.633359999999897</c:v>
                </c:pt>
                <c:pt idx="155">
                  <c:v>49.9208</c:v>
                </c:pt>
                <c:pt idx="156">
                  <c:v>41.275587995604397</c:v>
                </c:pt>
                <c:pt idx="157">
                  <c:v>35.608141003448203</c:v>
                </c:pt>
                <c:pt idx="158">
                  <c:v>35.584587399999997</c:v>
                </c:pt>
                <c:pt idx="159">
                  <c:v>35.622987287618997</c:v>
                </c:pt>
                <c:pt idx="160">
                  <c:v>35.630204199999902</c:v>
                </c:pt>
                <c:pt idx="161">
                  <c:v>35.592046012307598</c:v>
                </c:pt>
                <c:pt idx="162">
                  <c:v>35.6374006709677</c:v>
                </c:pt>
                <c:pt idx="163">
                  <c:v>35.598634146206898</c:v>
                </c:pt>
                <c:pt idx="164">
                  <c:v>35.581624437037</c:v>
                </c:pt>
                <c:pt idx="165">
                  <c:v>35.634085730909</c:v>
                </c:pt>
                <c:pt idx="166">
                  <c:v>35.574987399999998</c:v>
                </c:pt>
                <c:pt idx="167">
                  <c:v>35.5871103666666</c:v>
                </c:pt>
                <c:pt idx="168">
                  <c:v>35.613966957037</c:v>
                </c:pt>
                <c:pt idx="169">
                  <c:v>35.634986808695601</c:v>
                </c:pt>
                <c:pt idx="170">
                  <c:v>35.623090026666603</c:v>
                </c:pt>
                <c:pt idx="171">
                  <c:v>35.576271663636298</c:v>
                </c:pt>
                <c:pt idx="172">
                  <c:v>35.6086773476923</c:v>
                </c:pt>
                <c:pt idx="173">
                  <c:v>35.585984599999897</c:v>
                </c:pt>
                <c:pt idx="174">
                  <c:v>35.578112333333301</c:v>
                </c:pt>
                <c:pt idx="175">
                  <c:v>35.625041350303</c:v>
                </c:pt>
                <c:pt idx="176">
                  <c:v>35.580027033333302</c:v>
                </c:pt>
                <c:pt idx="177">
                  <c:v>35.612812599999998</c:v>
                </c:pt>
                <c:pt idx="178">
                  <c:v>35.671517391304299</c:v>
                </c:pt>
                <c:pt idx="179">
                  <c:v>35.6372630235294</c:v>
                </c:pt>
                <c:pt idx="180">
                  <c:v>35.620403862857103</c:v>
                </c:pt>
                <c:pt idx="181">
                  <c:v>35.601824933333297</c:v>
                </c:pt>
                <c:pt idx="182">
                  <c:v>35.619741599999998</c:v>
                </c:pt>
                <c:pt idx="183">
                  <c:v>35.5902775387096</c:v>
                </c:pt>
                <c:pt idx="184">
                  <c:v>35.544754758620599</c:v>
                </c:pt>
                <c:pt idx="185">
                  <c:v>35.557222626086897</c:v>
                </c:pt>
                <c:pt idx="186">
                  <c:v>35.620099716923001</c:v>
                </c:pt>
                <c:pt idx="187">
                  <c:v>35.609558376922998</c:v>
                </c:pt>
                <c:pt idx="188">
                  <c:v>35.635137645714202</c:v>
                </c:pt>
                <c:pt idx="189">
                  <c:v>35.635873790909002</c:v>
                </c:pt>
                <c:pt idx="190">
                  <c:v>35.6052361333333</c:v>
                </c:pt>
                <c:pt idx="191">
                  <c:v>35.633485039999997</c:v>
                </c:pt>
                <c:pt idx="192">
                  <c:v>35.606252099999999</c:v>
                </c:pt>
                <c:pt idx="193">
                  <c:v>35.592065528888803</c:v>
                </c:pt>
                <c:pt idx="194">
                  <c:v>35.616060500000003</c:v>
                </c:pt>
                <c:pt idx="195">
                  <c:v>35.603777033333301</c:v>
                </c:pt>
                <c:pt idx="196">
                  <c:v>35.6192512571428</c:v>
                </c:pt>
                <c:pt idx="197">
                  <c:v>35.608645799999998</c:v>
                </c:pt>
                <c:pt idx="198">
                  <c:v>35.631271878095198</c:v>
                </c:pt>
                <c:pt idx="199">
                  <c:v>35.5967008411764</c:v>
                </c:pt>
                <c:pt idx="200">
                  <c:v>35.614560869565203</c:v>
                </c:pt>
                <c:pt idx="201">
                  <c:v>35.665131085714201</c:v>
                </c:pt>
                <c:pt idx="202">
                  <c:v>35.619301966666598</c:v>
                </c:pt>
                <c:pt idx="203">
                  <c:v>35.619443980952298</c:v>
                </c:pt>
                <c:pt idx="204">
                  <c:v>35.613120866666598</c:v>
                </c:pt>
                <c:pt idx="205">
                  <c:v>35.617384190769201</c:v>
                </c:pt>
                <c:pt idx="206">
                  <c:v>35.643655930434697</c:v>
                </c:pt>
                <c:pt idx="207">
                  <c:v>35.636299999999899</c:v>
                </c:pt>
                <c:pt idx="208">
                  <c:v>35.604597821176398</c:v>
                </c:pt>
                <c:pt idx="209">
                  <c:v>35.653402200000002</c:v>
                </c:pt>
                <c:pt idx="210">
                  <c:v>35.8513094095238</c:v>
                </c:pt>
                <c:pt idx="211">
                  <c:v>52.518525899159599</c:v>
                </c:pt>
                <c:pt idx="212">
                  <c:v>35.591893020000001</c:v>
                </c:pt>
                <c:pt idx="213">
                  <c:v>35.568907975757497</c:v>
                </c:pt>
                <c:pt idx="214">
                  <c:v>35.589282160000003</c:v>
                </c:pt>
                <c:pt idx="215">
                  <c:v>35.618899976470502</c:v>
                </c:pt>
                <c:pt idx="216">
                  <c:v>35.594160899999999</c:v>
                </c:pt>
                <c:pt idx="217">
                  <c:v>35.596150399999999</c:v>
                </c:pt>
                <c:pt idx="218">
                  <c:v>35.592139537036999</c:v>
                </c:pt>
                <c:pt idx="219">
                  <c:v>35.574107209696898</c:v>
                </c:pt>
                <c:pt idx="220">
                  <c:v>35.555912866666603</c:v>
                </c:pt>
                <c:pt idx="221">
                  <c:v>35.610867874285702</c:v>
                </c:pt>
                <c:pt idx="222">
                  <c:v>35.624729081818103</c:v>
                </c:pt>
                <c:pt idx="223">
                  <c:v>35.586587899999898</c:v>
                </c:pt>
                <c:pt idx="224">
                  <c:v>35.604522428387</c:v>
                </c:pt>
                <c:pt idx="225">
                  <c:v>35.6155411172413</c:v>
                </c:pt>
                <c:pt idx="226">
                  <c:v>35.622588284444397</c:v>
                </c:pt>
                <c:pt idx="227">
                  <c:v>35.616007542857098</c:v>
                </c:pt>
                <c:pt idx="228">
                  <c:v>35.635153588571399</c:v>
                </c:pt>
                <c:pt idx="229">
                  <c:v>35.589387933333299</c:v>
                </c:pt>
                <c:pt idx="230">
                  <c:v>35.589059490909001</c:v>
                </c:pt>
                <c:pt idx="231">
                  <c:v>35.633401933333303</c:v>
                </c:pt>
                <c:pt idx="232">
                  <c:v>35.572273760000002</c:v>
                </c:pt>
                <c:pt idx="233">
                  <c:v>35.598967696296299</c:v>
                </c:pt>
                <c:pt idx="234">
                  <c:v>35.5730737599999</c:v>
                </c:pt>
                <c:pt idx="235">
                  <c:v>35.580213941935398</c:v>
                </c:pt>
                <c:pt idx="236">
                  <c:v>35.6329212483516</c:v>
                </c:pt>
                <c:pt idx="237">
                  <c:v>35.607456354545398</c:v>
                </c:pt>
                <c:pt idx="238">
                  <c:v>35.600520479999901</c:v>
                </c:pt>
                <c:pt idx="239">
                  <c:v>35.633791571428503</c:v>
                </c:pt>
                <c:pt idx="240">
                  <c:v>35.600603207692302</c:v>
                </c:pt>
                <c:pt idx="241">
                  <c:v>35.616885993043397</c:v>
                </c:pt>
                <c:pt idx="242">
                  <c:v>35.562268047058801</c:v>
                </c:pt>
                <c:pt idx="243">
                  <c:v>35.595341999999903</c:v>
                </c:pt>
                <c:pt idx="244">
                  <c:v>35.633281633333297</c:v>
                </c:pt>
                <c:pt idx="245">
                  <c:v>35.599607093333297</c:v>
                </c:pt>
                <c:pt idx="246">
                  <c:v>35.6368151</c:v>
                </c:pt>
                <c:pt idx="247">
                  <c:v>35.588100620689602</c:v>
                </c:pt>
                <c:pt idx="248">
                  <c:v>35.595865926153799</c:v>
                </c:pt>
                <c:pt idx="249">
                  <c:v>35.585971100000002</c:v>
                </c:pt>
                <c:pt idx="250">
                  <c:v>35.626135621052597</c:v>
                </c:pt>
                <c:pt idx="251">
                  <c:v>35.583406699999998</c:v>
                </c:pt>
                <c:pt idx="252">
                  <c:v>35.614758516922997</c:v>
                </c:pt>
                <c:pt idx="253">
                  <c:v>35.634423003703702</c:v>
                </c:pt>
                <c:pt idx="254">
                  <c:v>35.619874609230699</c:v>
                </c:pt>
                <c:pt idx="255">
                  <c:v>35.612080501052603</c:v>
                </c:pt>
                <c:pt idx="256">
                  <c:v>35.588913428571402</c:v>
                </c:pt>
                <c:pt idx="257">
                  <c:v>35.573150400000003</c:v>
                </c:pt>
                <c:pt idx="258">
                  <c:v>35.582723233333297</c:v>
                </c:pt>
                <c:pt idx="259">
                  <c:v>35.5743733714285</c:v>
                </c:pt>
                <c:pt idx="260">
                  <c:v>35.621457957142802</c:v>
                </c:pt>
                <c:pt idx="261">
                  <c:v>35.600783508571404</c:v>
                </c:pt>
                <c:pt idx="262">
                  <c:v>35.5836767380952</c:v>
                </c:pt>
                <c:pt idx="263">
                  <c:v>35.566594554074001</c:v>
                </c:pt>
                <c:pt idx="264">
                  <c:v>35.5776574</c:v>
                </c:pt>
                <c:pt idx="265">
                  <c:v>35.598556285714203</c:v>
                </c:pt>
                <c:pt idx="266">
                  <c:v>35.619796445714201</c:v>
                </c:pt>
                <c:pt idx="267">
                  <c:v>35.598600814285703</c:v>
                </c:pt>
                <c:pt idx="268">
                  <c:v>35.613267316363597</c:v>
                </c:pt>
                <c:pt idx="269">
                  <c:v>35.624781872727198</c:v>
                </c:pt>
                <c:pt idx="270">
                  <c:v>35.6544814857142</c:v>
                </c:pt>
                <c:pt idx="271">
                  <c:v>35.576340314285702</c:v>
                </c:pt>
                <c:pt idx="272">
                  <c:v>35.567265076923</c:v>
                </c:pt>
                <c:pt idx="273">
                  <c:v>35.589437799999999</c:v>
                </c:pt>
                <c:pt idx="274">
                  <c:v>35.6069478764705</c:v>
                </c:pt>
                <c:pt idx="275">
                  <c:v>35.620335439999899</c:v>
                </c:pt>
                <c:pt idx="276">
                  <c:v>35.576350399999903</c:v>
                </c:pt>
                <c:pt idx="277">
                  <c:v>35.621619342222203</c:v>
                </c:pt>
                <c:pt idx="278">
                  <c:v>35.588233365517198</c:v>
                </c:pt>
                <c:pt idx="279">
                  <c:v>35.590175355172398</c:v>
                </c:pt>
                <c:pt idx="280">
                  <c:v>35.5871656965517</c:v>
                </c:pt>
                <c:pt idx="281">
                  <c:v>35.537346890908999</c:v>
                </c:pt>
                <c:pt idx="282">
                  <c:v>35.618727376551703</c:v>
                </c:pt>
                <c:pt idx="283">
                  <c:v>35.601102499999897</c:v>
                </c:pt>
                <c:pt idx="284">
                  <c:v>35.619336699999998</c:v>
                </c:pt>
                <c:pt idx="285">
                  <c:v>35.591088012307601</c:v>
                </c:pt>
                <c:pt idx="286">
                  <c:v>35.600725068965502</c:v>
                </c:pt>
                <c:pt idx="287">
                  <c:v>35.596250541538403</c:v>
                </c:pt>
                <c:pt idx="288">
                  <c:v>35.603389899999897</c:v>
                </c:pt>
                <c:pt idx="289">
                  <c:v>35.546182988888802</c:v>
                </c:pt>
                <c:pt idx="290">
                  <c:v>35.630187437037002</c:v>
                </c:pt>
                <c:pt idx="291">
                  <c:v>35.565626028571401</c:v>
                </c:pt>
                <c:pt idx="292">
                  <c:v>35.560284372173903</c:v>
                </c:pt>
                <c:pt idx="293">
                  <c:v>35.603261496551703</c:v>
                </c:pt>
                <c:pt idx="294">
                  <c:v>35.612182850909001</c:v>
                </c:pt>
                <c:pt idx="295">
                  <c:v>35.610179599999903</c:v>
                </c:pt>
                <c:pt idx="296">
                  <c:v>35.586786763636297</c:v>
                </c:pt>
                <c:pt idx="297">
                  <c:v>35.563448999999999</c:v>
                </c:pt>
                <c:pt idx="298">
                  <c:v>35.602847369696903</c:v>
                </c:pt>
                <c:pt idx="299">
                  <c:v>35.606637504347802</c:v>
                </c:pt>
                <c:pt idx="300">
                  <c:v>35.604367252413702</c:v>
                </c:pt>
                <c:pt idx="301">
                  <c:v>35.580897555555502</c:v>
                </c:pt>
                <c:pt idx="302">
                  <c:v>35.5968559612121</c:v>
                </c:pt>
                <c:pt idx="303">
                  <c:v>35.609237356521703</c:v>
                </c:pt>
                <c:pt idx="304">
                  <c:v>35.544406959999897</c:v>
                </c:pt>
                <c:pt idx="305">
                  <c:v>35.549474162068897</c:v>
                </c:pt>
                <c:pt idx="306">
                  <c:v>35.588635966666601</c:v>
                </c:pt>
                <c:pt idx="307">
                  <c:v>35.5866434</c:v>
                </c:pt>
                <c:pt idx="308">
                  <c:v>35.626174758823502</c:v>
                </c:pt>
                <c:pt idx="309">
                  <c:v>35.589187146666603</c:v>
                </c:pt>
                <c:pt idx="310">
                  <c:v>35.590638578378297</c:v>
                </c:pt>
                <c:pt idx="311">
                  <c:v>35.607668888235203</c:v>
                </c:pt>
                <c:pt idx="312">
                  <c:v>35.623082160000003</c:v>
                </c:pt>
                <c:pt idx="313">
                  <c:v>35.547911567741899</c:v>
                </c:pt>
                <c:pt idx="314">
                  <c:v>35.590552914285702</c:v>
                </c:pt>
                <c:pt idx="315">
                  <c:v>35.559572769230698</c:v>
                </c:pt>
                <c:pt idx="316">
                  <c:v>35.561169276923003</c:v>
                </c:pt>
                <c:pt idx="317">
                  <c:v>35.579294099999998</c:v>
                </c:pt>
                <c:pt idx="318">
                  <c:v>35.578991653201903</c:v>
                </c:pt>
                <c:pt idx="319">
                  <c:v>35.582750400000002</c:v>
                </c:pt>
                <c:pt idx="320">
                  <c:v>35.587950399999997</c:v>
                </c:pt>
                <c:pt idx="321">
                  <c:v>35.584531633333299</c:v>
                </c:pt>
                <c:pt idx="322">
                  <c:v>35.599235778823498</c:v>
                </c:pt>
                <c:pt idx="323">
                  <c:v>35.6227193</c:v>
                </c:pt>
                <c:pt idx="324">
                  <c:v>35.6031197777777</c:v>
                </c:pt>
                <c:pt idx="325">
                  <c:v>35.5931925828571</c:v>
                </c:pt>
                <c:pt idx="326">
                  <c:v>35.6180772857142</c:v>
                </c:pt>
                <c:pt idx="327">
                  <c:v>35.565342000000001</c:v>
                </c:pt>
                <c:pt idx="328">
                  <c:v>35.588673366666598</c:v>
                </c:pt>
                <c:pt idx="329">
                  <c:v>35.6055388533333</c:v>
                </c:pt>
                <c:pt idx="330">
                  <c:v>35.564054599999999</c:v>
                </c:pt>
                <c:pt idx="331">
                  <c:v>35.585150400000003</c:v>
                </c:pt>
                <c:pt idx="332">
                  <c:v>35.654845009032201</c:v>
                </c:pt>
                <c:pt idx="333">
                  <c:v>35.552298838518503</c:v>
                </c:pt>
                <c:pt idx="334">
                  <c:v>35.625567199999999</c:v>
                </c:pt>
                <c:pt idx="335">
                  <c:v>35.565290776774198</c:v>
                </c:pt>
                <c:pt idx="336">
                  <c:v>35.616694437036998</c:v>
                </c:pt>
                <c:pt idx="337">
                  <c:v>35.602083623076901</c:v>
                </c:pt>
                <c:pt idx="338">
                  <c:v>35.586091576470501</c:v>
                </c:pt>
                <c:pt idx="339">
                  <c:v>35.594056479310296</c:v>
                </c:pt>
                <c:pt idx="340">
                  <c:v>35.545027040000001</c:v>
                </c:pt>
                <c:pt idx="341">
                  <c:v>35.570093054545403</c:v>
                </c:pt>
                <c:pt idx="342">
                  <c:v>35.608353561538401</c:v>
                </c:pt>
                <c:pt idx="343">
                  <c:v>35.580046199999998</c:v>
                </c:pt>
                <c:pt idx="344">
                  <c:v>35.600997119999903</c:v>
                </c:pt>
                <c:pt idx="345">
                  <c:v>35.591769166666602</c:v>
                </c:pt>
                <c:pt idx="346">
                  <c:v>35.627690074725201</c:v>
                </c:pt>
                <c:pt idx="347">
                  <c:v>35.581969662962898</c:v>
                </c:pt>
                <c:pt idx="348">
                  <c:v>35.595723399999997</c:v>
                </c:pt>
                <c:pt idx="349">
                  <c:v>35.591112080000002</c:v>
                </c:pt>
                <c:pt idx="350">
                  <c:v>35.585792155172399</c:v>
                </c:pt>
                <c:pt idx="351">
                  <c:v>35.617517200000002</c:v>
                </c:pt>
                <c:pt idx="352">
                  <c:v>35.613606324137898</c:v>
                </c:pt>
                <c:pt idx="353">
                  <c:v>35.562618048695597</c:v>
                </c:pt>
                <c:pt idx="354">
                  <c:v>35.582566072413698</c:v>
                </c:pt>
                <c:pt idx="355">
                  <c:v>35.614254599999903</c:v>
                </c:pt>
                <c:pt idx="356">
                  <c:v>35.609781371428497</c:v>
                </c:pt>
                <c:pt idx="357">
                  <c:v>35.6057414086956</c:v>
                </c:pt>
                <c:pt idx="358">
                  <c:v>35.563590396296199</c:v>
                </c:pt>
                <c:pt idx="359">
                  <c:v>35.577617965714197</c:v>
                </c:pt>
                <c:pt idx="360">
                  <c:v>35.618194410344799</c:v>
                </c:pt>
                <c:pt idx="361">
                  <c:v>35.629011910588197</c:v>
                </c:pt>
                <c:pt idx="362">
                  <c:v>35.609239342424203</c:v>
                </c:pt>
                <c:pt idx="363">
                  <c:v>35.619489993846102</c:v>
                </c:pt>
                <c:pt idx="364">
                  <c:v>35.578331853846102</c:v>
                </c:pt>
                <c:pt idx="365">
                  <c:v>35.590074066666602</c:v>
                </c:pt>
                <c:pt idx="366">
                  <c:v>35.563646200000001</c:v>
                </c:pt>
                <c:pt idx="367">
                  <c:v>35.601627039999997</c:v>
                </c:pt>
                <c:pt idx="368">
                  <c:v>35.641781199999997</c:v>
                </c:pt>
                <c:pt idx="369">
                  <c:v>35.583267200000002</c:v>
                </c:pt>
                <c:pt idx="370">
                  <c:v>35.612834620000001</c:v>
                </c:pt>
                <c:pt idx="371">
                  <c:v>35.612910899999903</c:v>
                </c:pt>
                <c:pt idx="372">
                  <c:v>35.578750399999997</c:v>
                </c:pt>
                <c:pt idx="373">
                  <c:v>35.598705955555502</c:v>
                </c:pt>
                <c:pt idx="374">
                  <c:v>35.615716788235197</c:v>
                </c:pt>
                <c:pt idx="375">
                  <c:v>35.572103679999998</c:v>
                </c:pt>
                <c:pt idx="376">
                  <c:v>35.594789999999897</c:v>
                </c:pt>
                <c:pt idx="377">
                  <c:v>35.573738635294099</c:v>
                </c:pt>
                <c:pt idx="378">
                  <c:v>35.584397119999998</c:v>
                </c:pt>
                <c:pt idx="379">
                  <c:v>35.627228738461497</c:v>
                </c:pt>
                <c:pt idx="380">
                  <c:v>35.547825341538399</c:v>
                </c:pt>
                <c:pt idx="381">
                  <c:v>35.606086858064501</c:v>
                </c:pt>
                <c:pt idx="382">
                  <c:v>35.635456142105198</c:v>
                </c:pt>
                <c:pt idx="383">
                  <c:v>35.5825703466666</c:v>
                </c:pt>
                <c:pt idx="384">
                  <c:v>35.604336699999998</c:v>
                </c:pt>
                <c:pt idx="385">
                  <c:v>35.615213596551698</c:v>
                </c:pt>
                <c:pt idx="386">
                  <c:v>35.667633618181803</c:v>
                </c:pt>
                <c:pt idx="387">
                  <c:v>35.579237356521702</c:v>
                </c:pt>
                <c:pt idx="388">
                  <c:v>35.558790741176402</c:v>
                </c:pt>
                <c:pt idx="389">
                  <c:v>35.563374434285699</c:v>
                </c:pt>
                <c:pt idx="390">
                  <c:v>35.646623499999997</c:v>
                </c:pt>
                <c:pt idx="391">
                  <c:v>35.594063786666602</c:v>
                </c:pt>
                <c:pt idx="392">
                  <c:v>35.554676560869503</c:v>
                </c:pt>
                <c:pt idx="393">
                  <c:v>35.583488221935397</c:v>
                </c:pt>
                <c:pt idx="394">
                  <c:v>35.5685896043478</c:v>
                </c:pt>
                <c:pt idx="395">
                  <c:v>35.5636874461538</c:v>
                </c:pt>
                <c:pt idx="396">
                  <c:v>35.5581787612903</c:v>
                </c:pt>
                <c:pt idx="397">
                  <c:v>35.6067672</c:v>
                </c:pt>
                <c:pt idx="398">
                  <c:v>35.622905689411702</c:v>
                </c:pt>
                <c:pt idx="399">
                  <c:v>35.582768885714202</c:v>
                </c:pt>
                <c:pt idx="400">
                  <c:v>35.643192690370299</c:v>
                </c:pt>
                <c:pt idx="401">
                  <c:v>35.554986407692297</c:v>
                </c:pt>
                <c:pt idx="402">
                  <c:v>35.627231766666597</c:v>
                </c:pt>
                <c:pt idx="403">
                  <c:v>35.599773759999998</c:v>
                </c:pt>
                <c:pt idx="404">
                  <c:v>35.617119299999999</c:v>
                </c:pt>
                <c:pt idx="405">
                  <c:v>35.611644963809503</c:v>
                </c:pt>
                <c:pt idx="406">
                  <c:v>35.584006700000003</c:v>
                </c:pt>
                <c:pt idx="407">
                  <c:v>35.6094503260869</c:v>
                </c:pt>
                <c:pt idx="408">
                  <c:v>35.63595634</c:v>
                </c:pt>
                <c:pt idx="409">
                  <c:v>35.605337785714298</c:v>
                </c:pt>
                <c:pt idx="410">
                  <c:v>35.605948844137899</c:v>
                </c:pt>
                <c:pt idx="411">
                  <c:v>35.599219669565201</c:v>
                </c:pt>
                <c:pt idx="412">
                  <c:v>35.545155290909001</c:v>
                </c:pt>
                <c:pt idx="413">
                  <c:v>35.618110899999998</c:v>
                </c:pt>
                <c:pt idx="414">
                  <c:v>35.570922053333298</c:v>
                </c:pt>
                <c:pt idx="415">
                  <c:v>35.610423127272703</c:v>
                </c:pt>
                <c:pt idx="416">
                  <c:v>35.593773759999998</c:v>
                </c:pt>
                <c:pt idx="417">
                  <c:v>35.642997969230699</c:v>
                </c:pt>
                <c:pt idx="418">
                  <c:v>35.595341999999903</c:v>
                </c:pt>
                <c:pt idx="419">
                  <c:v>35.603319310967699</c:v>
                </c:pt>
                <c:pt idx="420">
                  <c:v>35.579746907692297</c:v>
                </c:pt>
                <c:pt idx="421">
                  <c:v>35.587997897930997</c:v>
                </c:pt>
                <c:pt idx="422">
                  <c:v>35.579997148148102</c:v>
                </c:pt>
                <c:pt idx="423">
                  <c:v>35.559102499999902</c:v>
                </c:pt>
                <c:pt idx="424">
                  <c:v>35.638335439999999</c:v>
                </c:pt>
                <c:pt idx="425">
                  <c:v>35.625958799999999</c:v>
                </c:pt>
                <c:pt idx="426">
                  <c:v>35.579803171764702</c:v>
                </c:pt>
                <c:pt idx="427">
                  <c:v>35.567294099999899</c:v>
                </c:pt>
                <c:pt idx="428">
                  <c:v>35.634011772121198</c:v>
                </c:pt>
                <c:pt idx="429">
                  <c:v>35.558823922580601</c:v>
                </c:pt>
                <c:pt idx="430">
                  <c:v>35.6147614870588</c:v>
                </c:pt>
                <c:pt idx="431">
                  <c:v>35.605442248148101</c:v>
                </c:pt>
                <c:pt idx="432">
                  <c:v>35.613758799999999</c:v>
                </c:pt>
                <c:pt idx="433">
                  <c:v>35.5717604823529</c:v>
                </c:pt>
                <c:pt idx="434">
                  <c:v>35.644592877777697</c:v>
                </c:pt>
                <c:pt idx="435">
                  <c:v>35.557006402758603</c:v>
                </c:pt>
                <c:pt idx="436">
                  <c:v>35.579867214285699</c:v>
                </c:pt>
                <c:pt idx="437">
                  <c:v>35.584893931428503</c:v>
                </c:pt>
                <c:pt idx="438">
                  <c:v>35.607285256521699</c:v>
                </c:pt>
                <c:pt idx="439">
                  <c:v>35.5880172914285</c:v>
                </c:pt>
                <c:pt idx="440">
                  <c:v>35.580977857142798</c:v>
                </c:pt>
                <c:pt idx="441">
                  <c:v>35.584717884615301</c:v>
                </c:pt>
                <c:pt idx="442">
                  <c:v>35.585767939130399</c:v>
                </c:pt>
                <c:pt idx="443">
                  <c:v>35.5744269875862</c:v>
                </c:pt>
                <c:pt idx="444">
                  <c:v>35.599631699999897</c:v>
                </c:pt>
                <c:pt idx="445">
                  <c:v>35.603332769655097</c:v>
                </c:pt>
                <c:pt idx="446">
                  <c:v>35.5799685818181</c:v>
                </c:pt>
                <c:pt idx="447">
                  <c:v>35.576589315151502</c:v>
                </c:pt>
                <c:pt idx="448">
                  <c:v>35.591547035294099</c:v>
                </c:pt>
                <c:pt idx="449">
                  <c:v>35.639083800000002</c:v>
                </c:pt>
                <c:pt idx="450">
                  <c:v>35.5903365333333</c:v>
                </c:pt>
                <c:pt idx="451">
                  <c:v>35.606483733333299</c:v>
                </c:pt>
                <c:pt idx="452">
                  <c:v>35.614691237647001</c:v>
                </c:pt>
                <c:pt idx="453">
                  <c:v>35.624100533333298</c:v>
                </c:pt>
                <c:pt idx="454">
                  <c:v>35.581599141176397</c:v>
                </c:pt>
                <c:pt idx="455">
                  <c:v>35.611411269565203</c:v>
                </c:pt>
                <c:pt idx="456">
                  <c:v>35.580769166666599</c:v>
                </c:pt>
                <c:pt idx="457">
                  <c:v>35.5966583753846</c:v>
                </c:pt>
                <c:pt idx="458">
                  <c:v>35.598398299999999</c:v>
                </c:pt>
                <c:pt idx="459">
                  <c:v>35.638381990588201</c:v>
                </c:pt>
                <c:pt idx="460">
                  <c:v>35.614816785714197</c:v>
                </c:pt>
                <c:pt idx="461">
                  <c:v>35.635468548571403</c:v>
                </c:pt>
                <c:pt idx="462">
                  <c:v>35.602467273913</c:v>
                </c:pt>
                <c:pt idx="463">
                  <c:v>35.585529666666602</c:v>
                </c:pt>
                <c:pt idx="464">
                  <c:v>35.599853813333297</c:v>
                </c:pt>
                <c:pt idx="465">
                  <c:v>35.645586523529403</c:v>
                </c:pt>
                <c:pt idx="466">
                  <c:v>35.607223206956498</c:v>
                </c:pt>
                <c:pt idx="467">
                  <c:v>35.587436114285701</c:v>
                </c:pt>
                <c:pt idx="468">
                  <c:v>35.6087091538461</c:v>
                </c:pt>
                <c:pt idx="469">
                  <c:v>35.640328879999998</c:v>
                </c:pt>
                <c:pt idx="470">
                  <c:v>35.596106353846103</c:v>
                </c:pt>
                <c:pt idx="471">
                  <c:v>35.5760074391304</c:v>
                </c:pt>
                <c:pt idx="472">
                  <c:v>35.588815942857103</c:v>
                </c:pt>
                <c:pt idx="473">
                  <c:v>35.616619817391197</c:v>
                </c:pt>
                <c:pt idx="474">
                  <c:v>35.620446567741901</c:v>
                </c:pt>
                <c:pt idx="475">
                  <c:v>35.590875957142799</c:v>
                </c:pt>
                <c:pt idx="476">
                  <c:v>35.580675333333303</c:v>
                </c:pt>
                <c:pt idx="477">
                  <c:v>35.589607093333299</c:v>
                </c:pt>
                <c:pt idx="478">
                  <c:v>35.574342000000001</c:v>
                </c:pt>
                <c:pt idx="479">
                  <c:v>35.581885306666599</c:v>
                </c:pt>
                <c:pt idx="480">
                  <c:v>35.639626028571399</c:v>
                </c:pt>
                <c:pt idx="481">
                  <c:v>35.604022424827498</c:v>
                </c:pt>
                <c:pt idx="482">
                  <c:v>35.581555442857102</c:v>
                </c:pt>
                <c:pt idx="483">
                  <c:v>35.576764094545403</c:v>
                </c:pt>
                <c:pt idx="484">
                  <c:v>35.608767200000003</c:v>
                </c:pt>
                <c:pt idx="485">
                  <c:v>35.618069729411701</c:v>
                </c:pt>
                <c:pt idx="486">
                  <c:v>35.606531092173903</c:v>
                </c:pt>
                <c:pt idx="487">
                  <c:v>35.607664470370302</c:v>
                </c:pt>
                <c:pt idx="488">
                  <c:v>35.606998826666597</c:v>
                </c:pt>
                <c:pt idx="489">
                  <c:v>35.6069435034482</c:v>
                </c:pt>
                <c:pt idx="490">
                  <c:v>35.619397120000002</c:v>
                </c:pt>
                <c:pt idx="491">
                  <c:v>35.595220142857102</c:v>
                </c:pt>
                <c:pt idx="492">
                  <c:v>35.590938888275801</c:v>
                </c:pt>
                <c:pt idx="493">
                  <c:v>35.622881100000001</c:v>
                </c:pt>
                <c:pt idx="494">
                  <c:v>35.571437799999998</c:v>
                </c:pt>
                <c:pt idx="495">
                  <c:v>35.560607093333303</c:v>
                </c:pt>
                <c:pt idx="496">
                  <c:v>35.587910899999997</c:v>
                </c:pt>
                <c:pt idx="497">
                  <c:v>35.580445862857097</c:v>
                </c:pt>
                <c:pt idx="498">
                  <c:v>35.599270571428498</c:v>
                </c:pt>
                <c:pt idx="499">
                  <c:v>35.580333799999998</c:v>
                </c:pt>
                <c:pt idx="500">
                  <c:v>35.567626473846097</c:v>
                </c:pt>
                <c:pt idx="501">
                  <c:v>35.601359792592497</c:v>
                </c:pt>
                <c:pt idx="502">
                  <c:v>35.581150399999899</c:v>
                </c:pt>
                <c:pt idx="503">
                  <c:v>35.607825599999998</c:v>
                </c:pt>
                <c:pt idx="504">
                  <c:v>35.533662632258</c:v>
                </c:pt>
                <c:pt idx="505">
                  <c:v>35.5636590857142</c:v>
                </c:pt>
                <c:pt idx="506">
                  <c:v>35.514543348571401</c:v>
                </c:pt>
                <c:pt idx="507">
                  <c:v>35.580274913793097</c:v>
                </c:pt>
                <c:pt idx="508">
                  <c:v>35.500295280000003</c:v>
                </c:pt>
                <c:pt idx="509">
                  <c:v>35.5964958461538</c:v>
                </c:pt>
                <c:pt idx="510">
                  <c:v>35.646144547692302</c:v>
                </c:pt>
                <c:pt idx="511">
                  <c:v>35.654061317646999</c:v>
                </c:pt>
                <c:pt idx="512">
                  <c:v>35.617910899999998</c:v>
                </c:pt>
                <c:pt idx="513">
                  <c:v>35.605031606956501</c:v>
                </c:pt>
                <c:pt idx="514">
                  <c:v>35.600608203448203</c:v>
                </c:pt>
                <c:pt idx="515">
                  <c:v>35.627832159999997</c:v>
                </c:pt>
                <c:pt idx="516">
                  <c:v>35.639991058064503</c:v>
                </c:pt>
                <c:pt idx="517">
                  <c:v>35.618722890322502</c:v>
                </c:pt>
                <c:pt idx="518">
                  <c:v>35.635006699999998</c:v>
                </c:pt>
                <c:pt idx="519">
                  <c:v>35.620482609523798</c:v>
                </c:pt>
                <c:pt idx="520">
                  <c:v>35.6253175454545</c:v>
                </c:pt>
                <c:pt idx="521">
                  <c:v>35.584758516923003</c:v>
                </c:pt>
                <c:pt idx="522">
                  <c:v>35.577856282352897</c:v>
                </c:pt>
                <c:pt idx="523">
                  <c:v>35.630912866666598</c:v>
                </c:pt>
                <c:pt idx="524">
                  <c:v>35.600912363076901</c:v>
                </c:pt>
                <c:pt idx="525">
                  <c:v>35.613899976470499</c:v>
                </c:pt>
                <c:pt idx="526">
                  <c:v>35.657090559999901</c:v>
                </c:pt>
                <c:pt idx="527">
                  <c:v>35.640256700000002</c:v>
                </c:pt>
                <c:pt idx="528">
                  <c:v>35.60863544</c:v>
                </c:pt>
                <c:pt idx="529">
                  <c:v>35.597480539130402</c:v>
                </c:pt>
                <c:pt idx="530">
                  <c:v>35.576350400000003</c:v>
                </c:pt>
                <c:pt idx="531">
                  <c:v>35.631364461290303</c:v>
                </c:pt>
                <c:pt idx="532">
                  <c:v>35.612471266666603</c:v>
                </c:pt>
                <c:pt idx="533">
                  <c:v>35.598286008888799</c:v>
                </c:pt>
                <c:pt idx="534">
                  <c:v>35.639089780645101</c:v>
                </c:pt>
                <c:pt idx="535">
                  <c:v>35.663625466666602</c:v>
                </c:pt>
                <c:pt idx="536">
                  <c:v>35.5802892090909</c:v>
                </c:pt>
                <c:pt idx="537">
                  <c:v>35.609940426666597</c:v>
                </c:pt>
                <c:pt idx="538">
                  <c:v>35.595627433333298</c:v>
                </c:pt>
                <c:pt idx="539">
                  <c:v>35.612263978181801</c:v>
                </c:pt>
                <c:pt idx="540">
                  <c:v>35.631228266666596</c:v>
                </c:pt>
                <c:pt idx="541">
                  <c:v>35.604292133333303</c:v>
                </c:pt>
                <c:pt idx="542">
                  <c:v>35.603182333333301</c:v>
                </c:pt>
                <c:pt idx="543">
                  <c:v>35.631683866666599</c:v>
                </c:pt>
                <c:pt idx="544">
                  <c:v>35.610846199999997</c:v>
                </c:pt>
                <c:pt idx="545">
                  <c:v>35.629082160000003</c:v>
                </c:pt>
                <c:pt idx="546">
                  <c:v>35.587483733333301</c:v>
                </c:pt>
                <c:pt idx="547">
                  <c:v>35.635645480000001</c:v>
                </c:pt>
                <c:pt idx="548">
                  <c:v>35.617602499999997</c:v>
                </c:pt>
                <c:pt idx="549">
                  <c:v>35.590233733333299</c:v>
                </c:pt>
                <c:pt idx="550">
                  <c:v>35.622975025454501</c:v>
                </c:pt>
                <c:pt idx="551">
                  <c:v>35.6138615846153</c:v>
                </c:pt>
                <c:pt idx="552">
                  <c:v>35.603190223448202</c:v>
                </c:pt>
                <c:pt idx="553">
                  <c:v>35.618769166666603</c:v>
                </c:pt>
                <c:pt idx="554">
                  <c:v>35.623254196363597</c:v>
                </c:pt>
                <c:pt idx="555">
                  <c:v>35.631119300000002</c:v>
                </c:pt>
                <c:pt idx="556">
                  <c:v>35.586007542857097</c:v>
                </c:pt>
                <c:pt idx="557">
                  <c:v>35.635202331428502</c:v>
                </c:pt>
                <c:pt idx="558">
                  <c:v>35.584449361538397</c:v>
                </c:pt>
                <c:pt idx="559">
                  <c:v>35.641853813333299</c:v>
                </c:pt>
                <c:pt idx="560">
                  <c:v>35.630690963636297</c:v>
                </c:pt>
                <c:pt idx="561">
                  <c:v>35.576621245161199</c:v>
                </c:pt>
                <c:pt idx="562">
                  <c:v>35.649582867692303</c:v>
                </c:pt>
                <c:pt idx="563">
                  <c:v>35.660799133333299</c:v>
                </c:pt>
                <c:pt idx="564">
                  <c:v>35.6279722172413</c:v>
                </c:pt>
                <c:pt idx="565">
                  <c:v>35.613035439999898</c:v>
                </c:pt>
                <c:pt idx="566">
                  <c:v>35.607650399999997</c:v>
                </c:pt>
                <c:pt idx="567">
                  <c:v>35.6116484551724</c:v>
                </c:pt>
                <c:pt idx="568">
                  <c:v>35.5789196307692</c:v>
                </c:pt>
                <c:pt idx="569">
                  <c:v>35.609579303529401</c:v>
                </c:pt>
                <c:pt idx="570">
                  <c:v>35.623875466666597</c:v>
                </c:pt>
                <c:pt idx="571">
                  <c:v>35.629602499999997</c:v>
                </c:pt>
                <c:pt idx="572">
                  <c:v>35.628608116666598</c:v>
                </c:pt>
                <c:pt idx="573">
                  <c:v>35.376920657142797</c:v>
                </c:pt>
                <c:pt idx="574">
                  <c:v>35.408566899999997</c:v>
                </c:pt>
                <c:pt idx="575">
                  <c:v>35.382833282758597</c:v>
                </c:pt>
                <c:pt idx="576">
                  <c:v>35.384150066666599</c:v>
                </c:pt>
                <c:pt idx="577">
                  <c:v>35.421798799999898</c:v>
                </c:pt>
                <c:pt idx="578">
                  <c:v>35.407894599999999</c:v>
                </c:pt>
                <c:pt idx="579">
                  <c:v>35.357539007692303</c:v>
                </c:pt>
                <c:pt idx="580">
                  <c:v>35.386922159999997</c:v>
                </c:pt>
                <c:pt idx="581">
                  <c:v>35.385747217391298</c:v>
                </c:pt>
                <c:pt idx="582">
                  <c:v>35.433634034482701</c:v>
                </c:pt>
                <c:pt idx="583">
                  <c:v>35.301661301863298</c:v>
                </c:pt>
                <c:pt idx="584">
                  <c:v>35.362619699999897</c:v>
                </c:pt>
                <c:pt idx="585">
                  <c:v>35.336763680952302</c:v>
                </c:pt>
                <c:pt idx="586">
                  <c:v>35.3739073333333</c:v>
                </c:pt>
                <c:pt idx="587">
                  <c:v>35.377334892307701</c:v>
                </c:pt>
                <c:pt idx="588">
                  <c:v>35.386891342857098</c:v>
                </c:pt>
                <c:pt idx="589">
                  <c:v>35.3626506763636</c:v>
                </c:pt>
                <c:pt idx="590">
                  <c:v>35.3817890095238</c:v>
                </c:pt>
                <c:pt idx="591">
                  <c:v>35.358804228571401</c:v>
                </c:pt>
                <c:pt idx="592">
                  <c:v>35.378192552380902</c:v>
                </c:pt>
                <c:pt idx="593">
                  <c:v>35.3933397999999</c:v>
                </c:pt>
                <c:pt idx="594">
                  <c:v>35.372103314285702</c:v>
                </c:pt>
                <c:pt idx="595">
                  <c:v>35.357743733333301</c:v>
                </c:pt>
                <c:pt idx="596">
                  <c:v>35.4267398</c:v>
                </c:pt>
                <c:pt idx="597">
                  <c:v>35.378583207741897</c:v>
                </c:pt>
                <c:pt idx="598">
                  <c:v>35.384683132257997</c:v>
                </c:pt>
                <c:pt idx="599">
                  <c:v>35.336228581818098</c:v>
                </c:pt>
                <c:pt idx="600">
                  <c:v>35.317011980769202</c:v>
                </c:pt>
                <c:pt idx="601">
                  <c:v>35.324649899999997</c:v>
                </c:pt>
                <c:pt idx="602">
                  <c:v>35.4140406352941</c:v>
                </c:pt>
                <c:pt idx="603">
                  <c:v>35.375860533333302</c:v>
                </c:pt>
                <c:pt idx="604">
                  <c:v>35.394237726315701</c:v>
                </c:pt>
                <c:pt idx="605">
                  <c:v>35.350791633333301</c:v>
                </c:pt>
                <c:pt idx="606">
                  <c:v>35.376191899999903</c:v>
                </c:pt>
                <c:pt idx="607">
                  <c:v>35.391674364814797</c:v>
                </c:pt>
                <c:pt idx="608">
                  <c:v>35.354179743478198</c:v>
                </c:pt>
                <c:pt idx="609">
                  <c:v>35.359790509523798</c:v>
                </c:pt>
                <c:pt idx="610">
                  <c:v>35.4089785236363</c:v>
                </c:pt>
                <c:pt idx="611">
                  <c:v>35.393431540476101</c:v>
                </c:pt>
                <c:pt idx="612">
                  <c:v>35.352731803636303</c:v>
                </c:pt>
                <c:pt idx="613">
                  <c:v>35.361064953846103</c:v>
                </c:pt>
                <c:pt idx="614">
                  <c:v>35.350701482608599</c:v>
                </c:pt>
                <c:pt idx="615">
                  <c:v>35.393787039999999</c:v>
                </c:pt>
                <c:pt idx="616">
                  <c:v>35.395655537930999</c:v>
                </c:pt>
                <c:pt idx="617">
                  <c:v>35.369196952941103</c:v>
                </c:pt>
                <c:pt idx="618">
                  <c:v>35.3953248926315</c:v>
                </c:pt>
                <c:pt idx="619">
                  <c:v>35.365600799999903</c:v>
                </c:pt>
                <c:pt idx="620">
                  <c:v>35.3612312666666</c:v>
                </c:pt>
                <c:pt idx="621">
                  <c:v>35.377903839999902</c:v>
                </c:pt>
                <c:pt idx="622">
                  <c:v>35.355837566666601</c:v>
                </c:pt>
                <c:pt idx="623">
                  <c:v>35.347243588148103</c:v>
                </c:pt>
                <c:pt idx="624">
                  <c:v>35.390710326086896</c:v>
                </c:pt>
                <c:pt idx="625">
                  <c:v>35.377421961538403</c:v>
                </c:pt>
                <c:pt idx="626">
                  <c:v>35.3987701096774</c:v>
                </c:pt>
                <c:pt idx="627">
                  <c:v>35.3356007034482</c:v>
                </c:pt>
                <c:pt idx="628">
                  <c:v>35.369845971428497</c:v>
                </c:pt>
                <c:pt idx="629">
                  <c:v>35.374503671428499</c:v>
                </c:pt>
                <c:pt idx="630">
                  <c:v>35.380156974814803</c:v>
                </c:pt>
                <c:pt idx="631">
                  <c:v>35.341001999999897</c:v>
                </c:pt>
                <c:pt idx="632">
                  <c:v>35.360871466666602</c:v>
                </c:pt>
                <c:pt idx="633">
                  <c:v>35.412739799999997</c:v>
                </c:pt>
                <c:pt idx="634">
                  <c:v>35.378885466666603</c:v>
                </c:pt>
                <c:pt idx="635">
                  <c:v>35.402625626666598</c:v>
                </c:pt>
                <c:pt idx="636">
                  <c:v>35.3701998736842</c:v>
                </c:pt>
                <c:pt idx="637">
                  <c:v>35.408265857142801</c:v>
                </c:pt>
                <c:pt idx="638">
                  <c:v>35.396427649523801</c:v>
                </c:pt>
                <c:pt idx="639">
                  <c:v>35.3601125</c:v>
                </c:pt>
                <c:pt idx="640">
                  <c:v>35.391237173333302</c:v>
                </c:pt>
                <c:pt idx="641">
                  <c:v>35.352814600000002</c:v>
                </c:pt>
                <c:pt idx="642">
                  <c:v>35.369131685714201</c:v>
                </c:pt>
                <c:pt idx="643">
                  <c:v>35.363610399999999</c:v>
                </c:pt>
                <c:pt idx="644">
                  <c:v>35.3503793</c:v>
                </c:pt>
                <c:pt idx="645">
                  <c:v>35.321275430769198</c:v>
                </c:pt>
                <c:pt idx="646">
                  <c:v>35.3264521459459</c:v>
                </c:pt>
                <c:pt idx="647">
                  <c:v>33.577463600000002</c:v>
                </c:pt>
                <c:pt idx="648">
                  <c:v>33.4985540999999</c:v>
                </c:pt>
                <c:pt idx="649">
                  <c:v>33.531819474285697</c:v>
                </c:pt>
                <c:pt idx="650">
                  <c:v>33.485266699999997</c:v>
                </c:pt>
                <c:pt idx="651">
                  <c:v>33.491434349999999</c:v>
                </c:pt>
                <c:pt idx="652">
                  <c:v>33.482254173912999</c:v>
                </c:pt>
                <c:pt idx="653">
                  <c:v>33.461366921739099</c:v>
                </c:pt>
                <c:pt idx="654">
                  <c:v>33.506254233333301</c:v>
                </c:pt>
                <c:pt idx="655">
                  <c:v>33.462464068965502</c:v>
                </c:pt>
                <c:pt idx="656">
                  <c:v>33.495338381818101</c:v>
                </c:pt>
                <c:pt idx="657">
                  <c:v>33.4873237866666</c:v>
                </c:pt>
                <c:pt idx="658">
                  <c:v>33.504571741176399</c:v>
                </c:pt>
                <c:pt idx="659">
                  <c:v>33.4730536129032</c:v>
                </c:pt>
                <c:pt idx="660">
                  <c:v>33.453942333333302</c:v>
                </c:pt>
                <c:pt idx="661">
                  <c:v>33.480928477419297</c:v>
                </c:pt>
                <c:pt idx="662">
                  <c:v>33.513061834782597</c:v>
                </c:pt>
                <c:pt idx="663">
                  <c:v>33.490199873684197</c:v>
                </c:pt>
                <c:pt idx="664">
                  <c:v>33.498917961904702</c:v>
                </c:pt>
                <c:pt idx="665">
                  <c:v>33.515727263054103</c:v>
                </c:pt>
                <c:pt idx="666">
                  <c:v>33.636670899999899</c:v>
                </c:pt>
                <c:pt idx="667">
                  <c:v>33.562225359999999</c:v>
                </c:pt>
                <c:pt idx="668">
                  <c:v>33.557298384516102</c:v>
                </c:pt>
                <c:pt idx="669">
                  <c:v>33.614795015384601</c:v>
                </c:pt>
                <c:pt idx="670">
                  <c:v>33.55825712</c:v>
                </c:pt>
                <c:pt idx="671">
                  <c:v>33.585004233333301</c:v>
                </c:pt>
                <c:pt idx="672">
                  <c:v>33.5600957303703</c:v>
                </c:pt>
                <c:pt idx="673">
                  <c:v>33.579495700000003</c:v>
                </c:pt>
                <c:pt idx="674">
                  <c:v>33.543168600000001</c:v>
                </c:pt>
                <c:pt idx="675">
                  <c:v>33.592280994782598</c:v>
                </c:pt>
                <c:pt idx="676">
                  <c:v>33.537602829473599</c:v>
                </c:pt>
                <c:pt idx="677">
                  <c:v>33.575402152380903</c:v>
                </c:pt>
                <c:pt idx="678">
                  <c:v>33.551298914285702</c:v>
                </c:pt>
                <c:pt idx="679">
                  <c:v>33.598986948275801</c:v>
                </c:pt>
                <c:pt idx="680">
                  <c:v>33.5801816527472</c:v>
                </c:pt>
                <c:pt idx="681">
                  <c:v>33.527267439130398</c:v>
                </c:pt>
                <c:pt idx="682">
                  <c:v>33.577424399999998</c:v>
                </c:pt>
                <c:pt idx="683">
                  <c:v>33.605711800000002</c:v>
                </c:pt>
                <c:pt idx="684">
                  <c:v>33.5608345704347</c:v>
                </c:pt>
                <c:pt idx="685">
                  <c:v>33.600233893333296</c:v>
                </c:pt>
                <c:pt idx="686">
                  <c:v>33.619122157142797</c:v>
                </c:pt>
                <c:pt idx="687">
                  <c:v>33.602689599999998</c:v>
                </c:pt>
                <c:pt idx="688">
                  <c:v>33.5737627930434</c:v>
                </c:pt>
                <c:pt idx="689">
                  <c:v>33.579170900000001</c:v>
                </c:pt>
                <c:pt idx="690">
                  <c:v>33.558142837646997</c:v>
                </c:pt>
                <c:pt idx="691">
                  <c:v>33.575529857894701</c:v>
                </c:pt>
                <c:pt idx="692">
                  <c:v>33.565454799999998</c:v>
                </c:pt>
                <c:pt idx="693">
                  <c:v>33.571912835483801</c:v>
                </c:pt>
                <c:pt idx="694">
                  <c:v>33.559204799999897</c:v>
                </c:pt>
                <c:pt idx="695">
                  <c:v>33.5864266254545</c:v>
                </c:pt>
                <c:pt idx="696">
                  <c:v>33.608083943478199</c:v>
                </c:pt>
                <c:pt idx="697">
                  <c:v>33.604153067825997</c:v>
                </c:pt>
                <c:pt idx="698">
                  <c:v>33.5674353333333</c:v>
                </c:pt>
                <c:pt idx="699">
                  <c:v>33.619398920000002</c:v>
                </c:pt>
                <c:pt idx="700">
                  <c:v>33.597064600000003</c:v>
                </c:pt>
                <c:pt idx="701">
                  <c:v>33.576602000000001</c:v>
                </c:pt>
                <c:pt idx="702">
                  <c:v>33.555711799999997</c:v>
                </c:pt>
                <c:pt idx="703">
                  <c:v>33.590266700000001</c:v>
                </c:pt>
                <c:pt idx="704">
                  <c:v>33.5933200666666</c:v>
                </c:pt>
                <c:pt idx="705">
                  <c:v>33.608820420869499</c:v>
                </c:pt>
                <c:pt idx="706">
                  <c:v>33.565596684210497</c:v>
                </c:pt>
                <c:pt idx="707">
                  <c:v>33.550795548387001</c:v>
                </c:pt>
                <c:pt idx="708">
                  <c:v>33.595816673684197</c:v>
                </c:pt>
                <c:pt idx="709">
                  <c:v>33.575159976470502</c:v>
                </c:pt>
                <c:pt idx="710">
                  <c:v>33.550372281818099</c:v>
                </c:pt>
                <c:pt idx="711">
                  <c:v>33.546164269565203</c:v>
                </c:pt>
                <c:pt idx="712">
                  <c:v>33.574703314285699</c:v>
                </c:pt>
                <c:pt idx="713">
                  <c:v>33.594054100000001</c:v>
                </c:pt>
                <c:pt idx="714">
                  <c:v>33.567481266666597</c:v>
                </c:pt>
                <c:pt idx="715">
                  <c:v>33.574090519999999</c:v>
                </c:pt>
                <c:pt idx="716">
                  <c:v>33.585028604761902</c:v>
                </c:pt>
                <c:pt idx="717">
                  <c:v>33.5411531809523</c:v>
                </c:pt>
                <c:pt idx="718">
                  <c:v>33.580903839999998</c:v>
                </c:pt>
                <c:pt idx="719">
                  <c:v>33.599940130769198</c:v>
                </c:pt>
                <c:pt idx="720">
                  <c:v>33.561109000000002</c:v>
                </c:pt>
                <c:pt idx="721">
                  <c:v>33.5562312666666</c:v>
                </c:pt>
                <c:pt idx="722">
                  <c:v>33.581255546666597</c:v>
                </c:pt>
                <c:pt idx="723">
                  <c:v>33.589027199999997</c:v>
                </c:pt>
                <c:pt idx="724">
                  <c:v>33.570793015789398</c:v>
                </c:pt>
                <c:pt idx="725">
                  <c:v>33.589571630476101</c:v>
                </c:pt>
                <c:pt idx="726">
                  <c:v>33.563631200000003</c:v>
                </c:pt>
                <c:pt idx="727">
                  <c:v>33.607627199999897</c:v>
                </c:pt>
                <c:pt idx="728">
                  <c:v>33.575004530909098</c:v>
                </c:pt>
                <c:pt idx="729">
                  <c:v>33.536328285714198</c:v>
                </c:pt>
                <c:pt idx="730">
                  <c:v>33.58159216</c:v>
                </c:pt>
                <c:pt idx="731">
                  <c:v>33.5834774496969</c:v>
                </c:pt>
                <c:pt idx="732">
                  <c:v>33.5883758444444</c:v>
                </c:pt>
                <c:pt idx="733">
                  <c:v>33.541460266666597</c:v>
                </c:pt>
                <c:pt idx="734">
                  <c:v>33.559981266666597</c:v>
                </c:pt>
                <c:pt idx="735">
                  <c:v>33.578335553917</c:v>
                </c:pt>
                <c:pt idx="736">
                  <c:v>33.562257119999998</c:v>
                </c:pt>
                <c:pt idx="737">
                  <c:v>33.581027200000001</c:v>
                </c:pt>
                <c:pt idx="738">
                  <c:v>33.559270239999996</c:v>
                </c:pt>
                <c:pt idx="739">
                  <c:v>33.616168933333299</c:v>
                </c:pt>
                <c:pt idx="740">
                  <c:v>33.526069565714202</c:v>
                </c:pt>
                <c:pt idx="741">
                  <c:v>41.167113599999901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E-4944-A67B-AF9CD431B99D}"/>
            </c:ext>
          </c:extLst>
        </c:ser>
        <c:ser>
          <c:idx val="1"/>
          <c:order val="1"/>
          <c:tx>
            <c:strRef>
              <c:f>'Reactor Data'!$AT$1</c:f>
              <c:strCache>
                <c:ptCount val="1"/>
                <c:pt idx="0">
                  <c:v>O2 out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Data'!$AT$2:$AT$743</c:f>
              <c:numCache>
                <c:formatCode>General</c:formatCode>
                <c:ptCount val="742"/>
                <c:pt idx="0">
                  <c:v>3.65418156163154E-2</c:v>
                </c:pt>
                <c:pt idx="1">
                  <c:v>1.0996621793046599</c:v>
                </c:pt>
                <c:pt idx="2">
                  <c:v>0</c:v>
                </c:pt>
                <c:pt idx="3">
                  <c:v>0.78297167318702199</c:v>
                </c:pt>
                <c:pt idx="4">
                  <c:v>1.7125289467398901</c:v>
                </c:pt>
                <c:pt idx="5">
                  <c:v>1.8330520958991401</c:v>
                </c:pt>
                <c:pt idx="6">
                  <c:v>2.0680115777640902</c:v>
                </c:pt>
                <c:pt idx="7">
                  <c:v>2.0433523015990498</c:v>
                </c:pt>
                <c:pt idx="8">
                  <c:v>1.42203046037306</c:v>
                </c:pt>
                <c:pt idx="9">
                  <c:v>1.4050052698688699E-2</c:v>
                </c:pt>
                <c:pt idx="10">
                  <c:v>7.0977997133007302E-3</c:v>
                </c:pt>
                <c:pt idx="11">
                  <c:v>5.5011433927252204E-3</c:v>
                </c:pt>
                <c:pt idx="12">
                  <c:v>2.85515617150948E-3</c:v>
                </c:pt>
                <c:pt idx="13">
                  <c:v>0</c:v>
                </c:pt>
                <c:pt idx="14">
                  <c:v>1.4850995470855101E-3</c:v>
                </c:pt>
                <c:pt idx="15">
                  <c:v>8.8129851057093603E-3</c:v>
                </c:pt>
                <c:pt idx="16">
                  <c:v>1.19365747634291E-2</c:v>
                </c:pt>
                <c:pt idx="17">
                  <c:v>0</c:v>
                </c:pt>
                <c:pt idx="18">
                  <c:v>0</c:v>
                </c:pt>
                <c:pt idx="19">
                  <c:v>1.6045001562115201E-3</c:v>
                </c:pt>
                <c:pt idx="20">
                  <c:v>0</c:v>
                </c:pt>
                <c:pt idx="21">
                  <c:v>1.03712937853976E-4</c:v>
                </c:pt>
                <c:pt idx="22">
                  <c:v>0</c:v>
                </c:pt>
                <c:pt idx="23">
                  <c:v>0</c:v>
                </c:pt>
                <c:pt idx="24">
                  <c:v>8.28076633218419E-3</c:v>
                </c:pt>
                <c:pt idx="25">
                  <c:v>4.6365783981777801E-4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3.8394122876138801E-3</c:v>
                </c:pt>
                <c:pt idx="31">
                  <c:v>5.1734453705983702E-3</c:v>
                </c:pt>
                <c:pt idx="32">
                  <c:v>0</c:v>
                </c:pt>
                <c:pt idx="33">
                  <c:v>5.7347153872198899E-4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1.1632117735779299E-3</c:v>
                </c:pt>
                <c:pt idx="57">
                  <c:v>2.1901732170339799E-3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1.8127975692123601E-4</c:v>
                </c:pt>
                <c:pt idx="62">
                  <c:v>2.6566780786751999E-2</c:v>
                </c:pt>
                <c:pt idx="63">
                  <c:v>1.2192309951282001</c:v>
                </c:pt>
                <c:pt idx="64">
                  <c:v>0.34197728913357001</c:v>
                </c:pt>
                <c:pt idx="65">
                  <c:v>3.2700079229253799E-3</c:v>
                </c:pt>
                <c:pt idx="66">
                  <c:v>2.72500660243782E-3</c:v>
                </c:pt>
                <c:pt idx="67">
                  <c:v>1.35131857262681E-2</c:v>
                </c:pt>
                <c:pt idx="68">
                  <c:v>8.2319602437823103E-3</c:v>
                </c:pt>
                <c:pt idx="69">
                  <c:v>3.2090003124230402E-3</c:v>
                </c:pt>
                <c:pt idx="70">
                  <c:v>0</c:v>
                </c:pt>
                <c:pt idx="71">
                  <c:v>2.0986618012804699E-3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6.15653943697892E-3</c:v>
                </c:pt>
                <c:pt idx="77">
                  <c:v>1.7500468841242401E-3</c:v>
                </c:pt>
                <c:pt idx="78">
                  <c:v>1.0005248122383599E-3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3.3725007085693101E-3</c:v>
                </c:pt>
                <c:pt idx="84">
                  <c:v>6.2130150535582296E-3</c:v>
                </c:pt>
                <c:pt idx="85">
                  <c:v>4.59861810719855E-3</c:v>
                </c:pt>
                <c:pt idx="86">
                  <c:v>1.5959590907411898E-2</c:v>
                </c:pt>
                <c:pt idx="87">
                  <c:v>6.6522698491750798E-3</c:v>
                </c:pt>
                <c:pt idx="88">
                  <c:v>3.0422461770499799E-3</c:v>
                </c:pt>
                <c:pt idx="89">
                  <c:v>1.58131726422063E-3</c:v>
                </c:pt>
                <c:pt idx="90">
                  <c:v>1.91661509154149E-2</c:v>
                </c:pt>
                <c:pt idx="91">
                  <c:v>1.4045307662316301E-2</c:v>
                </c:pt>
                <c:pt idx="92">
                  <c:v>1.27383890728884E-3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6.5058515839694596E-3</c:v>
                </c:pt>
                <c:pt idx="106">
                  <c:v>3.6387650352950802E-3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2.6355287737010502E-4</c:v>
                </c:pt>
                <c:pt idx="114" formatCode="0.00E+00">
                  <c:v>7.8089741442994299E-5</c:v>
                </c:pt>
                <c:pt idx="115">
                  <c:v>0</c:v>
                </c:pt>
                <c:pt idx="116">
                  <c:v>3.0162162632356498E-3</c:v>
                </c:pt>
                <c:pt idx="117">
                  <c:v>0</c:v>
                </c:pt>
                <c:pt idx="118">
                  <c:v>1.1583311647377401E-2</c:v>
                </c:pt>
                <c:pt idx="119">
                  <c:v>2.2567935277025299E-2</c:v>
                </c:pt>
                <c:pt idx="120">
                  <c:v>6.4375230602068401E-3</c:v>
                </c:pt>
                <c:pt idx="121">
                  <c:v>2.41318992653697E-3</c:v>
                </c:pt>
                <c:pt idx="122">
                  <c:v>7.02807672986949E-4</c:v>
                </c:pt>
                <c:pt idx="123">
                  <c:v>1.3665704752524E-3</c:v>
                </c:pt>
                <c:pt idx="124">
                  <c:v>1.0520423499958899E-3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2.3719758963309501E-3</c:v>
                </c:pt>
                <c:pt idx="133">
                  <c:v>2.1800052819502501E-3</c:v>
                </c:pt>
                <c:pt idx="134">
                  <c:v>0</c:v>
                </c:pt>
                <c:pt idx="135">
                  <c:v>2.11493049741443E-4</c:v>
                </c:pt>
                <c:pt idx="136">
                  <c:v>0</c:v>
                </c:pt>
                <c:pt idx="137">
                  <c:v>0</c:v>
                </c:pt>
                <c:pt idx="138">
                  <c:v>8.4992316802687505E-3</c:v>
                </c:pt>
                <c:pt idx="139">
                  <c:v>0</c:v>
                </c:pt>
                <c:pt idx="140">
                  <c:v>1.6431383095296701E-3</c:v>
                </c:pt>
                <c:pt idx="141">
                  <c:v>2.6306481648608701E-2</c:v>
                </c:pt>
                <c:pt idx="142">
                  <c:v>3.61002367212509E-2</c:v>
                </c:pt>
                <c:pt idx="143">
                  <c:v>2.58428238087909E-2</c:v>
                </c:pt>
                <c:pt idx="144">
                  <c:v>3.02402523737995E-2</c:v>
                </c:pt>
                <c:pt idx="145">
                  <c:v>2.3885699663875801E-2</c:v>
                </c:pt>
                <c:pt idx="146">
                  <c:v>0.65647849357147203</c:v>
                </c:pt>
                <c:pt idx="147">
                  <c:v>0.97725406928835201</c:v>
                </c:pt>
                <c:pt idx="148">
                  <c:v>0.83025989223959595</c:v>
                </c:pt>
                <c:pt idx="149">
                  <c:v>1.2332127193031199</c:v>
                </c:pt>
                <c:pt idx="150">
                  <c:v>1.39745252768868</c:v>
                </c:pt>
                <c:pt idx="151">
                  <c:v>1.85641766210662</c:v>
                </c:pt>
                <c:pt idx="152">
                  <c:v>1.6171897391960099</c:v>
                </c:pt>
                <c:pt idx="153">
                  <c:v>7.0085542945087396E-3</c:v>
                </c:pt>
                <c:pt idx="154">
                  <c:v>0.24830097474452101</c:v>
                </c:pt>
                <c:pt idx="155">
                  <c:v>1.86435353208076</c:v>
                </c:pt>
                <c:pt idx="156">
                  <c:v>1.8563688560182201</c:v>
                </c:pt>
                <c:pt idx="157">
                  <c:v>1.8473397296638701</c:v>
                </c:pt>
                <c:pt idx="158">
                  <c:v>1.88698979588155</c:v>
                </c:pt>
                <c:pt idx="159">
                  <c:v>1.8145810831285301</c:v>
                </c:pt>
                <c:pt idx="160">
                  <c:v>1.8386522459283401</c:v>
                </c:pt>
                <c:pt idx="161">
                  <c:v>1.86557612459523</c:v>
                </c:pt>
                <c:pt idx="162">
                  <c:v>1.8390036497648301</c:v>
                </c:pt>
                <c:pt idx="163">
                  <c:v>1.8032483094016201</c:v>
                </c:pt>
                <c:pt idx="164">
                  <c:v>1.8109499101514399</c:v>
                </c:pt>
                <c:pt idx="165">
                  <c:v>1.80187197770869</c:v>
                </c:pt>
                <c:pt idx="166">
                  <c:v>1.78680065761019</c:v>
                </c:pt>
                <c:pt idx="167">
                  <c:v>1.7886845726225</c:v>
                </c:pt>
                <c:pt idx="168">
                  <c:v>1.8189833923023799</c:v>
                </c:pt>
                <c:pt idx="169">
                  <c:v>1.7786158765852</c:v>
                </c:pt>
                <c:pt idx="170">
                  <c:v>1.7827595134905101</c:v>
                </c:pt>
                <c:pt idx="171">
                  <c:v>1.80031018287983</c:v>
                </c:pt>
                <c:pt idx="172">
                  <c:v>1.8114745756017601</c:v>
                </c:pt>
                <c:pt idx="173">
                  <c:v>1.7782400697045</c:v>
                </c:pt>
                <c:pt idx="174">
                  <c:v>1.7919643417631099</c:v>
                </c:pt>
                <c:pt idx="175">
                  <c:v>1.8579306508470801</c:v>
                </c:pt>
                <c:pt idx="176">
                  <c:v>1.8534844161936701</c:v>
                </c:pt>
                <c:pt idx="177">
                  <c:v>1.8543678063937401</c:v>
                </c:pt>
                <c:pt idx="178">
                  <c:v>1.87759950447303</c:v>
                </c:pt>
                <c:pt idx="179">
                  <c:v>1.8677357940070101</c:v>
                </c:pt>
                <c:pt idx="180">
                  <c:v>1.84319121214971</c:v>
                </c:pt>
                <c:pt idx="181">
                  <c:v>1.8291936259960599</c:v>
                </c:pt>
                <c:pt idx="182">
                  <c:v>1.81600622090987</c:v>
                </c:pt>
                <c:pt idx="183">
                  <c:v>1.8106204690547201</c:v>
                </c:pt>
                <c:pt idx="184">
                  <c:v>1.8214822640285599</c:v>
                </c:pt>
                <c:pt idx="185">
                  <c:v>1.8281491757042601</c:v>
                </c:pt>
                <c:pt idx="186">
                  <c:v>1.8441575727000701</c:v>
                </c:pt>
                <c:pt idx="187">
                  <c:v>1.83269302253447</c:v>
                </c:pt>
                <c:pt idx="188">
                  <c:v>1.8443332746183201</c:v>
                </c:pt>
                <c:pt idx="189">
                  <c:v>1.83115563074981</c:v>
                </c:pt>
                <c:pt idx="190">
                  <c:v>1.8413927077921</c:v>
                </c:pt>
                <c:pt idx="191">
                  <c:v>1.8162209676988399</c:v>
                </c:pt>
                <c:pt idx="192">
                  <c:v>1.7982115210785501</c:v>
                </c:pt>
                <c:pt idx="193">
                  <c:v>1.8066940192427901</c:v>
                </c:pt>
                <c:pt idx="194">
                  <c:v>1.77129496332492</c:v>
                </c:pt>
                <c:pt idx="195">
                  <c:v>1.80649879488919</c:v>
                </c:pt>
                <c:pt idx="196">
                  <c:v>1.84204914968111</c:v>
                </c:pt>
                <c:pt idx="197">
                  <c:v>1.8233759402585501</c:v>
                </c:pt>
                <c:pt idx="198">
                  <c:v>1.85115392547248</c:v>
                </c:pt>
                <c:pt idx="199">
                  <c:v>1.8433473916326</c:v>
                </c:pt>
                <c:pt idx="200">
                  <c:v>1.7931844939731501</c:v>
                </c:pt>
                <c:pt idx="201">
                  <c:v>1.8128435863814301</c:v>
                </c:pt>
                <c:pt idx="202">
                  <c:v>1.8707373684437301</c:v>
                </c:pt>
                <c:pt idx="203">
                  <c:v>1.8281491757042601</c:v>
                </c:pt>
                <c:pt idx="204">
                  <c:v>1.8631724247414401</c:v>
                </c:pt>
                <c:pt idx="205">
                  <c:v>1.85824300981285</c:v>
                </c:pt>
                <c:pt idx="206">
                  <c:v>1.87769711664984</c:v>
                </c:pt>
                <c:pt idx="207">
                  <c:v>1.8275244577727101</c:v>
                </c:pt>
                <c:pt idx="208">
                  <c:v>1.8499752584375699</c:v>
                </c:pt>
                <c:pt idx="209">
                  <c:v>0.92416768693363605</c:v>
                </c:pt>
                <c:pt idx="210">
                  <c:v>1.17624625292046</c:v>
                </c:pt>
                <c:pt idx="211">
                  <c:v>1.57132177731593</c:v>
                </c:pt>
                <c:pt idx="212">
                  <c:v>1.5590006802988701</c:v>
                </c:pt>
                <c:pt idx="213">
                  <c:v>1.5831230894915</c:v>
                </c:pt>
                <c:pt idx="214">
                  <c:v>1.62683382226422</c:v>
                </c:pt>
                <c:pt idx="215">
                  <c:v>1.5856121999999999</c:v>
                </c:pt>
                <c:pt idx="216">
                  <c:v>1.5728982139713099</c:v>
                </c:pt>
                <c:pt idx="217">
                  <c:v>1.5664606909111001</c:v>
                </c:pt>
                <c:pt idx="218">
                  <c:v>1.6178144571275499</c:v>
                </c:pt>
                <c:pt idx="219">
                  <c:v>1.6124848322740699</c:v>
                </c:pt>
                <c:pt idx="220">
                  <c:v>1.5980333494982699</c:v>
                </c:pt>
                <c:pt idx="221">
                  <c:v>1.6303478606291499</c:v>
                </c:pt>
                <c:pt idx="222">
                  <c:v>1.57432823236148</c:v>
                </c:pt>
                <c:pt idx="223">
                  <c:v>1.59820417080768</c:v>
                </c:pt>
                <c:pt idx="224">
                  <c:v>1.59443634078305</c:v>
                </c:pt>
                <c:pt idx="225">
                  <c:v>1.57026756580645</c:v>
                </c:pt>
                <c:pt idx="226">
                  <c:v>1.58863817748091</c:v>
                </c:pt>
                <c:pt idx="227">
                  <c:v>1.59310393456968</c:v>
                </c:pt>
                <c:pt idx="228">
                  <c:v>1.5472018084277199</c:v>
                </c:pt>
                <c:pt idx="229">
                  <c:v>1.56146294745875</c:v>
                </c:pt>
                <c:pt idx="230">
                  <c:v>1.5723369439546899</c:v>
                </c:pt>
                <c:pt idx="231">
                  <c:v>1.4976270241335199</c:v>
                </c:pt>
                <c:pt idx="232">
                  <c:v>1.54197955696872</c:v>
                </c:pt>
                <c:pt idx="233">
                  <c:v>1.5824983715599601</c:v>
                </c:pt>
                <c:pt idx="234">
                  <c:v>1.5639618191849201</c:v>
                </c:pt>
                <c:pt idx="235">
                  <c:v>1.5838795838617299</c:v>
                </c:pt>
                <c:pt idx="236">
                  <c:v>1.58684211342772</c:v>
                </c:pt>
                <c:pt idx="237">
                  <c:v>1.60696974428465</c:v>
                </c:pt>
                <c:pt idx="238">
                  <c:v>1.55769511743412</c:v>
                </c:pt>
                <c:pt idx="239">
                  <c:v>1.5842358683070601</c:v>
                </c:pt>
                <c:pt idx="240">
                  <c:v>1.5418526611388801</c:v>
                </c:pt>
                <c:pt idx="241">
                  <c:v>1.5203584598066899</c:v>
                </c:pt>
                <c:pt idx="242">
                  <c:v>1.5541566760249901</c:v>
                </c:pt>
                <c:pt idx="243">
                  <c:v>1.5630735483760101</c:v>
                </c:pt>
                <c:pt idx="244">
                  <c:v>1.6277708991615301</c:v>
                </c:pt>
                <c:pt idx="245">
                  <c:v>1.6222411693456</c:v>
                </c:pt>
                <c:pt idx="246">
                  <c:v>1.65167612126077</c:v>
                </c:pt>
                <c:pt idx="247">
                  <c:v>1.63964053986087</c:v>
                </c:pt>
                <c:pt idx="248">
                  <c:v>1.6141442392797301</c:v>
                </c:pt>
                <c:pt idx="249">
                  <c:v>1.5811464429112201</c:v>
                </c:pt>
                <c:pt idx="250">
                  <c:v>1.6310213846491</c:v>
                </c:pt>
                <c:pt idx="251">
                  <c:v>1.6034264222666801</c:v>
                </c:pt>
                <c:pt idx="252">
                  <c:v>1.60070304253385</c:v>
                </c:pt>
                <c:pt idx="253">
                  <c:v>1.5829034620936899</c:v>
                </c:pt>
                <c:pt idx="254">
                  <c:v>1.5911468104247699</c:v>
                </c:pt>
                <c:pt idx="255">
                  <c:v>1.6126312505392699</c:v>
                </c:pt>
                <c:pt idx="256">
                  <c:v>1.5968864064208299</c:v>
                </c:pt>
                <c:pt idx="257">
                  <c:v>1.5933333231851701</c:v>
                </c:pt>
                <c:pt idx="258">
                  <c:v>1.6006347140100901</c:v>
                </c:pt>
                <c:pt idx="259">
                  <c:v>1.5823129084240299</c:v>
                </c:pt>
                <c:pt idx="260">
                  <c:v>1.5408692184575801</c:v>
                </c:pt>
                <c:pt idx="261">
                  <c:v>1.5653186284425</c:v>
                </c:pt>
                <c:pt idx="262">
                  <c:v>1.5722881378662801</c:v>
                </c:pt>
                <c:pt idx="263">
                  <c:v>1.5517602970844599</c:v>
                </c:pt>
                <c:pt idx="264">
                  <c:v>1.5902731814423701</c:v>
                </c:pt>
                <c:pt idx="265">
                  <c:v>1.5868225909923599</c:v>
                </c:pt>
                <c:pt idx="266">
                  <c:v>1.59595909074119</c:v>
                </c:pt>
                <c:pt idx="267">
                  <c:v>1.5879353698079199</c:v>
                </c:pt>
                <c:pt idx="268">
                  <c:v>1.59738666882695</c:v>
                </c:pt>
                <c:pt idx="269">
                  <c:v>1.5938213840691899</c:v>
                </c:pt>
                <c:pt idx="270">
                  <c:v>1.61196748773701</c:v>
                </c:pt>
                <c:pt idx="271">
                  <c:v>1.60862427068148</c:v>
                </c:pt>
                <c:pt idx="272">
                  <c:v>1.5774030159307999</c:v>
                </c:pt>
                <c:pt idx="273">
                  <c:v>1.59410445938192</c:v>
                </c:pt>
                <c:pt idx="274">
                  <c:v>1.59328451709677</c:v>
                </c:pt>
                <c:pt idx="275">
                  <c:v>1.6032678024793701</c:v>
                </c:pt>
                <c:pt idx="276">
                  <c:v>1.61674072318271</c:v>
                </c:pt>
                <c:pt idx="277">
                  <c:v>1.58666641150948</c:v>
                </c:pt>
                <c:pt idx="278">
                  <c:v>1.5837697701628199</c:v>
                </c:pt>
                <c:pt idx="279">
                  <c:v>1.5711655978330401</c:v>
                </c:pt>
                <c:pt idx="280">
                  <c:v>1.6081606128416599</c:v>
                </c:pt>
                <c:pt idx="281">
                  <c:v>1.56187291860132</c:v>
                </c:pt>
                <c:pt idx="282">
                  <c:v>1.5300342668323601</c:v>
                </c:pt>
                <c:pt idx="283">
                  <c:v>1.55831983536567</c:v>
                </c:pt>
                <c:pt idx="284">
                  <c:v>1.57174150967618</c:v>
                </c:pt>
                <c:pt idx="285">
                  <c:v>1.58937026880694</c:v>
                </c:pt>
                <c:pt idx="286">
                  <c:v>1.5780472562977099</c:v>
                </c:pt>
                <c:pt idx="287">
                  <c:v>1.6003906835680799</c:v>
                </c:pt>
                <c:pt idx="288">
                  <c:v>1.5940361308581601</c:v>
                </c:pt>
                <c:pt idx="289">
                  <c:v>1.5833305153672099</c:v>
                </c:pt>
                <c:pt idx="290">
                  <c:v>1.5555964556328401</c:v>
                </c:pt>
                <c:pt idx="291">
                  <c:v>1.54380490467495</c:v>
                </c:pt>
                <c:pt idx="292">
                  <c:v>1.56603119733316</c:v>
                </c:pt>
                <c:pt idx="293">
                  <c:v>1.55581608303065</c:v>
                </c:pt>
                <c:pt idx="294">
                  <c:v>1.61361713352499</c:v>
                </c:pt>
                <c:pt idx="295">
                  <c:v>1.6006542364454499</c:v>
                </c:pt>
                <c:pt idx="296">
                  <c:v>1.62972314269761</c:v>
                </c:pt>
                <c:pt idx="297">
                  <c:v>1.5807193896377101</c:v>
                </c:pt>
                <c:pt idx="298">
                  <c:v>1.60773111926372</c:v>
                </c:pt>
                <c:pt idx="299">
                  <c:v>1.6440526102524</c:v>
                </c:pt>
                <c:pt idx="300">
                  <c:v>1.6192493561265699</c:v>
                </c:pt>
                <c:pt idx="301">
                  <c:v>1.61753138181482</c:v>
                </c:pt>
                <c:pt idx="302">
                  <c:v>1.59228887289337</c:v>
                </c:pt>
                <c:pt idx="303">
                  <c:v>1.5779105992501801</c:v>
                </c:pt>
                <c:pt idx="304">
                  <c:v>1.5894190748953401</c:v>
                </c:pt>
                <c:pt idx="305">
                  <c:v>1.60991763202413</c:v>
                </c:pt>
                <c:pt idx="306">
                  <c:v>1.5989557845690701</c:v>
                </c:pt>
                <c:pt idx="307">
                  <c:v>1.58659808298571</c:v>
                </c:pt>
                <c:pt idx="308">
                  <c:v>1.52438496209985</c:v>
                </c:pt>
                <c:pt idx="309">
                  <c:v>1.6436231166744599</c:v>
                </c:pt>
                <c:pt idx="310">
                  <c:v>1.60188414987318</c:v>
                </c:pt>
                <c:pt idx="311">
                  <c:v>1.58394059147223</c:v>
                </c:pt>
                <c:pt idx="312">
                  <c:v>1.5800580671398601</c:v>
                </c:pt>
                <c:pt idx="313">
                  <c:v>1.56882290558975</c:v>
                </c:pt>
                <c:pt idx="314">
                  <c:v>1.5674075290261</c:v>
                </c:pt>
                <c:pt idx="315">
                  <c:v>1.54365116549649</c:v>
                </c:pt>
                <c:pt idx="316">
                  <c:v>1.5448200713137099</c:v>
                </c:pt>
                <c:pt idx="317">
                  <c:v>1.56962332543954</c:v>
                </c:pt>
                <c:pt idx="318">
                  <c:v>1.57727612010096</c:v>
                </c:pt>
                <c:pt idx="319">
                  <c:v>1.57997509678958</c:v>
                </c:pt>
                <c:pt idx="320">
                  <c:v>1.5811415623023799</c:v>
                </c:pt>
                <c:pt idx="321">
                  <c:v>1.57833033161044</c:v>
                </c:pt>
                <c:pt idx="322">
                  <c:v>1.5651746504817099</c:v>
                </c:pt>
                <c:pt idx="323">
                  <c:v>1.5483536321140099</c:v>
                </c:pt>
                <c:pt idx="324">
                  <c:v>1.5434925457091799</c:v>
                </c:pt>
                <c:pt idx="325">
                  <c:v>1.50557021502093</c:v>
                </c:pt>
                <c:pt idx="326">
                  <c:v>1.5484341621598701</c:v>
                </c:pt>
                <c:pt idx="327">
                  <c:v>1.54939808240581</c:v>
                </c:pt>
                <c:pt idx="328">
                  <c:v>1.5058337678983</c:v>
                </c:pt>
                <c:pt idx="329">
                  <c:v>1.5498275759837401</c:v>
                </c:pt>
                <c:pt idx="330">
                  <c:v>1.57607060971743</c:v>
                </c:pt>
                <c:pt idx="331">
                  <c:v>1.5590714491270601</c:v>
                </c:pt>
                <c:pt idx="332">
                  <c:v>1.6070185503730601</c:v>
                </c:pt>
                <c:pt idx="333">
                  <c:v>1.6125726832331899</c:v>
                </c:pt>
                <c:pt idx="334">
                  <c:v>1.6278538695118101</c:v>
                </c:pt>
                <c:pt idx="335">
                  <c:v>1.5991900537934001</c:v>
                </c:pt>
                <c:pt idx="336">
                  <c:v>1.57659283486333</c:v>
                </c:pt>
                <c:pt idx="337">
                  <c:v>1.5648696124292001</c:v>
                </c:pt>
                <c:pt idx="338">
                  <c:v>1.5648305675584799</c:v>
                </c:pt>
                <c:pt idx="339">
                  <c:v>1.5419990794040801</c:v>
                </c:pt>
                <c:pt idx="340">
                  <c:v>1.5490857234400299</c:v>
                </c:pt>
                <c:pt idx="341">
                  <c:v>1.57208071199058</c:v>
                </c:pt>
                <c:pt idx="342">
                  <c:v>1.56458653711647</c:v>
                </c:pt>
                <c:pt idx="343">
                  <c:v>1.51903093420216</c:v>
                </c:pt>
                <c:pt idx="344">
                  <c:v>1.58664932937853</c:v>
                </c:pt>
                <c:pt idx="345">
                  <c:v>1.57641713294508</c:v>
                </c:pt>
                <c:pt idx="346">
                  <c:v>1.58821844512066</c:v>
                </c:pt>
                <c:pt idx="347">
                  <c:v>1.55284379224698</c:v>
                </c:pt>
                <c:pt idx="348">
                  <c:v>1.5204926765497999</c:v>
                </c:pt>
                <c:pt idx="349">
                  <c:v>1.5297292287798501</c:v>
                </c:pt>
                <c:pt idx="350">
                  <c:v>1.5477289141824599</c:v>
                </c:pt>
                <c:pt idx="351">
                  <c:v>1.57853531718172</c:v>
                </c:pt>
                <c:pt idx="352">
                  <c:v>1.5950561781057599</c:v>
                </c:pt>
                <c:pt idx="353">
                  <c:v>1.56894004020192</c:v>
                </c:pt>
                <c:pt idx="354">
                  <c:v>1.5736644695592199</c:v>
                </c:pt>
                <c:pt idx="355">
                  <c:v>1.5824642072980699</c:v>
                </c:pt>
                <c:pt idx="356">
                  <c:v>1.57435751601452</c:v>
                </c:pt>
                <c:pt idx="357">
                  <c:v>1.5908246902413199</c:v>
                </c:pt>
                <c:pt idx="358">
                  <c:v>1.58380637472913</c:v>
                </c:pt>
                <c:pt idx="359">
                  <c:v>1.5827326407842801</c:v>
                </c:pt>
                <c:pt idx="360">
                  <c:v>1.5760559678909101</c:v>
                </c:pt>
                <c:pt idx="361">
                  <c:v>1.5363766180201901</c:v>
                </c:pt>
                <c:pt idx="362">
                  <c:v>1.5286945397057301</c:v>
                </c:pt>
                <c:pt idx="363">
                  <c:v>1.5254464945225901</c:v>
                </c:pt>
                <c:pt idx="364">
                  <c:v>1.51861120184191</c:v>
                </c:pt>
                <c:pt idx="365">
                  <c:v>1.5458547603878301</c:v>
                </c:pt>
                <c:pt idx="366">
                  <c:v>1.5301587223577899</c:v>
                </c:pt>
                <c:pt idx="367">
                  <c:v>1.53269419865027</c:v>
                </c:pt>
                <c:pt idx="368">
                  <c:v>1.5380848311142501</c:v>
                </c:pt>
                <c:pt idx="369">
                  <c:v>1.57549957848313</c:v>
                </c:pt>
                <c:pt idx="370">
                  <c:v>1.53536633199027</c:v>
                </c:pt>
                <c:pt idx="371">
                  <c:v>1.52514145647008</c:v>
                </c:pt>
                <c:pt idx="372">
                  <c:v>1.48988393820856</c:v>
                </c:pt>
                <c:pt idx="373">
                  <c:v>1.5284797929167599</c:v>
                </c:pt>
                <c:pt idx="374">
                  <c:v>1.56795659752062</c:v>
                </c:pt>
                <c:pt idx="375">
                  <c:v>1.55410298932775</c:v>
                </c:pt>
                <c:pt idx="376">
                  <c:v>1.55360516722605</c:v>
                </c:pt>
                <c:pt idx="377">
                  <c:v>1.51037761472851</c:v>
                </c:pt>
                <c:pt idx="378">
                  <c:v>1.49777100209431</c:v>
                </c:pt>
                <c:pt idx="379">
                  <c:v>1.49818097323688</c:v>
                </c:pt>
                <c:pt idx="380">
                  <c:v>1.5493004702290001</c:v>
                </c:pt>
                <c:pt idx="381">
                  <c:v>1.5002137468188199</c:v>
                </c:pt>
                <c:pt idx="382">
                  <c:v>1.54027134387466</c:v>
                </c:pt>
                <c:pt idx="383">
                  <c:v>1.53962710350775</c:v>
                </c:pt>
                <c:pt idx="384">
                  <c:v>1.5347855395382899</c:v>
                </c:pt>
                <c:pt idx="385">
                  <c:v>1.5361716324489001</c:v>
                </c:pt>
                <c:pt idx="386">
                  <c:v>1.5410327188537301</c:v>
                </c:pt>
                <c:pt idx="387">
                  <c:v>1.52714250609455</c:v>
                </c:pt>
                <c:pt idx="388">
                  <c:v>1.54327291831137</c:v>
                </c:pt>
                <c:pt idx="389">
                  <c:v>1.52991469191578</c:v>
                </c:pt>
                <c:pt idx="390">
                  <c:v>1.5334092078453501</c:v>
                </c:pt>
                <c:pt idx="391">
                  <c:v>1.55054990609209</c:v>
                </c:pt>
                <c:pt idx="392">
                  <c:v>1.55555985106654</c:v>
                </c:pt>
                <c:pt idx="393">
                  <c:v>1.48129406664984</c:v>
                </c:pt>
                <c:pt idx="394">
                  <c:v>1.4820066355404999</c:v>
                </c:pt>
                <c:pt idx="395">
                  <c:v>1.52929973520192</c:v>
                </c:pt>
                <c:pt idx="396">
                  <c:v>1.54571322273147</c:v>
                </c:pt>
                <c:pt idx="397">
                  <c:v>1.54092534545924</c:v>
                </c:pt>
                <c:pt idx="398">
                  <c:v>1.53518574946318</c:v>
                </c:pt>
                <c:pt idx="399">
                  <c:v>1.5284505092637199</c:v>
                </c:pt>
                <c:pt idx="400">
                  <c:v>1.53579338526378</c:v>
                </c:pt>
                <c:pt idx="401">
                  <c:v>1.52968042269145</c:v>
                </c:pt>
                <c:pt idx="402">
                  <c:v>1.51534119391898</c:v>
                </c:pt>
                <c:pt idx="403">
                  <c:v>1.52765497002277</c:v>
                </c:pt>
                <c:pt idx="404">
                  <c:v>1.500162500426</c:v>
                </c:pt>
                <c:pt idx="405">
                  <c:v>1.52849931535213</c:v>
                </c:pt>
                <c:pt idx="406">
                  <c:v>1.52246688282565</c:v>
                </c:pt>
                <c:pt idx="407">
                  <c:v>1.5501789798202401</c:v>
                </c:pt>
                <c:pt idx="408">
                  <c:v>1.53997850734425</c:v>
                </c:pt>
                <c:pt idx="409">
                  <c:v>1.5064682470475199</c:v>
                </c:pt>
                <c:pt idx="410">
                  <c:v>1.5117685882479599</c:v>
                </c:pt>
                <c:pt idx="411">
                  <c:v>1.52134434279241</c:v>
                </c:pt>
                <c:pt idx="412">
                  <c:v>1.4873460216116701</c:v>
                </c:pt>
                <c:pt idx="413">
                  <c:v>1.49450099417138</c:v>
                </c:pt>
                <c:pt idx="414">
                  <c:v>1.47543245543277</c:v>
                </c:pt>
                <c:pt idx="415">
                  <c:v>1.4824068454654</c:v>
                </c:pt>
                <c:pt idx="416">
                  <c:v>1.4639679052671699</c:v>
                </c:pt>
                <c:pt idx="417">
                  <c:v>1.50604851468726</c:v>
                </c:pt>
                <c:pt idx="418">
                  <c:v>1.4759449193609899</c:v>
                </c:pt>
                <c:pt idx="419">
                  <c:v>1.4909869558064499</c:v>
                </c:pt>
                <c:pt idx="420">
                  <c:v>1.5027492231113</c:v>
                </c:pt>
                <c:pt idx="421">
                  <c:v>1.5211759617874201</c:v>
                </c:pt>
                <c:pt idx="422">
                  <c:v>1.51089983987441</c:v>
                </c:pt>
                <c:pt idx="423">
                  <c:v>1.49683392519699</c:v>
                </c:pt>
                <c:pt idx="424">
                  <c:v>1.5209246104321501</c:v>
                </c:pt>
                <c:pt idx="425">
                  <c:v>1.5205536841603</c:v>
                </c:pt>
                <c:pt idx="426">
                  <c:v>1.4842712380423499</c:v>
                </c:pt>
                <c:pt idx="427">
                  <c:v>1.46886803654272</c:v>
                </c:pt>
                <c:pt idx="428">
                  <c:v>1.4585309070192001</c:v>
                </c:pt>
                <c:pt idx="429">
                  <c:v>1.46458530228545</c:v>
                </c:pt>
                <c:pt idx="430">
                  <c:v>1.4534648350430901</c:v>
                </c:pt>
                <c:pt idx="431">
                  <c:v>1.46333342611795</c:v>
                </c:pt>
                <c:pt idx="432">
                  <c:v>1.47488094663383</c:v>
                </c:pt>
                <c:pt idx="433">
                  <c:v>1.4837538935052901</c:v>
                </c:pt>
                <c:pt idx="434">
                  <c:v>1.4928123035126799</c:v>
                </c:pt>
                <c:pt idx="435">
                  <c:v>1.4775359978428899</c:v>
                </c:pt>
                <c:pt idx="436">
                  <c:v>1.45684953727376</c:v>
                </c:pt>
                <c:pt idx="437">
                  <c:v>1.50686845697242</c:v>
                </c:pt>
                <c:pt idx="438">
                  <c:v>1.46787239233932</c:v>
                </c:pt>
                <c:pt idx="439">
                  <c:v>1.45132712837109</c:v>
                </c:pt>
                <c:pt idx="440">
                  <c:v>1.46071741977961</c:v>
                </c:pt>
                <c:pt idx="441">
                  <c:v>1.4005980800861799</c:v>
                </c:pt>
                <c:pt idx="442">
                  <c:v>1.3947413494779599</c:v>
                </c:pt>
                <c:pt idx="443">
                  <c:v>1.3679492472497501</c:v>
                </c:pt>
                <c:pt idx="444">
                  <c:v>1.39216438801034</c:v>
                </c:pt>
                <c:pt idx="445">
                  <c:v>1.33086394097759</c:v>
                </c:pt>
                <c:pt idx="446">
                  <c:v>1.35160652854838</c:v>
                </c:pt>
                <c:pt idx="447">
                  <c:v>1.3856658573396301</c:v>
                </c:pt>
                <c:pt idx="448">
                  <c:v>1.36323213880571</c:v>
                </c:pt>
                <c:pt idx="449">
                  <c:v>1.36506724772962</c:v>
                </c:pt>
                <c:pt idx="450">
                  <c:v>1.36909863063161</c:v>
                </c:pt>
                <c:pt idx="451">
                  <c:v>1.38005315717341</c:v>
                </c:pt>
                <c:pt idx="452">
                  <c:v>1.37719068008864</c:v>
                </c:pt>
                <c:pt idx="453">
                  <c:v>1.3484731776729799</c:v>
                </c:pt>
                <c:pt idx="454">
                  <c:v>1.33345554427173</c:v>
                </c:pt>
                <c:pt idx="455">
                  <c:v>1.3047038775941799</c:v>
                </c:pt>
                <c:pt idx="456">
                  <c:v>1.30489910194779</c:v>
                </c:pt>
                <c:pt idx="457">
                  <c:v>1.2554975792674199</c:v>
                </c:pt>
                <c:pt idx="458">
                  <c:v>1.22763174309437</c:v>
                </c:pt>
                <c:pt idx="459">
                  <c:v>1.17839372081014</c:v>
                </c:pt>
                <c:pt idx="460">
                  <c:v>1.1462207473356301</c:v>
                </c:pt>
                <c:pt idx="461">
                  <c:v>1.24794239678281</c:v>
                </c:pt>
                <c:pt idx="462">
                  <c:v>1.2481669047894599</c:v>
                </c:pt>
                <c:pt idx="463">
                  <c:v>1.25342820111918</c:v>
                </c:pt>
                <c:pt idx="464">
                  <c:v>1.2554585343967</c:v>
                </c:pt>
                <c:pt idx="465">
                  <c:v>1.25366247034351</c:v>
                </c:pt>
                <c:pt idx="466">
                  <c:v>1.1746405326120399</c:v>
                </c:pt>
                <c:pt idx="467">
                  <c:v>1.2007566705158801</c:v>
                </c:pt>
                <c:pt idx="468">
                  <c:v>1.6905550512817</c:v>
                </c:pt>
                <c:pt idx="469">
                  <c:v>1.8563029677988701</c:v>
                </c:pt>
                <c:pt idx="470">
                  <c:v>1.7752433758766299</c:v>
                </c:pt>
                <c:pt idx="471">
                  <c:v>1.74877095352745</c:v>
                </c:pt>
                <c:pt idx="472">
                  <c:v>1.7791381017311001</c:v>
                </c:pt>
                <c:pt idx="473">
                  <c:v>1.76604830882171</c:v>
                </c:pt>
                <c:pt idx="474">
                  <c:v>1.77536051048879</c:v>
                </c:pt>
                <c:pt idx="475">
                  <c:v>1.8148348747882199</c:v>
                </c:pt>
                <c:pt idx="476">
                  <c:v>1.79801629672494</c:v>
                </c:pt>
                <c:pt idx="477">
                  <c:v>1.8073382596097001</c:v>
                </c:pt>
                <c:pt idx="478">
                  <c:v>1.76014277212509</c:v>
                </c:pt>
                <c:pt idx="479">
                  <c:v>1.75648231549495</c:v>
                </c:pt>
                <c:pt idx="480">
                  <c:v>1.6514516132541199</c:v>
                </c:pt>
                <c:pt idx="481">
                  <c:v>1.7030298874772201</c:v>
                </c:pt>
                <c:pt idx="482">
                  <c:v>1.6384789549569001</c:v>
                </c:pt>
                <c:pt idx="483">
                  <c:v>1.72876045728268</c:v>
                </c:pt>
                <c:pt idx="484">
                  <c:v>1.70920141735563</c:v>
                </c:pt>
                <c:pt idx="485">
                  <c:v>1.7068562848079201</c:v>
                </c:pt>
                <c:pt idx="486">
                  <c:v>1.73194261424649</c:v>
                </c:pt>
                <c:pt idx="487">
                  <c:v>1.7134743903952201</c:v>
                </c:pt>
                <c:pt idx="488">
                  <c:v>1.6841394909612699</c:v>
                </c:pt>
                <c:pt idx="489">
                  <c:v>1.7368720291750801</c:v>
                </c:pt>
                <c:pt idx="490">
                  <c:v>1.7345781430201901</c:v>
                </c:pt>
                <c:pt idx="491">
                  <c:v>1.70774943622568</c:v>
                </c:pt>
                <c:pt idx="492">
                  <c:v>1.71377698814331</c:v>
                </c:pt>
                <c:pt idx="493">
                  <c:v>1.73559330965895</c:v>
                </c:pt>
                <c:pt idx="494">
                  <c:v>1.7209710055737499</c:v>
                </c:pt>
                <c:pt idx="495">
                  <c:v>1.62649950055866</c:v>
                </c:pt>
                <c:pt idx="496">
                  <c:v>1.5255807112656901</c:v>
                </c:pt>
                <c:pt idx="497">
                  <c:v>1.7099701132479601</c:v>
                </c:pt>
                <c:pt idx="498">
                  <c:v>1.6873045657941299</c:v>
                </c:pt>
                <c:pt idx="499">
                  <c:v>1.7234161906026799</c:v>
                </c:pt>
                <c:pt idx="500">
                  <c:v>1.72893615920093</c:v>
                </c:pt>
                <c:pt idx="501">
                  <c:v>1.7028834692120101</c:v>
                </c:pt>
                <c:pt idx="502">
                  <c:v>1.69246092903379</c:v>
                </c:pt>
                <c:pt idx="503">
                  <c:v>1.72767696212016</c:v>
                </c:pt>
                <c:pt idx="504">
                  <c:v>1.74356822450381</c:v>
                </c:pt>
                <c:pt idx="505">
                  <c:v>1.7092575443572999</c:v>
                </c:pt>
                <c:pt idx="506">
                  <c:v>1.7134231440023999</c:v>
                </c:pt>
                <c:pt idx="507">
                  <c:v>1.65671290958384</c:v>
                </c:pt>
                <c:pt idx="508">
                  <c:v>1.6530817366067401</c:v>
                </c:pt>
                <c:pt idx="509">
                  <c:v>1.5898583296909601</c:v>
                </c:pt>
                <c:pt idx="510">
                  <c:v>1.51237378374415</c:v>
                </c:pt>
                <c:pt idx="511">
                  <c:v>1.50984562836493</c:v>
                </c:pt>
                <c:pt idx="512">
                  <c:v>1.53928302058452</c:v>
                </c:pt>
                <c:pt idx="513">
                  <c:v>1.5263616086801199</c:v>
                </c:pt>
                <c:pt idx="514">
                  <c:v>1.5282406430836</c:v>
                </c:pt>
                <c:pt idx="515">
                  <c:v>1.50997496449919</c:v>
                </c:pt>
                <c:pt idx="516">
                  <c:v>1.4935151111856599</c:v>
                </c:pt>
                <c:pt idx="517">
                  <c:v>1.4796867194718</c:v>
                </c:pt>
                <c:pt idx="518">
                  <c:v>1.5127081054497</c:v>
                </c:pt>
                <c:pt idx="519">
                  <c:v>1.54451747356562</c:v>
                </c:pt>
                <c:pt idx="520">
                  <c:v>1.5280088141636901</c:v>
                </c:pt>
                <c:pt idx="521">
                  <c:v>1.5066439489657699</c:v>
                </c:pt>
                <c:pt idx="522">
                  <c:v>1.48442497722081</c:v>
                </c:pt>
                <c:pt idx="523">
                  <c:v>1.45426281458846</c:v>
                </c:pt>
                <c:pt idx="524">
                  <c:v>1.44698664024255</c:v>
                </c:pt>
                <c:pt idx="525">
                  <c:v>1.45641028247814</c:v>
                </c:pt>
                <c:pt idx="526">
                  <c:v>1.43389847420278</c:v>
                </c:pt>
                <c:pt idx="527">
                  <c:v>1.4305308541030499</c:v>
                </c:pt>
                <c:pt idx="528">
                  <c:v>1.4640728383572299</c:v>
                </c:pt>
                <c:pt idx="529">
                  <c:v>1.4314947743489901</c:v>
                </c:pt>
                <c:pt idx="530">
                  <c:v>1.43158018500369</c:v>
                </c:pt>
                <c:pt idx="531">
                  <c:v>1.42257546169354</c:v>
                </c:pt>
                <c:pt idx="532">
                  <c:v>1.4303437640975101</c:v>
                </c:pt>
                <c:pt idx="533">
                  <c:v>1.44916257835046</c:v>
                </c:pt>
                <c:pt idx="534">
                  <c:v>1.4683921771808</c:v>
                </c:pt>
                <c:pt idx="535">
                  <c:v>1.4716621851037299</c:v>
                </c:pt>
                <c:pt idx="536">
                  <c:v>1.4495286240134799</c:v>
                </c:pt>
                <c:pt idx="537">
                  <c:v>1.44230532293</c:v>
                </c:pt>
                <c:pt idx="538">
                  <c:v>1.49024510326274</c:v>
                </c:pt>
                <c:pt idx="539">
                  <c:v>1.5364970063715799</c:v>
                </c:pt>
                <c:pt idx="540">
                  <c:v>1.5744234042338701</c:v>
                </c:pt>
                <c:pt idx="541">
                  <c:v>1.6031335857362701</c:v>
                </c:pt>
                <c:pt idx="542">
                  <c:v>1.58353794124292</c:v>
                </c:pt>
                <c:pt idx="543">
                  <c:v>1.58868698356931</c:v>
                </c:pt>
                <c:pt idx="544">
                  <c:v>1.5629051673710199</c:v>
                </c:pt>
                <c:pt idx="545">
                  <c:v>1.5972768551280401</c:v>
                </c:pt>
                <c:pt idx="546">
                  <c:v>1.61022267007664</c:v>
                </c:pt>
                <c:pt idx="547">
                  <c:v>1.5855959313038599</c:v>
                </c:pt>
                <c:pt idx="548">
                  <c:v>1.5743013890128601</c:v>
                </c:pt>
                <c:pt idx="549">
                  <c:v>1.55513279779303</c:v>
                </c:pt>
                <c:pt idx="550">
                  <c:v>1.5739963509603501</c:v>
                </c:pt>
                <c:pt idx="551">
                  <c:v>1.5695671984378801</c:v>
                </c:pt>
                <c:pt idx="552">
                  <c:v>1.5193091289060501</c:v>
                </c:pt>
                <c:pt idx="553">
                  <c:v>1.5710435826120399</c:v>
                </c:pt>
                <c:pt idx="554">
                  <c:v>1.5916966923540901</c:v>
                </c:pt>
                <c:pt idx="555">
                  <c:v>1.5666022285674699</c:v>
                </c:pt>
                <c:pt idx="556">
                  <c:v>1.5589030681220699</c:v>
                </c:pt>
                <c:pt idx="557">
                  <c:v>1.5914201245198201</c:v>
                </c:pt>
                <c:pt idx="558">
                  <c:v>1.5960689044401</c:v>
                </c:pt>
                <c:pt idx="559">
                  <c:v>1.62596263358624</c:v>
                </c:pt>
                <c:pt idx="560">
                  <c:v>1.54039335909566</c:v>
                </c:pt>
                <c:pt idx="561">
                  <c:v>1.57325205811222</c:v>
                </c:pt>
                <c:pt idx="562">
                  <c:v>1.5351629732885901</c:v>
                </c:pt>
                <c:pt idx="563">
                  <c:v>1.56283195823842</c:v>
                </c:pt>
                <c:pt idx="564">
                  <c:v>1.56894492081076</c:v>
                </c:pt>
                <c:pt idx="565">
                  <c:v>1.5297658333461499</c:v>
                </c:pt>
                <c:pt idx="566">
                  <c:v>1.54011272408735</c:v>
                </c:pt>
                <c:pt idx="567">
                  <c:v>1.36358110233778</c:v>
                </c:pt>
                <c:pt idx="568">
                  <c:v>1.31802061881463</c:v>
                </c:pt>
                <c:pt idx="569">
                  <c:v>1.31192392493843</c:v>
                </c:pt>
                <c:pt idx="570">
                  <c:v>1.34533982679758</c:v>
                </c:pt>
                <c:pt idx="571">
                  <c:v>1.4120577496429401</c:v>
                </c:pt>
                <c:pt idx="572">
                  <c:v>1.4696001278687501</c:v>
                </c:pt>
                <c:pt idx="573">
                  <c:v>1.42500356459154</c:v>
                </c:pt>
                <c:pt idx="574">
                  <c:v>1.39229128384018</c:v>
                </c:pt>
                <c:pt idx="575">
                  <c:v>1.3780765105931401</c:v>
                </c:pt>
                <c:pt idx="576">
                  <c:v>1.3817003626569799</c:v>
                </c:pt>
                <c:pt idx="577">
                  <c:v>1.3368638361117899</c:v>
                </c:pt>
                <c:pt idx="578">
                  <c:v>1.3386533926865301</c:v>
                </c:pt>
                <c:pt idx="579">
                  <c:v>1.30465995211462</c:v>
                </c:pt>
                <c:pt idx="580">
                  <c:v>1.3445589293831499</c:v>
                </c:pt>
                <c:pt idx="581">
                  <c:v>1.36164106032381</c:v>
                </c:pt>
                <c:pt idx="582">
                  <c:v>1.41061797003508</c:v>
                </c:pt>
                <c:pt idx="583">
                  <c:v>1.40502967291307</c:v>
                </c:pt>
                <c:pt idx="584">
                  <c:v>1.4176867185052899</c:v>
                </c:pt>
                <c:pt idx="585">
                  <c:v>1.5003601650840299</c:v>
                </c:pt>
                <c:pt idx="586">
                  <c:v>1.4623280206968701</c:v>
                </c:pt>
                <c:pt idx="587">
                  <c:v>1.4699051659212601</c:v>
                </c:pt>
                <c:pt idx="588">
                  <c:v>1.4917702935253001</c:v>
                </c:pt>
                <c:pt idx="589">
                  <c:v>1.4762743604577</c:v>
                </c:pt>
                <c:pt idx="590">
                  <c:v>1.49352731270776</c:v>
                </c:pt>
                <c:pt idx="591">
                  <c:v>1.4706616602914899</c:v>
                </c:pt>
                <c:pt idx="592">
                  <c:v>1.46454056337109</c:v>
                </c:pt>
                <c:pt idx="593">
                  <c:v>1.45569039267421</c:v>
                </c:pt>
                <c:pt idx="594">
                  <c:v>1.4480400383172201</c:v>
                </c:pt>
                <c:pt idx="595">
                  <c:v>1.4497726544554901</c:v>
                </c:pt>
                <c:pt idx="596">
                  <c:v>1.4889151373537901</c:v>
                </c:pt>
                <c:pt idx="597">
                  <c:v>1.47828761160428</c:v>
                </c:pt>
                <c:pt idx="598">
                  <c:v>1.4915994722158901</c:v>
                </c:pt>
                <c:pt idx="599">
                  <c:v>1.4501915733809401</c:v>
                </c:pt>
                <c:pt idx="600">
                  <c:v>1.4556415865858101</c:v>
                </c:pt>
                <c:pt idx="601">
                  <c:v>1.4649147433821701</c:v>
                </c:pt>
                <c:pt idx="602">
                  <c:v>1.4608028304343099</c:v>
                </c:pt>
                <c:pt idx="603">
                  <c:v>1.5080837285736199</c:v>
                </c:pt>
                <c:pt idx="604">
                  <c:v>1.47958097294693</c:v>
                </c:pt>
                <c:pt idx="605">
                  <c:v>1.4557758033289201</c:v>
                </c:pt>
                <c:pt idx="606">
                  <c:v>1.4546288602514701</c:v>
                </c:pt>
                <c:pt idx="607">
                  <c:v>1.4583421901440501</c:v>
                </c:pt>
                <c:pt idx="608">
                  <c:v>1.44699070741658</c:v>
                </c:pt>
                <c:pt idx="609">
                  <c:v>1.47972739121214</c:v>
                </c:pt>
                <c:pt idx="610">
                  <c:v>1.4862308024916799</c:v>
                </c:pt>
                <c:pt idx="611">
                  <c:v>1.4648171312053599</c:v>
                </c:pt>
                <c:pt idx="612">
                  <c:v>1.45871637015513</c:v>
                </c:pt>
                <c:pt idx="613">
                  <c:v>1.4696367324350501</c:v>
                </c:pt>
                <c:pt idx="614">
                  <c:v>1.47667701068702</c:v>
                </c:pt>
                <c:pt idx="615">
                  <c:v>1.4953209364565301</c:v>
                </c:pt>
                <c:pt idx="616">
                  <c:v>1.4960408262604601</c:v>
                </c:pt>
                <c:pt idx="617">
                  <c:v>1.4904525291384501</c:v>
                </c:pt>
                <c:pt idx="618">
                  <c:v>1.4932100731331499</c:v>
                </c:pt>
                <c:pt idx="619">
                  <c:v>1.5127813145822999</c:v>
                </c:pt>
                <c:pt idx="620">
                  <c:v>1.4597901040999699</c:v>
                </c:pt>
                <c:pt idx="621">
                  <c:v>1.46002193301988</c:v>
                </c:pt>
                <c:pt idx="622">
                  <c:v>1.4848927022346701</c:v>
                </c:pt>
                <c:pt idx="623">
                  <c:v>1.4814600073504001</c:v>
                </c:pt>
                <c:pt idx="624">
                  <c:v>1.46130309284043</c:v>
                </c:pt>
                <c:pt idx="625">
                  <c:v>1.4546166587293701</c:v>
                </c:pt>
                <c:pt idx="626">
                  <c:v>1.4501020955521999</c:v>
                </c:pt>
                <c:pt idx="627">
                  <c:v>1.48812203841726</c:v>
                </c:pt>
                <c:pt idx="628">
                  <c:v>1.44899175704106</c:v>
                </c:pt>
                <c:pt idx="629">
                  <c:v>1.44757231330337</c:v>
                </c:pt>
                <c:pt idx="630">
                  <c:v>1.4042609770207399</c:v>
                </c:pt>
                <c:pt idx="631">
                  <c:v>1.3969644668046599</c:v>
                </c:pt>
                <c:pt idx="632">
                  <c:v>1.48468120918493</c:v>
                </c:pt>
                <c:pt idx="633">
                  <c:v>1.5013606898962599</c:v>
                </c:pt>
                <c:pt idx="634">
                  <c:v>1.507400443336</c:v>
                </c:pt>
                <c:pt idx="635">
                  <c:v>1.49053793979315</c:v>
                </c:pt>
                <c:pt idx="636">
                  <c:v>1.5302904987964701</c:v>
                </c:pt>
                <c:pt idx="637">
                  <c:v>1.5385793994767201</c:v>
                </c:pt>
                <c:pt idx="638">
                  <c:v>1.51112190757664</c:v>
                </c:pt>
                <c:pt idx="639">
                  <c:v>1.4966387008433799</c:v>
                </c:pt>
                <c:pt idx="640">
                  <c:v>1.4741293328724401</c:v>
                </c:pt>
                <c:pt idx="641">
                  <c:v>1.47129613944071</c:v>
                </c:pt>
                <c:pt idx="642">
                  <c:v>1.45242038475129</c:v>
                </c:pt>
                <c:pt idx="643">
                  <c:v>1.48614539183698</c:v>
                </c:pt>
                <c:pt idx="644">
                  <c:v>1.47575945622506</c:v>
                </c:pt>
                <c:pt idx="645">
                  <c:v>1.4982248987164399</c:v>
                </c:pt>
                <c:pt idx="646">
                  <c:v>1.4851595088512599</c:v>
                </c:pt>
                <c:pt idx="647">
                  <c:v>1.50027475442932</c:v>
                </c:pt>
                <c:pt idx="648">
                  <c:v>1.49741959825781</c:v>
                </c:pt>
                <c:pt idx="649">
                  <c:v>1.5340436869945799</c:v>
                </c:pt>
                <c:pt idx="650">
                  <c:v>1.5672001031503899</c:v>
                </c:pt>
                <c:pt idx="651">
                  <c:v>1.5319059803225801</c:v>
                </c:pt>
                <c:pt idx="652">
                  <c:v>1.52898493593172</c:v>
                </c:pt>
                <c:pt idx="653">
                  <c:v>1.56017446672494</c:v>
                </c:pt>
                <c:pt idx="654">
                  <c:v>1.51984599587847</c:v>
                </c:pt>
                <c:pt idx="655">
                  <c:v>1.5239896327837901</c:v>
                </c:pt>
                <c:pt idx="656">
                  <c:v>1.5164661742566401</c:v>
                </c:pt>
                <c:pt idx="657">
                  <c:v>1.51958732360994</c:v>
                </c:pt>
                <c:pt idx="658">
                  <c:v>1.59426307916923</c:v>
                </c:pt>
                <c:pt idx="659">
                  <c:v>1.5790599826320399</c:v>
                </c:pt>
                <c:pt idx="660">
                  <c:v>1.55416155663383</c:v>
                </c:pt>
                <c:pt idx="661">
                  <c:v>1.5250438442932699</c:v>
                </c:pt>
                <c:pt idx="662">
                  <c:v>1.5384948022568301</c:v>
                </c:pt>
                <c:pt idx="663">
                  <c:v>1.55552324650024</c:v>
                </c:pt>
                <c:pt idx="664">
                  <c:v>1.5454350280275699</c:v>
                </c:pt>
                <c:pt idx="665">
                  <c:v>1.5646133804650899</c:v>
                </c:pt>
                <c:pt idx="666">
                  <c:v>1.5632297278589</c:v>
                </c:pt>
                <c:pt idx="667">
                  <c:v>1.5683226431836299</c:v>
                </c:pt>
                <c:pt idx="668">
                  <c:v>1.57264930292046</c:v>
                </c:pt>
                <c:pt idx="669">
                  <c:v>1.55624313630417</c:v>
                </c:pt>
                <c:pt idx="670">
                  <c:v>1.5712339263568</c:v>
                </c:pt>
                <c:pt idx="671">
                  <c:v>1.5614287831968701</c:v>
                </c:pt>
                <c:pt idx="672">
                  <c:v>1.59322594979069</c:v>
                </c:pt>
                <c:pt idx="673">
                  <c:v>1.6009739163244801</c:v>
                </c:pt>
                <c:pt idx="674">
                  <c:v>1.58636869437022</c:v>
                </c:pt>
                <c:pt idx="675">
                  <c:v>1.5861588281901</c:v>
                </c:pt>
                <c:pt idx="676">
                  <c:v>1.5991314864873101</c:v>
                </c:pt>
                <c:pt idx="677">
                  <c:v>1.5480315119305501</c:v>
                </c:pt>
                <c:pt idx="678">
                  <c:v>1.5334872975867999</c:v>
                </c:pt>
                <c:pt idx="679">
                  <c:v>1.53986137273208</c:v>
                </c:pt>
                <c:pt idx="680">
                  <c:v>1.56435714850098</c:v>
                </c:pt>
                <c:pt idx="681">
                  <c:v>1.5708630000849499</c:v>
                </c:pt>
                <c:pt idx="682">
                  <c:v>1.6048417988303301</c:v>
                </c:pt>
                <c:pt idx="683">
                  <c:v>1.59231815654641</c:v>
                </c:pt>
                <c:pt idx="684">
                  <c:v>1.6318925733270699</c:v>
                </c:pt>
                <c:pt idx="685">
                  <c:v>1.6296840978268801</c:v>
                </c:pt>
                <c:pt idx="686">
                  <c:v>1.63122148961154</c:v>
                </c:pt>
                <c:pt idx="687">
                  <c:v>1.60608635408458</c:v>
                </c:pt>
                <c:pt idx="688">
                  <c:v>1.6321146410292999</c:v>
                </c:pt>
                <c:pt idx="689">
                  <c:v>1.63993337639128</c:v>
                </c:pt>
                <c:pt idx="690">
                  <c:v>1.63331527080398</c:v>
                </c:pt>
                <c:pt idx="691">
                  <c:v>1.6134682749553599</c:v>
                </c:pt>
                <c:pt idx="692">
                  <c:v>1.6017962989140599</c:v>
                </c:pt>
                <c:pt idx="693">
                  <c:v>1.59653256227991</c:v>
                </c:pt>
                <c:pt idx="694">
                  <c:v>1.6247839665513399</c:v>
                </c:pt>
                <c:pt idx="695">
                  <c:v>1.6176167924695199</c:v>
                </c:pt>
                <c:pt idx="696">
                  <c:v>1.5903854354457001</c:v>
                </c:pt>
                <c:pt idx="697">
                  <c:v>1.57321545354592</c:v>
                </c:pt>
                <c:pt idx="698">
                  <c:v>1.6065622134465001</c:v>
                </c:pt>
                <c:pt idx="699">
                  <c:v>1.6097321688882</c:v>
                </c:pt>
                <c:pt idx="700">
                  <c:v>1.60964919853792</c:v>
                </c:pt>
                <c:pt idx="701">
                  <c:v>1.62701928540014</c:v>
                </c:pt>
                <c:pt idx="702">
                  <c:v>1.62904961867766</c:v>
                </c:pt>
                <c:pt idx="703">
                  <c:v>1.6316265801452801</c:v>
                </c:pt>
                <c:pt idx="704">
                  <c:v>1.6175435833369201</c:v>
                </c:pt>
                <c:pt idx="705">
                  <c:v>1.6650782731359199</c:v>
                </c:pt>
                <c:pt idx="706">
                  <c:v>1.67918567298848</c:v>
                </c:pt>
                <c:pt idx="707">
                  <c:v>1.68140879031519</c:v>
                </c:pt>
                <c:pt idx="708">
                  <c:v>1.67365838347697</c:v>
                </c:pt>
                <c:pt idx="709">
                  <c:v>1.66991983710539</c:v>
                </c:pt>
                <c:pt idx="710">
                  <c:v>1.6845177381463901</c:v>
                </c:pt>
                <c:pt idx="711">
                  <c:v>1.6725260822260499</c:v>
                </c:pt>
                <c:pt idx="712">
                  <c:v>1.68374904225406</c:v>
                </c:pt>
                <c:pt idx="713">
                  <c:v>1.65833327171878</c:v>
                </c:pt>
                <c:pt idx="714">
                  <c:v>1.67501519273454</c:v>
                </c:pt>
                <c:pt idx="715">
                  <c:v>1.64908451796663</c:v>
                </c:pt>
                <c:pt idx="716">
                  <c:v>1.70347890349051</c:v>
                </c:pt>
                <c:pt idx="717">
                  <c:v>1.6651661240950499</c:v>
                </c:pt>
                <c:pt idx="718">
                  <c:v>1.69367864093942</c:v>
                </c:pt>
                <c:pt idx="719">
                  <c:v>1.6724016267006201</c:v>
                </c:pt>
                <c:pt idx="720">
                  <c:v>1.6815747310157501</c:v>
                </c:pt>
                <c:pt idx="721">
                  <c:v>1.6850057990304099</c:v>
                </c:pt>
                <c:pt idx="722">
                  <c:v>1.6766160324341199</c:v>
                </c:pt>
                <c:pt idx="723">
                  <c:v>1.6595900284951299</c:v>
                </c:pt>
                <c:pt idx="724">
                  <c:v>1.6450970605441999</c:v>
                </c:pt>
                <c:pt idx="725">
                  <c:v>1.7160342697319</c:v>
                </c:pt>
                <c:pt idx="726">
                  <c:v>1.69033786418831</c:v>
                </c:pt>
                <c:pt idx="727">
                  <c:v>1.6815747310157501</c:v>
                </c:pt>
                <c:pt idx="728">
                  <c:v>1.67777029642483</c:v>
                </c:pt>
                <c:pt idx="729">
                  <c:v>1.69088693268283</c:v>
                </c:pt>
                <c:pt idx="730">
                  <c:v>1.68245568091141</c:v>
                </c:pt>
                <c:pt idx="731">
                  <c:v>1.67746525837232</c:v>
                </c:pt>
                <c:pt idx="732">
                  <c:v>1.6614202568101999</c:v>
                </c:pt>
                <c:pt idx="733">
                  <c:v>1.63857656713371</c:v>
                </c:pt>
                <c:pt idx="734">
                  <c:v>1.6859453162321401</c:v>
                </c:pt>
                <c:pt idx="735">
                  <c:v>1.65497541283673</c:v>
                </c:pt>
                <c:pt idx="736">
                  <c:v>1.6864333771161599</c:v>
                </c:pt>
                <c:pt idx="737">
                  <c:v>1.65191527109394</c:v>
                </c:pt>
                <c:pt idx="738">
                  <c:v>1.6775238256784</c:v>
                </c:pt>
                <c:pt idx="739">
                  <c:v>1.7141308322842199</c:v>
                </c:pt>
                <c:pt idx="740">
                  <c:v>4.0169362998276199</c:v>
                </c:pt>
                <c:pt idx="741">
                  <c:v>8.7822529576874508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E-4944-A67B-AF9CD431B99D}"/>
            </c:ext>
          </c:extLst>
        </c:ser>
        <c:ser>
          <c:idx val="2"/>
          <c:order val="2"/>
          <c:tx>
            <c:strRef>
              <c:f>'Reactor Data'!$AU$1</c:f>
              <c:strCache>
                <c:ptCount val="1"/>
                <c:pt idx="0">
                  <c:v>H2 out [sL/h]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Data'!$AU$2:$AU$743</c:f>
              <c:numCache>
                <c:formatCode>General</c:formatCode>
                <c:ptCount val="742"/>
                <c:pt idx="0">
                  <c:v>4.2071428571428503E-2</c:v>
                </c:pt>
                <c:pt idx="1">
                  <c:v>4.7993750000000002E-2</c:v>
                </c:pt>
                <c:pt idx="2">
                  <c:v>6.9308333333333305E-2</c:v>
                </c:pt>
                <c:pt idx="3">
                  <c:v>6.6731250000000006E-2</c:v>
                </c:pt>
                <c:pt idx="4">
                  <c:v>6.08785714285714E-2</c:v>
                </c:pt>
                <c:pt idx="5">
                  <c:v>6.5007142857142805E-2</c:v>
                </c:pt>
                <c:pt idx="6">
                  <c:v>6.8558333333333304E-2</c:v>
                </c:pt>
                <c:pt idx="7">
                  <c:v>5.2093749999999897E-2</c:v>
                </c:pt>
                <c:pt idx="8">
                  <c:v>3.84666666666666E-2</c:v>
                </c:pt>
                <c:pt idx="9">
                  <c:v>5.5962499999999901E-2</c:v>
                </c:pt>
                <c:pt idx="10">
                  <c:v>6.2721428571428497E-2</c:v>
                </c:pt>
                <c:pt idx="11">
                  <c:v>7.0492857142857093E-2</c:v>
                </c:pt>
                <c:pt idx="12">
                  <c:v>6.6850000000000007E-2</c:v>
                </c:pt>
                <c:pt idx="13">
                  <c:v>6.9443749999999999E-2</c:v>
                </c:pt>
                <c:pt idx="14">
                  <c:v>7.1964285714285703E-2</c:v>
                </c:pt>
                <c:pt idx="15">
                  <c:v>7.0028571428571398E-2</c:v>
                </c:pt>
                <c:pt idx="16">
                  <c:v>5.1378571428571398E-2</c:v>
                </c:pt>
                <c:pt idx="17">
                  <c:v>6.0928571428571401E-2</c:v>
                </c:pt>
                <c:pt idx="18">
                  <c:v>7.1141666666666603E-2</c:v>
                </c:pt>
                <c:pt idx="19">
                  <c:v>5.8899999999999897E-2</c:v>
                </c:pt>
                <c:pt idx="20">
                  <c:v>4.4949999999999997E-2</c:v>
                </c:pt>
                <c:pt idx="21">
                  <c:v>3.3543749999999997E-2</c:v>
                </c:pt>
                <c:pt idx="22">
                  <c:v>7.3950000000000002E-2</c:v>
                </c:pt>
                <c:pt idx="23">
                  <c:v>9.1899999999999996E-2</c:v>
                </c:pt>
                <c:pt idx="24">
                  <c:v>9.5516666666666597E-2</c:v>
                </c:pt>
                <c:pt idx="25">
                  <c:v>8.9006249999999898E-2</c:v>
                </c:pt>
                <c:pt idx="26">
                  <c:v>9.58666666666666E-2</c:v>
                </c:pt>
                <c:pt idx="27">
                  <c:v>9.5750000000000002E-2</c:v>
                </c:pt>
                <c:pt idx="28">
                  <c:v>9.0878571428571406E-2</c:v>
                </c:pt>
                <c:pt idx="29">
                  <c:v>8.0307142857142799E-2</c:v>
                </c:pt>
                <c:pt idx="30">
                  <c:v>5.8341666666666597E-2</c:v>
                </c:pt>
                <c:pt idx="31">
                  <c:v>3.6512500000000003E-2</c:v>
                </c:pt>
                <c:pt idx="32">
                  <c:v>4.9200000000000001E-2</c:v>
                </c:pt>
                <c:pt idx="33">
                  <c:v>6.1612500000000001E-2</c:v>
                </c:pt>
                <c:pt idx="34">
                  <c:v>6.9650000000000004E-2</c:v>
                </c:pt>
                <c:pt idx="35">
                  <c:v>6.1671428571428502E-2</c:v>
                </c:pt>
                <c:pt idx="36">
                  <c:v>4.70416666666666E-2</c:v>
                </c:pt>
                <c:pt idx="37">
                  <c:v>4.4900000000000002E-2</c:v>
                </c:pt>
                <c:pt idx="38">
                  <c:v>4.8808333333333301E-2</c:v>
                </c:pt>
                <c:pt idx="39">
                  <c:v>3.9418750000000002E-2</c:v>
                </c:pt>
                <c:pt idx="40">
                  <c:v>4.57857142857142E-2</c:v>
                </c:pt>
                <c:pt idx="41">
                  <c:v>4.9085714285714198E-2</c:v>
                </c:pt>
                <c:pt idx="42">
                  <c:v>5.1224999999999903E-2</c:v>
                </c:pt>
                <c:pt idx="43">
                  <c:v>7.8012499999999999E-2</c:v>
                </c:pt>
                <c:pt idx="44">
                  <c:v>6.9441666666666596E-2</c:v>
                </c:pt>
                <c:pt idx="45">
                  <c:v>7.9056249999999995E-2</c:v>
                </c:pt>
                <c:pt idx="46">
                  <c:v>6.9271428571428498E-2</c:v>
                </c:pt>
                <c:pt idx="47">
                  <c:v>6.0321428571428498E-2</c:v>
                </c:pt>
                <c:pt idx="48">
                  <c:v>5.0174999999999997E-2</c:v>
                </c:pt>
                <c:pt idx="49">
                  <c:v>5.9025000000000001E-2</c:v>
                </c:pt>
                <c:pt idx="50">
                  <c:v>6.05333333333333E-2</c:v>
                </c:pt>
                <c:pt idx="51">
                  <c:v>6.3731249999999906E-2</c:v>
                </c:pt>
                <c:pt idx="52">
                  <c:v>4.8564285714285699E-2</c:v>
                </c:pt>
                <c:pt idx="53">
                  <c:v>6.5799999999999997E-2</c:v>
                </c:pt>
                <c:pt idx="54">
                  <c:v>6.8724999999999994E-2</c:v>
                </c:pt>
                <c:pt idx="55">
                  <c:v>6.2606250000000002E-2</c:v>
                </c:pt>
                <c:pt idx="56">
                  <c:v>6.5533333333333305E-2</c:v>
                </c:pt>
                <c:pt idx="57">
                  <c:v>7.2549999999999906E-2</c:v>
                </c:pt>
                <c:pt idx="58">
                  <c:v>5.9128571428571398E-2</c:v>
                </c:pt>
                <c:pt idx="59">
                  <c:v>6.5692857142857095E-2</c:v>
                </c:pt>
                <c:pt idx="60">
                  <c:v>6.1857142857142798E-2</c:v>
                </c:pt>
                <c:pt idx="61">
                  <c:v>5.8428571428571399E-2</c:v>
                </c:pt>
                <c:pt idx="62">
                  <c:v>7.2066666666666598E-2</c:v>
                </c:pt>
                <c:pt idx="63">
                  <c:v>7.1537500000000004E-2</c:v>
                </c:pt>
                <c:pt idx="64">
                  <c:v>5.8871428571428498E-2</c:v>
                </c:pt>
                <c:pt idx="65">
                  <c:v>5.4535714285714201E-2</c:v>
                </c:pt>
                <c:pt idx="66">
                  <c:v>6.4674999999999996E-2</c:v>
                </c:pt>
                <c:pt idx="67">
                  <c:v>6.0662500000000001E-2</c:v>
                </c:pt>
                <c:pt idx="68">
                  <c:v>5.84583333333333E-2</c:v>
                </c:pt>
                <c:pt idx="69">
                  <c:v>6.6237500000000005E-2</c:v>
                </c:pt>
                <c:pt idx="70">
                  <c:v>6.4664285714285702E-2</c:v>
                </c:pt>
                <c:pt idx="71">
                  <c:v>5.1214285714285698E-2</c:v>
                </c:pt>
                <c:pt idx="72">
                  <c:v>6.6641666666666599E-2</c:v>
                </c:pt>
                <c:pt idx="73">
                  <c:v>4.8924999999999899E-2</c:v>
                </c:pt>
                <c:pt idx="74">
                  <c:v>5.43285714285714E-2</c:v>
                </c:pt>
                <c:pt idx="75">
                  <c:v>6.24928571428571E-2</c:v>
                </c:pt>
                <c:pt idx="76">
                  <c:v>5.7407142857142802E-2</c:v>
                </c:pt>
                <c:pt idx="77">
                  <c:v>5.3085714285714201E-2</c:v>
                </c:pt>
                <c:pt idx="78">
                  <c:v>5.425E-2</c:v>
                </c:pt>
                <c:pt idx="79">
                  <c:v>5.8787499999999902E-2</c:v>
                </c:pt>
                <c:pt idx="80">
                  <c:v>7.4664285714285697E-2</c:v>
                </c:pt>
                <c:pt idx="81">
                  <c:v>7.8719999999999998E-2</c:v>
                </c:pt>
                <c:pt idx="82">
                  <c:v>4.7811111111111103E-2</c:v>
                </c:pt>
                <c:pt idx="83">
                  <c:v>4.6419999999999899E-2</c:v>
                </c:pt>
                <c:pt idx="84">
                  <c:v>4.2189999999999901E-2</c:v>
                </c:pt>
                <c:pt idx="85">
                  <c:v>4.9911111111111101E-2</c:v>
                </c:pt>
                <c:pt idx="86">
                  <c:v>5.7359999999999897E-2</c:v>
                </c:pt>
                <c:pt idx="87">
                  <c:v>6.7309999999999995E-2</c:v>
                </c:pt>
                <c:pt idx="88">
                  <c:v>6.8638888888888805E-2</c:v>
                </c:pt>
                <c:pt idx="89">
                  <c:v>6.2260000000000003E-2</c:v>
                </c:pt>
                <c:pt idx="90">
                  <c:v>7.7574999999999894E-2</c:v>
                </c:pt>
                <c:pt idx="91">
                  <c:v>8.6061111111111102E-2</c:v>
                </c:pt>
                <c:pt idx="92">
                  <c:v>8.0224999999999894E-2</c:v>
                </c:pt>
                <c:pt idx="93">
                  <c:v>7.8769999999999896E-2</c:v>
                </c:pt>
                <c:pt idx="94">
                  <c:v>7.9388888888888898E-2</c:v>
                </c:pt>
                <c:pt idx="95">
                  <c:v>7.034E-2</c:v>
                </c:pt>
                <c:pt idx="96">
                  <c:v>7.5444999999999998E-2</c:v>
                </c:pt>
                <c:pt idx="97">
                  <c:v>8.3244444444444399E-2</c:v>
                </c:pt>
                <c:pt idx="98">
                  <c:v>6.5319999999999906E-2</c:v>
                </c:pt>
                <c:pt idx="99">
                  <c:v>5.7549999999999997E-2</c:v>
                </c:pt>
                <c:pt idx="100">
                  <c:v>6.3422222222222199E-2</c:v>
                </c:pt>
                <c:pt idx="101">
                  <c:v>5.4335000000000001E-2</c:v>
                </c:pt>
                <c:pt idx="102">
                  <c:v>5.2405E-2</c:v>
                </c:pt>
                <c:pt idx="103">
                  <c:v>5.2716666666666599E-2</c:v>
                </c:pt>
                <c:pt idx="104">
                  <c:v>6.3310000000000005E-2</c:v>
                </c:pt>
                <c:pt idx="105">
                  <c:v>7.9100000000000004E-2</c:v>
                </c:pt>
                <c:pt idx="106">
                  <c:v>7.3477777777777697E-2</c:v>
                </c:pt>
                <c:pt idx="107">
                  <c:v>8.448E-2</c:v>
                </c:pt>
                <c:pt idx="108">
                  <c:v>6.4375000000000002E-2</c:v>
                </c:pt>
                <c:pt idx="109">
                  <c:v>4.7422222222222199E-2</c:v>
                </c:pt>
                <c:pt idx="110">
                  <c:v>5.4795000000000003E-2</c:v>
                </c:pt>
                <c:pt idx="111">
                  <c:v>6.4070000000000002E-2</c:v>
                </c:pt>
                <c:pt idx="112">
                  <c:v>6.7444444444444404E-2</c:v>
                </c:pt>
                <c:pt idx="113">
                  <c:v>5.7564999999999998E-2</c:v>
                </c:pt>
                <c:pt idx="114">
                  <c:v>6.4519999999999994E-2</c:v>
                </c:pt>
                <c:pt idx="115">
                  <c:v>7.4444444444444396E-2</c:v>
                </c:pt>
                <c:pt idx="116">
                  <c:v>7.1124999999999994E-2</c:v>
                </c:pt>
                <c:pt idx="117">
                  <c:v>8.5845000000000005E-2</c:v>
                </c:pt>
                <c:pt idx="118">
                  <c:v>8.2311111111111099E-2</c:v>
                </c:pt>
                <c:pt idx="119">
                  <c:v>7.5634999999999994E-2</c:v>
                </c:pt>
                <c:pt idx="120">
                  <c:v>5.1854999999999998E-2</c:v>
                </c:pt>
                <c:pt idx="121">
                  <c:v>2.9572222222222201E-2</c:v>
                </c:pt>
                <c:pt idx="122">
                  <c:v>4.9074999999999903E-2</c:v>
                </c:pt>
                <c:pt idx="123">
                  <c:v>5.5294999999999997E-2</c:v>
                </c:pt>
                <c:pt idx="124">
                  <c:v>4.8294444444444397E-2</c:v>
                </c:pt>
                <c:pt idx="125">
                  <c:v>5.7430000000000002E-2</c:v>
                </c:pt>
                <c:pt idx="126">
                  <c:v>5.9979999999999999E-2</c:v>
                </c:pt>
                <c:pt idx="127">
                  <c:v>4.9205555555555502E-2</c:v>
                </c:pt>
                <c:pt idx="128">
                  <c:v>4.4254999999999899E-2</c:v>
                </c:pt>
                <c:pt idx="129">
                  <c:v>3.6630000000000003E-2</c:v>
                </c:pt>
                <c:pt idx="130">
                  <c:v>2.6155555555555501E-2</c:v>
                </c:pt>
                <c:pt idx="131">
                  <c:v>2.128E-2</c:v>
                </c:pt>
                <c:pt idx="132">
                  <c:v>3.3035000000000002E-2</c:v>
                </c:pt>
                <c:pt idx="133">
                  <c:v>4.3183333333333303E-2</c:v>
                </c:pt>
                <c:pt idx="134">
                  <c:v>3.2875000000000001E-2</c:v>
                </c:pt>
                <c:pt idx="135">
                  <c:v>4.4877777777777697E-2</c:v>
                </c:pt>
                <c:pt idx="136">
                  <c:v>4.3914285714285697E-2</c:v>
                </c:pt>
                <c:pt idx="137">
                  <c:v>6.7807142857142802E-2</c:v>
                </c:pt>
                <c:pt idx="138">
                  <c:v>5.6378571428571403E-2</c:v>
                </c:pt>
                <c:pt idx="139">
                  <c:v>5.62E-2</c:v>
                </c:pt>
                <c:pt idx="140">
                  <c:v>6.0525000000000002E-2</c:v>
                </c:pt>
                <c:pt idx="141">
                  <c:v>6.8091666666666606E-2</c:v>
                </c:pt>
                <c:pt idx="142">
                  <c:v>7.4291666666666603E-2</c:v>
                </c:pt>
                <c:pt idx="143">
                  <c:v>6.9741666666666605E-2</c:v>
                </c:pt>
                <c:pt idx="144">
                  <c:v>7.5689999999999993E-2</c:v>
                </c:pt>
                <c:pt idx="145">
                  <c:v>6.0490000000000002E-2</c:v>
                </c:pt>
                <c:pt idx="146">
                  <c:v>4.63125E-2</c:v>
                </c:pt>
                <c:pt idx="147">
                  <c:v>5.4280000000000002E-2</c:v>
                </c:pt>
                <c:pt idx="148">
                  <c:v>5.4609999999999999E-2</c:v>
                </c:pt>
                <c:pt idx="149">
                  <c:v>4.9820000000000003E-2</c:v>
                </c:pt>
                <c:pt idx="150">
                  <c:v>4.4249999999999998E-2</c:v>
                </c:pt>
                <c:pt idx="151">
                  <c:v>6.0199999999999997E-2</c:v>
                </c:pt>
                <c:pt idx="152">
                  <c:v>6.3959999999999906E-2</c:v>
                </c:pt>
                <c:pt idx="153">
                  <c:v>7.0800000000000002E-2</c:v>
                </c:pt>
                <c:pt idx="154">
                  <c:v>8.1737499999999894E-2</c:v>
                </c:pt>
                <c:pt idx="155">
                  <c:v>6.3229999999999995E-2</c:v>
                </c:pt>
                <c:pt idx="156">
                  <c:v>6.1350000000000002E-2</c:v>
                </c:pt>
                <c:pt idx="157">
                  <c:v>6.4979999999999996E-2</c:v>
                </c:pt>
                <c:pt idx="158">
                  <c:v>5.2124999999999998E-2</c:v>
                </c:pt>
                <c:pt idx="159">
                  <c:v>5.6589999999999897E-2</c:v>
                </c:pt>
                <c:pt idx="160">
                  <c:v>3.9239999999999997E-2</c:v>
                </c:pt>
                <c:pt idx="161">
                  <c:v>2.8587499999999998E-2</c:v>
                </c:pt>
                <c:pt idx="162">
                  <c:v>3.8100000000000002E-2</c:v>
                </c:pt>
                <c:pt idx="163">
                  <c:v>3.1710000000000002E-2</c:v>
                </c:pt>
                <c:pt idx="164">
                  <c:v>3.4189999999999998E-2</c:v>
                </c:pt>
                <c:pt idx="165">
                  <c:v>4.8662499999999997E-2</c:v>
                </c:pt>
                <c:pt idx="166">
                  <c:v>5.1729999999999998E-2</c:v>
                </c:pt>
                <c:pt idx="167">
                  <c:v>4.0340000000000001E-2</c:v>
                </c:pt>
                <c:pt idx="168">
                  <c:v>2.94499999999999E-2</c:v>
                </c:pt>
                <c:pt idx="169">
                  <c:v>5.2775000000000002E-2</c:v>
                </c:pt>
                <c:pt idx="170">
                  <c:v>4.6199999999999998E-2</c:v>
                </c:pt>
                <c:pt idx="171">
                  <c:v>3.6429999999999997E-2</c:v>
                </c:pt>
                <c:pt idx="172">
                  <c:v>4.2174999999999997E-2</c:v>
                </c:pt>
                <c:pt idx="173">
                  <c:v>2.9569999999999999E-2</c:v>
                </c:pt>
                <c:pt idx="174">
                  <c:v>3.1019999999999999E-2</c:v>
                </c:pt>
                <c:pt idx="175">
                  <c:v>4.4019999999999997E-2</c:v>
                </c:pt>
                <c:pt idx="176">
                  <c:v>5.1387500000000003E-2</c:v>
                </c:pt>
                <c:pt idx="177">
                  <c:v>3.7629999999999997E-2</c:v>
                </c:pt>
                <c:pt idx="178">
                  <c:v>3.7719999999999997E-2</c:v>
                </c:pt>
                <c:pt idx="179">
                  <c:v>1.88375E-2</c:v>
                </c:pt>
                <c:pt idx="180">
                  <c:v>3.7339999999999998E-2</c:v>
                </c:pt>
                <c:pt idx="181">
                  <c:v>4.4299999999999902E-2</c:v>
                </c:pt>
                <c:pt idx="182">
                  <c:v>5.8520000000000003E-2</c:v>
                </c:pt>
                <c:pt idx="183">
                  <c:v>7.0800000000000002E-2</c:v>
                </c:pt>
                <c:pt idx="184">
                  <c:v>9.0179999999999996E-2</c:v>
                </c:pt>
                <c:pt idx="185">
                  <c:v>7.3849999999999999E-2</c:v>
                </c:pt>
                <c:pt idx="186">
                  <c:v>5.6590000000000001E-2</c:v>
                </c:pt>
                <c:pt idx="187">
                  <c:v>5.1225E-2</c:v>
                </c:pt>
                <c:pt idx="188">
                  <c:v>5.3459999999999903E-2</c:v>
                </c:pt>
                <c:pt idx="189">
                  <c:v>4.9019999999999897E-2</c:v>
                </c:pt>
                <c:pt idx="190">
                  <c:v>4.9687500000000002E-2</c:v>
                </c:pt>
                <c:pt idx="191">
                  <c:v>4.6799999999999897E-2</c:v>
                </c:pt>
                <c:pt idx="192">
                  <c:v>5.4369999999999898E-2</c:v>
                </c:pt>
                <c:pt idx="193">
                  <c:v>4.8529999999999997E-2</c:v>
                </c:pt>
                <c:pt idx="194">
                  <c:v>4.6699999999999998E-2</c:v>
                </c:pt>
                <c:pt idx="195">
                  <c:v>6.0470000000000003E-2</c:v>
                </c:pt>
                <c:pt idx="196">
                  <c:v>7.5550000000000006E-2</c:v>
                </c:pt>
                <c:pt idx="197">
                  <c:v>7.0389999999999994E-2</c:v>
                </c:pt>
                <c:pt idx="198">
                  <c:v>6.9474999999999995E-2</c:v>
                </c:pt>
                <c:pt idx="199">
                  <c:v>7.5689999999999993E-2</c:v>
                </c:pt>
                <c:pt idx="200">
                  <c:v>8.5449999999999998E-2</c:v>
                </c:pt>
                <c:pt idx="201">
                  <c:v>7.2989999999999999E-2</c:v>
                </c:pt>
                <c:pt idx="202">
                  <c:v>4.9437499999999898E-2</c:v>
                </c:pt>
                <c:pt idx="203">
                  <c:v>4.2540000000000001E-2</c:v>
                </c:pt>
                <c:pt idx="204">
                  <c:v>3.8059999999999997E-2</c:v>
                </c:pt>
                <c:pt idx="205">
                  <c:v>5.6425000000000003E-2</c:v>
                </c:pt>
                <c:pt idx="206">
                  <c:v>7.4749999999999997E-2</c:v>
                </c:pt>
                <c:pt idx="207">
                  <c:v>6.182E-2</c:v>
                </c:pt>
                <c:pt idx="208">
                  <c:v>4.9779999999999998E-2</c:v>
                </c:pt>
                <c:pt idx="209">
                  <c:v>4.66875E-2</c:v>
                </c:pt>
                <c:pt idx="210">
                  <c:v>5.2926299999999999</c:v>
                </c:pt>
                <c:pt idx="211">
                  <c:v>6.8768399999999996</c:v>
                </c:pt>
                <c:pt idx="212">
                  <c:v>6.8972125000000002</c:v>
                </c:pt>
                <c:pt idx="213">
                  <c:v>6.9641199999999897</c:v>
                </c:pt>
                <c:pt idx="214">
                  <c:v>6.9772800000000004</c:v>
                </c:pt>
                <c:pt idx="215">
                  <c:v>7</c:v>
                </c:pt>
                <c:pt idx="216">
                  <c:v>6.9764374999999896</c:v>
                </c:pt>
                <c:pt idx="217">
                  <c:v>6.9400899999999996</c:v>
                </c:pt>
                <c:pt idx="218">
                  <c:v>6.9698200000000003</c:v>
                </c:pt>
                <c:pt idx="219">
                  <c:v>6.9794299999999998</c:v>
                </c:pt>
                <c:pt idx="220">
                  <c:v>6.9401999999999999</c:v>
                </c:pt>
                <c:pt idx="221">
                  <c:v>6.9231800000000003</c:v>
                </c:pt>
                <c:pt idx="222">
                  <c:v>6.9289500000000004</c:v>
                </c:pt>
                <c:pt idx="223">
                  <c:v>6.9285750000000004</c:v>
                </c:pt>
                <c:pt idx="224">
                  <c:v>6.9757199999999999</c:v>
                </c:pt>
                <c:pt idx="225">
                  <c:v>7.0045900000000003</c:v>
                </c:pt>
                <c:pt idx="226">
                  <c:v>6.97058</c:v>
                </c:pt>
                <c:pt idx="227">
                  <c:v>6.9445125000000001</c:v>
                </c:pt>
                <c:pt idx="228">
                  <c:v>6.9698499999999903</c:v>
                </c:pt>
                <c:pt idx="229">
                  <c:v>6.9747199999999996</c:v>
                </c:pt>
                <c:pt idx="230">
                  <c:v>6.97013999999999</c:v>
                </c:pt>
                <c:pt idx="231">
                  <c:v>6.9778874999999996</c:v>
                </c:pt>
                <c:pt idx="232">
                  <c:v>6.9587599999999998</c:v>
                </c:pt>
                <c:pt idx="233">
                  <c:v>6.9465599999999998</c:v>
                </c:pt>
                <c:pt idx="234">
                  <c:v>6.9755200000000004</c:v>
                </c:pt>
                <c:pt idx="235">
                  <c:v>6.9631875000000001</c:v>
                </c:pt>
                <c:pt idx="236">
                  <c:v>6.9542199999999896</c:v>
                </c:pt>
                <c:pt idx="237">
                  <c:v>6.9511399999999997</c:v>
                </c:pt>
                <c:pt idx="238">
                  <c:v>6.9814499999999997</c:v>
                </c:pt>
                <c:pt idx="239">
                  <c:v>6.9556799999999903</c:v>
                </c:pt>
                <c:pt idx="240">
                  <c:v>6.9411500000000004</c:v>
                </c:pt>
                <c:pt idx="241">
                  <c:v>6.9678799999999903</c:v>
                </c:pt>
                <c:pt idx="242">
                  <c:v>6.9756625000000003</c:v>
                </c:pt>
                <c:pt idx="243">
                  <c:v>6.9738699999999998</c:v>
                </c:pt>
                <c:pt idx="244">
                  <c:v>6.9593800000000003</c:v>
                </c:pt>
                <c:pt idx="245">
                  <c:v>6.9736874999999996</c:v>
                </c:pt>
                <c:pt idx="246">
                  <c:v>6.9444299999999997</c:v>
                </c:pt>
                <c:pt idx="247">
                  <c:v>6.9579500000000003</c:v>
                </c:pt>
                <c:pt idx="248">
                  <c:v>6.9567199999999998</c:v>
                </c:pt>
                <c:pt idx="249">
                  <c:v>6.9949500000000002</c:v>
                </c:pt>
                <c:pt idx="250">
                  <c:v>6.9548100000000002</c:v>
                </c:pt>
                <c:pt idx="251">
                  <c:v>6.9748399999999897</c:v>
                </c:pt>
                <c:pt idx="252">
                  <c:v>6.9696899999999999</c:v>
                </c:pt>
                <c:pt idx="253">
                  <c:v>6.9794499999999999</c:v>
                </c:pt>
                <c:pt idx="254">
                  <c:v>6.9886399999999904</c:v>
                </c:pt>
                <c:pt idx="255">
                  <c:v>6.9860199999999901</c:v>
                </c:pt>
                <c:pt idx="256">
                  <c:v>6.9694874999999996</c:v>
                </c:pt>
                <c:pt idx="257">
                  <c:v>6.9430399999999901</c:v>
                </c:pt>
                <c:pt idx="258">
                  <c:v>6.9585600000000003</c:v>
                </c:pt>
                <c:pt idx="259">
                  <c:v>6.9956999999999896</c:v>
                </c:pt>
                <c:pt idx="260">
                  <c:v>6.9749249999999998</c:v>
                </c:pt>
                <c:pt idx="261">
                  <c:v>6.9700600000000001</c:v>
                </c:pt>
                <c:pt idx="262">
                  <c:v>6.9651899999999998</c:v>
                </c:pt>
                <c:pt idx="263">
                  <c:v>7.0133599999999996</c:v>
                </c:pt>
                <c:pt idx="264">
                  <c:v>6.9727874999999999</c:v>
                </c:pt>
                <c:pt idx="265">
                  <c:v>6.9614599999999998</c:v>
                </c:pt>
                <c:pt idx="266">
                  <c:v>6.9477099999999901</c:v>
                </c:pt>
                <c:pt idx="267">
                  <c:v>6.9540199999999999</c:v>
                </c:pt>
                <c:pt idx="268">
                  <c:v>6.9513375000000002</c:v>
                </c:pt>
                <c:pt idx="269">
                  <c:v>6.9698499999999903</c:v>
                </c:pt>
                <c:pt idx="270">
                  <c:v>6.9573999999999998</c:v>
                </c:pt>
                <c:pt idx="271">
                  <c:v>6.9586124999999903</c:v>
                </c:pt>
                <c:pt idx="272">
                  <c:v>6.9888700000000004</c:v>
                </c:pt>
                <c:pt idx="273">
                  <c:v>6.9851700000000001</c:v>
                </c:pt>
                <c:pt idx="274">
                  <c:v>6.9658800000000003</c:v>
                </c:pt>
                <c:pt idx="275">
                  <c:v>6.9393624999999997</c:v>
                </c:pt>
                <c:pt idx="276">
                  <c:v>6.8778899999999901</c:v>
                </c:pt>
                <c:pt idx="277">
                  <c:v>6.8925000000000001</c:v>
                </c:pt>
                <c:pt idx="278">
                  <c:v>6.935225</c:v>
                </c:pt>
                <c:pt idx="279">
                  <c:v>6.92685</c:v>
                </c:pt>
                <c:pt idx="280">
                  <c:v>6.9243699999999997</c:v>
                </c:pt>
                <c:pt idx="281">
                  <c:v>6.9151699999999998</c:v>
                </c:pt>
                <c:pt idx="282">
                  <c:v>6.9358624999999998</c:v>
                </c:pt>
                <c:pt idx="283">
                  <c:v>6.9433800000000003</c:v>
                </c:pt>
                <c:pt idx="284">
                  <c:v>6.92645</c:v>
                </c:pt>
                <c:pt idx="285">
                  <c:v>6.9492700000000003</c:v>
                </c:pt>
                <c:pt idx="286">
                  <c:v>6.9489625000000004</c:v>
                </c:pt>
                <c:pt idx="287">
                  <c:v>6.9291200000000002</c:v>
                </c:pt>
                <c:pt idx="288">
                  <c:v>6.91974</c:v>
                </c:pt>
                <c:pt idx="289">
                  <c:v>6.9351000000000003</c:v>
                </c:pt>
                <c:pt idx="290">
                  <c:v>6.9367499999999902</c:v>
                </c:pt>
                <c:pt idx="291">
                  <c:v>6.9549399999999997</c:v>
                </c:pt>
                <c:pt idx="292">
                  <c:v>6.9462700000000002</c:v>
                </c:pt>
                <c:pt idx="293">
                  <c:v>6.9582499999999996</c:v>
                </c:pt>
                <c:pt idx="294">
                  <c:v>6.9531599999999996</c:v>
                </c:pt>
                <c:pt idx="295">
                  <c:v>6.9463699999999999</c:v>
                </c:pt>
                <c:pt idx="296">
                  <c:v>6.9312199999999899</c:v>
                </c:pt>
                <c:pt idx="297">
                  <c:v>6.918075</c:v>
                </c:pt>
                <c:pt idx="298">
                  <c:v>6.9169200000000002</c:v>
                </c:pt>
                <c:pt idx="299">
                  <c:v>6.9041599999999903</c:v>
                </c:pt>
                <c:pt idx="300">
                  <c:v>6.9029499999999997</c:v>
                </c:pt>
                <c:pt idx="301">
                  <c:v>6.9231749999999996</c:v>
                </c:pt>
                <c:pt idx="302">
                  <c:v>6.93642</c:v>
                </c:pt>
                <c:pt idx="303">
                  <c:v>6.9330400000000001</c:v>
                </c:pt>
                <c:pt idx="304">
                  <c:v>6.9191000000000003</c:v>
                </c:pt>
                <c:pt idx="305">
                  <c:v>6.9288499999999997</c:v>
                </c:pt>
                <c:pt idx="306">
                  <c:v>6.9462899999999896</c:v>
                </c:pt>
                <c:pt idx="307">
                  <c:v>6.9326699999999999</c:v>
                </c:pt>
                <c:pt idx="308">
                  <c:v>6.9313124999999998</c:v>
                </c:pt>
                <c:pt idx="309">
                  <c:v>6.9114899999999997</c:v>
                </c:pt>
                <c:pt idx="310">
                  <c:v>6.9468599999999903</c:v>
                </c:pt>
                <c:pt idx="311">
                  <c:v>6.9125249999999996</c:v>
                </c:pt>
                <c:pt idx="312">
                  <c:v>6.91007999999999</c:v>
                </c:pt>
                <c:pt idx="313">
                  <c:v>6.9172899999999897</c:v>
                </c:pt>
                <c:pt idx="314">
                  <c:v>6.9319299999999897</c:v>
                </c:pt>
                <c:pt idx="315">
                  <c:v>6.9412374999999997</c:v>
                </c:pt>
                <c:pt idx="316">
                  <c:v>6.9544799999999896</c:v>
                </c:pt>
                <c:pt idx="317">
                  <c:v>6.9565000000000001</c:v>
                </c:pt>
                <c:pt idx="318">
                  <c:v>6.9392299999999896</c:v>
                </c:pt>
                <c:pt idx="319">
                  <c:v>6.9534874999999996</c:v>
                </c:pt>
                <c:pt idx="320">
                  <c:v>6.9322699999999999</c:v>
                </c:pt>
                <c:pt idx="321">
                  <c:v>6.9405699999999904</c:v>
                </c:pt>
                <c:pt idx="322">
                  <c:v>6.9368375000000002</c:v>
                </c:pt>
                <c:pt idx="323">
                  <c:v>6.9054599999999997</c:v>
                </c:pt>
                <c:pt idx="324">
                  <c:v>6.8851599999999999</c:v>
                </c:pt>
                <c:pt idx="325">
                  <c:v>6.9230400000000003</c:v>
                </c:pt>
                <c:pt idx="326">
                  <c:v>6.8943124999999998</c:v>
                </c:pt>
                <c:pt idx="327">
                  <c:v>6.8907399999999903</c:v>
                </c:pt>
                <c:pt idx="328">
                  <c:v>6.9394799999999996</c:v>
                </c:pt>
                <c:pt idx="329">
                  <c:v>6.9067299999999996</c:v>
                </c:pt>
                <c:pt idx="330">
                  <c:v>6.9239125000000001</c:v>
                </c:pt>
                <c:pt idx="331">
                  <c:v>6.9402799999999996</c:v>
                </c:pt>
                <c:pt idx="332">
                  <c:v>6.9095199999999997</c:v>
                </c:pt>
                <c:pt idx="333">
                  <c:v>6.8709800000000003</c:v>
                </c:pt>
                <c:pt idx="334">
                  <c:v>6.9035374999999997</c:v>
                </c:pt>
                <c:pt idx="335">
                  <c:v>6.8914099999999898</c:v>
                </c:pt>
                <c:pt idx="336">
                  <c:v>6.9182699999999997</c:v>
                </c:pt>
                <c:pt idx="337">
                  <c:v>6.9040624999999904</c:v>
                </c:pt>
                <c:pt idx="338">
                  <c:v>6.9000300000000001</c:v>
                </c:pt>
                <c:pt idx="339">
                  <c:v>6.8959700000000002</c:v>
                </c:pt>
                <c:pt idx="340">
                  <c:v>6.8925599999999996</c:v>
                </c:pt>
                <c:pt idx="341">
                  <c:v>6.8725125</c:v>
                </c:pt>
                <c:pt idx="342">
                  <c:v>6.8984300000000003</c:v>
                </c:pt>
                <c:pt idx="343">
                  <c:v>6.9118199999999996</c:v>
                </c:pt>
                <c:pt idx="344">
                  <c:v>6.9197625</c:v>
                </c:pt>
                <c:pt idx="345">
                  <c:v>6.8702500000000004</c:v>
                </c:pt>
                <c:pt idx="346">
                  <c:v>6.8863700000000003</c:v>
                </c:pt>
                <c:pt idx="347">
                  <c:v>6.9073899999999897</c:v>
                </c:pt>
                <c:pt idx="348">
                  <c:v>6.9248374999999998</c:v>
                </c:pt>
                <c:pt idx="349">
                  <c:v>6.9330699999999901</c:v>
                </c:pt>
                <c:pt idx="350">
                  <c:v>6.9299599999999897</c:v>
                </c:pt>
                <c:pt idx="351">
                  <c:v>6.8993599999999997</c:v>
                </c:pt>
                <c:pt idx="352">
                  <c:v>6.9016999999999999</c:v>
                </c:pt>
                <c:pt idx="353">
                  <c:v>6.9153900000000004</c:v>
                </c:pt>
                <c:pt idx="354">
                  <c:v>6.8892100000000003</c:v>
                </c:pt>
                <c:pt idx="355">
                  <c:v>6.8600999999999903</c:v>
                </c:pt>
                <c:pt idx="356">
                  <c:v>6.8737199999999996</c:v>
                </c:pt>
                <c:pt idx="357">
                  <c:v>6.9174600000000002</c:v>
                </c:pt>
                <c:pt idx="358">
                  <c:v>6.8904899999999998</c:v>
                </c:pt>
                <c:pt idx="359">
                  <c:v>6.8954000000000004</c:v>
                </c:pt>
                <c:pt idx="360">
                  <c:v>6.8774899999999999</c:v>
                </c:pt>
                <c:pt idx="361">
                  <c:v>6.8722099999999999</c:v>
                </c:pt>
                <c:pt idx="362">
                  <c:v>6.87697</c:v>
                </c:pt>
                <c:pt idx="363">
                  <c:v>6.8695000000000004</c:v>
                </c:pt>
                <c:pt idx="364">
                  <c:v>6.8679899999999998</c:v>
                </c:pt>
                <c:pt idx="365">
                  <c:v>6.8621299999999996</c:v>
                </c:pt>
                <c:pt idx="366">
                  <c:v>6.89635</c:v>
                </c:pt>
                <c:pt idx="367">
                  <c:v>6.9000750000000002</c:v>
                </c:pt>
                <c:pt idx="368">
                  <c:v>6.8984300000000003</c:v>
                </c:pt>
                <c:pt idx="369">
                  <c:v>6.8850699999999998</c:v>
                </c:pt>
                <c:pt idx="370">
                  <c:v>6.9075375000000001</c:v>
                </c:pt>
                <c:pt idx="371">
                  <c:v>6.8816699999999997</c:v>
                </c:pt>
                <c:pt idx="372">
                  <c:v>6.8846400000000001</c:v>
                </c:pt>
                <c:pt idx="373">
                  <c:v>6.8747199999999999</c:v>
                </c:pt>
                <c:pt idx="374">
                  <c:v>6.8687500000000004</c:v>
                </c:pt>
                <c:pt idx="375">
                  <c:v>6.8655499999999998</c:v>
                </c:pt>
                <c:pt idx="376">
                  <c:v>6.8713999999999897</c:v>
                </c:pt>
                <c:pt idx="377">
                  <c:v>6.8760624999999997</c:v>
                </c:pt>
                <c:pt idx="378">
                  <c:v>6.8426799999999997</c:v>
                </c:pt>
                <c:pt idx="379">
                  <c:v>6.7934000000000001</c:v>
                </c:pt>
                <c:pt idx="380">
                  <c:v>6.7999099999999997</c:v>
                </c:pt>
                <c:pt idx="381">
                  <c:v>6.7779875000000001</c:v>
                </c:pt>
                <c:pt idx="382">
                  <c:v>6.7797200000000002</c:v>
                </c:pt>
                <c:pt idx="383">
                  <c:v>6.78268</c:v>
                </c:pt>
                <c:pt idx="384">
                  <c:v>6.7670300000000001</c:v>
                </c:pt>
                <c:pt idx="385">
                  <c:v>6.7724500000000001</c:v>
                </c:pt>
                <c:pt idx="386">
                  <c:v>6.7699100000000003</c:v>
                </c:pt>
                <c:pt idx="387">
                  <c:v>6.7554400000000001</c:v>
                </c:pt>
                <c:pt idx="388">
                  <c:v>6.7743374999999997</c:v>
                </c:pt>
                <c:pt idx="389">
                  <c:v>6.7926000000000002</c:v>
                </c:pt>
                <c:pt idx="390">
                  <c:v>6.7771800000000004</c:v>
                </c:pt>
                <c:pt idx="391">
                  <c:v>6.7497499999999997</c:v>
                </c:pt>
                <c:pt idx="392">
                  <c:v>6.7946874999999904</c:v>
                </c:pt>
                <c:pt idx="393">
                  <c:v>6.7829100000000002</c:v>
                </c:pt>
                <c:pt idx="394">
                  <c:v>6.7718800000000003</c:v>
                </c:pt>
                <c:pt idx="395">
                  <c:v>6.7808099999999998</c:v>
                </c:pt>
                <c:pt idx="396">
                  <c:v>6.7604625</c:v>
                </c:pt>
                <c:pt idx="397">
                  <c:v>6.76546</c:v>
                </c:pt>
                <c:pt idx="398">
                  <c:v>6.7827699999999904</c:v>
                </c:pt>
                <c:pt idx="399">
                  <c:v>6.74697999999999</c:v>
                </c:pt>
                <c:pt idx="400">
                  <c:v>6.7571874999999997</c:v>
                </c:pt>
                <c:pt idx="401">
                  <c:v>6.75626999999999</c:v>
                </c:pt>
                <c:pt idx="402">
                  <c:v>6.7848899999999999</c:v>
                </c:pt>
                <c:pt idx="403">
                  <c:v>6.7357624999999999</c:v>
                </c:pt>
                <c:pt idx="404">
                  <c:v>6.7572599999999996</c:v>
                </c:pt>
                <c:pt idx="405">
                  <c:v>6.7483899999999899</c:v>
                </c:pt>
                <c:pt idx="406">
                  <c:v>6.7527799999999996</c:v>
                </c:pt>
                <c:pt idx="407">
                  <c:v>6.7604875</c:v>
                </c:pt>
                <c:pt idx="408">
                  <c:v>6.7272499999999997</c:v>
                </c:pt>
                <c:pt idx="409">
                  <c:v>6.7542799999999996</c:v>
                </c:pt>
                <c:pt idx="410">
                  <c:v>6.7333999999999996</c:v>
                </c:pt>
                <c:pt idx="411">
                  <c:v>6.7572000000000001</c:v>
                </c:pt>
                <c:pt idx="412">
                  <c:v>6.7662800000000001</c:v>
                </c:pt>
                <c:pt idx="413">
                  <c:v>6.7310100000000004</c:v>
                </c:pt>
                <c:pt idx="414">
                  <c:v>6.7344875000000002</c:v>
                </c:pt>
                <c:pt idx="415">
                  <c:v>6.7359600000000004</c:v>
                </c:pt>
                <c:pt idx="416">
                  <c:v>6.7348699999999999</c:v>
                </c:pt>
                <c:pt idx="417">
                  <c:v>6.6953899999999997</c:v>
                </c:pt>
                <c:pt idx="418">
                  <c:v>6.7146875000000001</c:v>
                </c:pt>
                <c:pt idx="419">
                  <c:v>6.7105199999999998</c:v>
                </c:pt>
                <c:pt idx="420">
                  <c:v>6.7132199999999997</c:v>
                </c:pt>
                <c:pt idx="421">
                  <c:v>6.7032875000000001</c:v>
                </c:pt>
                <c:pt idx="422">
                  <c:v>6.69679</c:v>
                </c:pt>
                <c:pt idx="423">
                  <c:v>6.6840900000000003</c:v>
                </c:pt>
                <c:pt idx="424">
                  <c:v>6.6551999999999998</c:v>
                </c:pt>
                <c:pt idx="425">
                  <c:v>6.6581999999999999</c:v>
                </c:pt>
                <c:pt idx="426">
                  <c:v>6.6701600000000001</c:v>
                </c:pt>
                <c:pt idx="427">
                  <c:v>6.6725399999999997</c:v>
                </c:pt>
                <c:pt idx="428">
                  <c:v>6.6724099999999904</c:v>
                </c:pt>
                <c:pt idx="429">
                  <c:v>6.6591374999999999</c:v>
                </c:pt>
                <c:pt idx="430">
                  <c:v>6.6672700000000003</c:v>
                </c:pt>
                <c:pt idx="431">
                  <c:v>6.6715599999999897</c:v>
                </c:pt>
                <c:pt idx="432">
                  <c:v>6.66845</c:v>
                </c:pt>
                <c:pt idx="433">
                  <c:v>6.6785625</c:v>
                </c:pt>
                <c:pt idx="434">
                  <c:v>6.6215400000000004</c:v>
                </c:pt>
                <c:pt idx="435">
                  <c:v>6.6307900000000002</c:v>
                </c:pt>
                <c:pt idx="436">
                  <c:v>6.5831</c:v>
                </c:pt>
                <c:pt idx="437">
                  <c:v>6.5827</c:v>
                </c:pt>
                <c:pt idx="438">
                  <c:v>6.5437399999999997</c:v>
                </c:pt>
                <c:pt idx="439">
                  <c:v>6.5178699999999896</c:v>
                </c:pt>
                <c:pt idx="440">
                  <c:v>6.4736124999999998</c:v>
                </c:pt>
                <c:pt idx="441">
                  <c:v>6.4515799999999999</c:v>
                </c:pt>
                <c:pt idx="442">
                  <c:v>6.4111899999999897</c:v>
                </c:pt>
                <c:pt idx="443">
                  <c:v>6.3767500000000004</c:v>
                </c:pt>
                <c:pt idx="444">
                  <c:v>6.3685499999999999</c:v>
                </c:pt>
                <c:pt idx="445">
                  <c:v>6.3186200000000001</c:v>
                </c:pt>
                <c:pt idx="446">
                  <c:v>6.26065</c:v>
                </c:pt>
                <c:pt idx="447">
                  <c:v>6.2542499999999999</c:v>
                </c:pt>
                <c:pt idx="448">
                  <c:v>6.2886100000000003</c:v>
                </c:pt>
                <c:pt idx="449">
                  <c:v>6.2566299999999897</c:v>
                </c:pt>
                <c:pt idx="450">
                  <c:v>6.2098100000000001</c:v>
                </c:pt>
                <c:pt idx="451">
                  <c:v>6.1330499999999999</c:v>
                </c:pt>
                <c:pt idx="452">
                  <c:v>6.07273</c:v>
                </c:pt>
                <c:pt idx="453">
                  <c:v>5.99193</c:v>
                </c:pt>
                <c:pt idx="454">
                  <c:v>5.9517875</c:v>
                </c:pt>
                <c:pt idx="455">
                  <c:v>5.86991</c:v>
                </c:pt>
                <c:pt idx="456">
                  <c:v>5.7951600000000001</c:v>
                </c:pt>
                <c:pt idx="457">
                  <c:v>5.7823500000000001</c:v>
                </c:pt>
                <c:pt idx="458">
                  <c:v>5.7514000000000003</c:v>
                </c:pt>
                <c:pt idx="459">
                  <c:v>5.70235</c:v>
                </c:pt>
                <c:pt idx="460">
                  <c:v>5.6633999999999904</c:v>
                </c:pt>
                <c:pt idx="461">
                  <c:v>5.8825399999999997</c:v>
                </c:pt>
                <c:pt idx="462">
                  <c:v>5.84185</c:v>
                </c:pt>
                <c:pt idx="463">
                  <c:v>5.8783000000000003</c:v>
                </c:pt>
                <c:pt idx="464">
                  <c:v>5.8737899999999996</c:v>
                </c:pt>
                <c:pt idx="465">
                  <c:v>5.8618600000000001</c:v>
                </c:pt>
                <c:pt idx="466">
                  <c:v>5.8897250000000003</c:v>
                </c:pt>
                <c:pt idx="467">
                  <c:v>5.915</c:v>
                </c:pt>
                <c:pt idx="468">
                  <c:v>5.9216099999999896</c:v>
                </c:pt>
                <c:pt idx="469">
                  <c:v>5.8634124999999999</c:v>
                </c:pt>
                <c:pt idx="470">
                  <c:v>5.8726599999999998</c:v>
                </c:pt>
                <c:pt idx="471">
                  <c:v>5.8467199999999897</c:v>
                </c:pt>
                <c:pt idx="472">
                  <c:v>5.8797499999999996</c:v>
                </c:pt>
                <c:pt idx="473">
                  <c:v>5.8800999999999997</c:v>
                </c:pt>
                <c:pt idx="474">
                  <c:v>5.8898299999999999</c:v>
                </c:pt>
                <c:pt idx="475">
                  <c:v>5.90083</c:v>
                </c:pt>
                <c:pt idx="476">
                  <c:v>5.8691750000000003</c:v>
                </c:pt>
                <c:pt idx="477">
                  <c:v>5.8626800000000001</c:v>
                </c:pt>
                <c:pt idx="478">
                  <c:v>5.9088399999999996</c:v>
                </c:pt>
                <c:pt idx="479">
                  <c:v>5.94015</c:v>
                </c:pt>
                <c:pt idx="480">
                  <c:v>5.9094249999999997</c:v>
                </c:pt>
                <c:pt idx="481">
                  <c:v>5.9242699999999999</c:v>
                </c:pt>
                <c:pt idx="482">
                  <c:v>5.9162999999999997</c:v>
                </c:pt>
                <c:pt idx="483">
                  <c:v>5.91031</c:v>
                </c:pt>
                <c:pt idx="484">
                  <c:v>5.9088750000000001</c:v>
                </c:pt>
                <c:pt idx="485">
                  <c:v>5.9523399999999898</c:v>
                </c:pt>
                <c:pt idx="486">
                  <c:v>5.9182499999999996</c:v>
                </c:pt>
                <c:pt idx="487">
                  <c:v>5.9233399999999996</c:v>
                </c:pt>
                <c:pt idx="488">
                  <c:v>5.9101875000000001</c:v>
                </c:pt>
                <c:pt idx="489">
                  <c:v>5.9107099999999999</c:v>
                </c:pt>
                <c:pt idx="490">
                  <c:v>5.9400899999999996</c:v>
                </c:pt>
                <c:pt idx="491">
                  <c:v>5.9037624999999903</c:v>
                </c:pt>
                <c:pt idx="492">
                  <c:v>5.9263399999999997</c:v>
                </c:pt>
                <c:pt idx="493">
                  <c:v>5.9122000000000003</c:v>
                </c:pt>
                <c:pt idx="494">
                  <c:v>5.9230499999999999</c:v>
                </c:pt>
                <c:pt idx="495">
                  <c:v>5.8662749999999999</c:v>
                </c:pt>
                <c:pt idx="496">
                  <c:v>5.8443199999999997</c:v>
                </c:pt>
                <c:pt idx="497">
                  <c:v>5.8560600000000003</c:v>
                </c:pt>
                <c:pt idx="498">
                  <c:v>5.8428199999999997</c:v>
                </c:pt>
                <c:pt idx="499">
                  <c:v>5.8369625000000003</c:v>
                </c:pt>
                <c:pt idx="500">
                  <c:v>5.82775</c:v>
                </c:pt>
                <c:pt idx="501">
                  <c:v>5.8579400000000001</c:v>
                </c:pt>
                <c:pt idx="502">
                  <c:v>5.8666875000000003</c:v>
                </c:pt>
                <c:pt idx="503">
                  <c:v>5.9254800000000003</c:v>
                </c:pt>
                <c:pt idx="504">
                  <c:v>5.9609399999999999</c:v>
                </c:pt>
                <c:pt idx="505">
                  <c:v>5.9449899999999998</c:v>
                </c:pt>
                <c:pt idx="506">
                  <c:v>5.9037249999999997</c:v>
                </c:pt>
                <c:pt idx="507">
                  <c:v>5.8376099999999997</c:v>
                </c:pt>
                <c:pt idx="508">
                  <c:v>5.8292799999999998</c:v>
                </c:pt>
                <c:pt idx="509">
                  <c:v>5.7800624999999997</c:v>
                </c:pt>
                <c:pt idx="510">
                  <c:v>5.6016199999999996</c:v>
                </c:pt>
                <c:pt idx="511">
                  <c:v>5.6079899999999903</c:v>
                </c:pt>
                <c:pt idx="512">
                  <c:v>5.5828499999999996</c:v>
                </c:pt>
                <c:pt idx="513">
                  <c:v>5.6049249999999997</c:v>
                </c:pt>
                <c:pt idx="514">
                  <c:v>5.5615625</c:v>
                </c:pt>
                <c:pt idx="515">
                  <c:v>5.5307624999999998</c:v>
                </c:pt>
                <c:pt idx="516">
                  <c:v>5.4821749999999998</c:v>
                </c:pt>
                <c:pt idx="517">
                  <c:v>5.4306000000000001</c:v>
                </c:pt>
                <c:pt idx="518">
                  <c:v>5.4129249999999898</c:v>
                </c:pt>
                <c:pt idx="519">
                  <c:v>5.3436500000000002</c:v>
                </c:pt>
                <c:pt idx="520">
                  <c:v>5.3144999999999998</c:v>
                </c:pt>
                <c:pt idx="521">
                  <c:v>5.2939749999999997</c:v>
                </c:pt>
                <c:pt idx="522">
                  <c:v>5.2657749999999997</c:v>
                </c:pt>
                <c:pt idx="523">
                  <c:v>5.2350874999999997</c:v>
                </c:pt>
                <c:pt idx="524">
                  <c:v>5.2533500000000002</c:v>
                </c:pt>
                <c:pt idx="525">
                  <c:v>5.1983249999999996</c:v>
                </c:pt>
                <c:pt idx="526">
                  <c:v>5.1908250000000002</c:v>
                </c:pt>
                <c:pt idx="527">
                  <c:v>5.1965874999999997</c:v>
                </c:pt>
                <c:pt idx="528">
                  <c:v>5.1559625000000002</c:v>
                </c:pt>
                <c:pt idx="529">
                  <c:v>5.195875</c:v>
                </c:pt>
                <c:pt idx="530">
                  <c:v>5.1795999999999998</c:v>
                </c:pt>
                <c:pt idx="531">
                  <c:v>5.1786124999999998</c:v>
                </c:pt>
                <c:pt idx="532">
                  <c:v>5.1542833333333302</c:v>
                </c:pt>
                <c:pt idx="533">
                  <c:v>5.1511624999999999</c:v>
                </c:pt>
                <c:pt idx="534">
                  <c:v>5.1835249999999897</c:v>
                </c:pt>
                <c:pt idx="535">
                  <c:v>5.1672374999999997</c:v>
                </c:pt>
                <c:pt idx="536">
                  <c:v>5.1211624999999996</c:v>
                </c:pt>
                <c:pt idx="537">
                  <c:v>5.1537125000000001</c:v>
                </c:pt>
                <c:pt idx="538">
                  <c:v>5.150525</c:v>
                </c:pt>
                <c:pt idx="539">
                  <c:v>5.1625833333333304</c:v>
                </c:pt>
                <c:pt idx="540">
                  <c:v>5.1354375000000001</c:v>
                </c:pt>
                <c:pt idx="541">
                  <c:v>5.1600374999999996</c:v>
                </c:pt>
                <c:pt idx="542">
                  <c:v>5.179125</c:v>
                </c:pt>
                <c:pt idx="543">
                  <c:v>5.1447750000000001</c:v>
                </c:pt>
                <c:pt idx="544">
                  <c:v>5.1316499999999996</c:v>
                </c:pt>
                <c:pt idx="545">
                  <c:v>5.1502249999999998</c:v>
                </c:pt>
                <c:pt idx="546">
                  <c:v>5.1468749999999996</c:v>
                </c:pt>
                <c:pt idx="547">
                  <c:v>5.1348500000000001</c:v>
                </c:pt>
                <c:pt idx="548">
                  <c:v>5.18215</c:v>
                </c:pt>
                <c:pt idx="549">
                  <c:v>5.1612499999999999</c:v>
                </c:pt>
                <c:pt idx="550">
                  <c:v>5.1575625</c:v>
                </c:pt>
                <c:pt idx="551">
                  <c:v>5.1517749999999998</c:v>
                </c:pt>
                <c:pt idx="552">
                  <c:v>5.1320625</c:v>
                </c:pt>
                <c:pt idx="553">
                  <c:v>5.1716375000000001</c:v>
                </c:pt>
                <c:pt idx="554">
                  <c:v>5.1872833333333297</c:v>
                </c:pt>
                <c:pt idx="555">
                  <c:v>5.2163374999999998</c:v>
                </c:pt>
                <c:pt idx="556">
                  <c:v>5.1844874999999897</c:v>
                </c:pt>
                <c:pt idx="557">
                  <c:v>5.1921374999999896</c:v>
                </c:pt>
                <c:pt idx="558">
                  <c:v>5.2011874999999996</c:v>
                </c:pt>
                <c:pt idx="559">
                  <c:v>5.1960750000000004</c:v>
                </c:pt>
                <c:pt idx="560">
                  <c:v>5.1925749999999997</c:v>
                </c:pt>
                <c:pt idx="561">
                  <c:v>5.1783374999999996</c:v>
                </c:pt>
                <c:pt idx="562">
                  <c:v>5.2423999999999999</c:v>
                </c:pt>
                <c:pt idx="563">
                  <c:v>5.1832750000000001</c:v>
                </c:pt>
                <c:pt idx="564">
                  <c:v>5.1710500000000001</c:v>
                </c:pt>
                <c:pt idx="565">
                  <c:v>5.1917375000000003</c:v>
                </c:pt>
                <c:pt idx="566">
                  <c:v>5.1321750000000002</c:v>
                </c:pt>
                <c:pt idx="567">
                  <c:v>5.1571749999999996</c:v>
                </c:pt>
                <c:pt idx="568">
                  <c:v>5.1568375</c:v>
                </c:pt>
                <c:pt idx="569">
                  <c:v>5.15096666666666</c:v>
                </c:pt>
                <c:pt idx="570">
                  <c:v>5.1312499999999996</c:v>
                </c:pt>
                <c:pt idx="571">
                  <c:v>4.9605249999999996</c:v>
                </c:pt>
                <c:pt idx="572">
                  <c:v>4.9160124999999999</c:v>
                </c:pt>
                <c:pt idx="573">
                  <c:v>4.9118874999999997</c:v>
                </c:pt>
                <c:pt idx="574">
                  <c:v>4.9058875000000004</c:v>
                </c:pt>
                <c:pt idx="575">
                  <c:v>4.8461499999999997</c:v>
                </c:pt>
                <c:pt idx="576">
                  <c:v>4.8596500000000002</c:v>
                </c:pt>
                <c:pt idx="577">
                  <c:v>4.9094333333333298</c:v>
                </c:pt>
                <c:pt idx="578">
                  <c:v>4.8848624999999997</c:v>
                </c:pt>
                <c:pt idx="579">
                  <c:v>4.8674375000000003</c:v>
                </c:pt>
                <c:pt idx="580">
                  <c:v>4.8640499999999998</c:v>
                </c:pt>
                <c:pt idx="581">
                  <c:v>4.8869249999999997</c:v>
                </c:pt>
                <c:pt idx="582">
                  <c:v>4.9078874999999904</c:v>
                </c:pt>
                <c:pt idx="583">
                  <c:v>4.8765625000000004</c:v>
                </c:pt>
                <c:pt idx="584">
                  <c:v>4.8267166666666599</c:v>
                </c:pt>
                <c:pt idx="585">
                  <c:v>5.0065875000000002</c:v>
                </c:pt>
                <c:pt idx="586">
                  <c:v>4.9647249999999996</c:v>
                </c:pt>
                <c:pt idx="587">
                  <c:v>4.9899250000000004</c:v>
                </c:pt>
                <c:pt idx="588">
                  <c:v>4.935225</c:v>
                </c:pt>
                <c:pt idx="589">
                  <c:v>4.9511374999999997</c:v>
                </c:pt>
                <c:pt idx="590">
                  <c:v>4.9857499999999897</c:v>
                </c:pt>
                <c:pt idx="591">
                  <c:v>5.0470125000000001</c:v>
                </c:pt>
                <c:pt idx="592">
                  <c:v>4.9659833333333303</c:v>
                </c:pt>
                <c:pt idx="593">
                  <c:v>4.9038750000000002</c:v>
                </c:pt>
                <c:pt idx="594">
                  <c:v>4.8970874999999996</c:v>
                </c:pt>
                <c:pt idx="595">
                  <c:v>4.955025</c:v>
                </c:pt>
                <c:pt idx="596">
                  <c:v>4.8959875000000004</c:v>
                </c:pt>
                <c:pt idx="597">
                  <c:v>4.8531374999999999</c:v>
                </c:pt>
                <c:pt idx="598">
                  <c:v>4.8269624999999996</c:v>
                </c:pt>
                <c:pt idx="599">
                  <c:v>4.8801833333333304</c:v>
                </c:pt>
                <c:pt idx="600">
                  <c:v>4.9177125000000004</c:v>
                </c:pt>
                <c:pt idx="601">
                  <c:v>4.9142624999999898</c:v>
                </c:pt>
                <c:pt idx="602">
                  <c:v>4.8359124999999903</c:v>
                </c:pt>
                <c:pt idx="603">
                  <c:v>4.863175</c:v>
                </c:pt>
                <c:pt idx="604">
                  <c:v>4.793825</c:v>
                </c:pt>
                <c:pt idx="605">
                  <c:v>4.8643624999999897</c:v>
                </c:pt>
                <c:pt idx="606">
                  <c:v>4.8820375</c:v>
                </c:pt>
                <c:pt idx="607">
                  <c:v>4.7870499999999998</c:v>
                </c:pt>
                <c:pt idx="608">
                  <c:v>4.8391999999999999</c:v>
                </c:pt>
                <c:pt idx="609">
                  <c:v>4.8412125000000001</c:v>
                </c:pt>
                <c:pt idx="610">
                  <c:v>4.8611124999999999</c:v>
                </c:pt>
                <c:pt idx="611">
                  <c:v>4.8783374999999998</c:v>
                </c:pt>
                <c:pt idx="612">
                  <c:v>4.7932625</c:v>
                </c:pt>
                <c:pt idx="613">
                  <c:v>4.8597374999999996</c:v>
                </c:pt>
                <c:pt idx="614">
                  <c:v>4.7919999999999998</c:v>
                </c:pt>
                <c:pt idx="615">
                  <c:v>4.8775874999999997</c:v>
                </c:pt>
                <c:pt idx="616">
                  <c:v>4.8179874999999903</c:v>
                </c:pt>
                <c:pt idx="617">
                  <c:v>4.8555374999999996</c:v>
                </c:pt>
                <c:pt idx="618">
                  <c:v>4.8438749999999997</c:v>
                </c:pt>
                <c:pt idx="619">
                  <c:v>4.7942874999999896</c:v>
                </c:pt>
                <c:pt idx="620">
                  <c:v>4.8377125000000003</c:v>
                </c:pt>
                <c:pt idx="621">
                  <c:v>4.8120374999999997</c:v>
                </c:pt>
                <c:pt idx="622">
                  <c:v>4.7637</c:v>
                </c:pt>
                <c:pt idx="623">
                  <c:v>4.8482000000000003</c:v>
                </c:pt>
                <c:pt idx="624">
                  <c:v>4.8734250000000001</c:v>
                </c:pt>
                <c:pt idx="625">
                  <c:v>4.8388749999999998</c:v>
                </c:pt>
                <c:pt idx="626">
                  <c:v>4.8101874999999996</c:v>
                </c:pt>
                <c:pt idx="627">
                  <c:v>4.8609999999999998</c:v>
                </c:pt>
                <c:pt idx="628">
                  <c:v>4.8930375000000002</c:v>
                </c:pt>
                <c:pt idx="629">
                  <c:v>4.8514499999999998</c:v>
                </c:pt>
                <c:pt idx="630">
                  <c:v>4.8341250000000002</c:v>
                </c:pt>
                <c:pt idx="631">
                  <c:v>4.8594499999999998</c:v>
                </c:pt>
                <c:pt idx="632">
                  <c:v>4.8615750000000002</c:v>
                </c:pt>
                <c:pt idx="633">
                  <c:v>4.8736374999999903</c:v>
                </c:pt>
                <c:pt idx="634">
                  <c:v>4.7979750000000001</c:v>
                </c:pt>
                <c:pt idx="635">
                  <c:v>4.8040124999999998</c:v>
                </c:pt>
                <c:pt idx="636">
                  <c:v>4.8135000000000003</c:v>
                </c:pt>
                <c:pt idx="637">
                  <c:v>4.8369833333333299</c:v>
                </c:pt>
                <c:pt idx="638">
                  <c:v>4.8635374999999996</c:v>
                </c:pt>
                <c:pt idx="639">
                  <c:v>4.8085374999999999</c:v>
                </c:pt>
                <c:pt idx="640">
                  <c:v>4.8387200000000004</c:v>
                </c:pt>
                <c:pt idx="641">
                  <c:v>4.8718124999999999</c:v>
                </c:pt>
                <c:pt idx="642">
                  <c:v>4.8650200000000003</c:v>
                </c:pt>
                <c:pt idx="643">
                  <c:v>4.8048500000000001</c:v>
                </c:pt>
                <c:pt idx="644">
                  <c:v>4.8411499999999998</c:v>
                </c:pt>
                <c:pt idx="645">
                  <c:v>6.0848874999999998</c:v>
                </c:pt>
                <c:pt idx="646">
                  <c:v>7.1891599999999896</c:v>
                </c:pt>
                <c:pt idx="647">
                  <c:v>7.0454499999999998</c:v>
                </c:pt>
                <c:pt idx="648">
                  <c:v>7.2085125000000003</c:v>
                </c:pt>
                <c:pt idx="649">
                  <c:v>7.0660499999999997</c:v>
                </c:pt>
                <c:pt idx="650">
                  <c:v>7.0841000000000003</c:v>
                </c:pt>
                <c:pt idx="651">
                  <c:v>7.1708600000000002</c:v>
                </c:pt>
                <c:pt idx="652">
                  <c:v>7.0799124999999998</c:v>
                </c:pt>
                <c:pt idx="653">
                  <c:v>7.1553199999999997</c:v>
                </c:pt>
                <c:pt idx="654">
                  <c:v>7.1085250000000002</c:v>
                </c:pt>
                <c:pt idx="655">
                  <c:v>7.1476699999999997</c:v>
                </c:pt>
                <c:pt idx="656">
                  <c:v>7.0995499999999998</c:v>
                </c:pt>
                <c:pt idx="657">
                  <c:v>7.1918100000000003</c:v>
                </c:pt>
                <c:pt idx="658">
                  <c:v>7.2179124999999997</c:v>
                </c:pt>
                <c:pt idx="659">
                  <c:v>7.308675</c:v>
                </c:pt>
                <c:pt idx="660">
                  <c:v>7.2339500000000001</c:v>
                </c:pt>
                <c:pt idx="661">
                  <c:v>7.1772625000000003</c:v>
                </c:pt>
                <c:pt idx="662">
                  <c:v>7.1898399999999896</c:v>
                </c:pt>
                <c:pt idx="663">
                  <c:v>7.1465874999999999</c:v>
                </c:pt>
                <c:pt idx="664">
                  <c:v>7.2036800000000003</c:v>
                </c:pt>
                <c:pt idx="665">
                  <c:v>7.2909499999999996</c:v>
                </c:pt>
                <c:pt idx="666">
                  <c:v>7.2377500000000001</c:v>
                </c:pt>
                <c:pt idx="667">
                  <c:v>7.296125</c:v>
                </c:pt>
                <c:pt idx="668">
                  <c:v>7.3561500000000004</c:v>
                </c:pt>
                <c:pt idx="669">
                  <c:v>7.2446874999999897</c:v>
                </c:pt>
                <c:pt idx="670">
                  <c:v>7.2989600000000001</c:v>
                </c:pt>
                <c:pt idx="671">
                  <c:v>7.2993999999999897</c:v>
                </c:pt>
                <c:pt idx="672">
                  <c:v>7.3036699999999897</c:v>
                </c:pt>
                <c:pt idx="673">
                  <c:v>7.4279374999999996</c:v>
                </c:pt>
                <c:pt idx="674">
                  <c:v>7.4280874999999904</c:v>
                </c:pt>
                <c:pt idx="675">
                  <c:v>7.3834599999999897</c:v>
                </c:pt>
                <c:pt idx="676">
                  <c:v>7.367</c:v>
                </c:pt>
                <c:pt idx="677">
                  <c:v>7.3677700000000002</c:v>
                </c:pt>
                <c:pt idx="678">
                  <c:v>7.3417374999999998</c:v>
                </c:pt>
                <c:pt idx="679">
                  <c:v>7.3461699999999901</c:v>
                </c:pt>
                <c:pt idx="680">
                  <c:v>7.4379249999999999</c:v>
                </c:pt>
                <c:pt idx="681">
                  <c:v>7.4350199999999997</c:v>
                </c:pt>
                <c:pt idx="682">
                  <c:v>7.31595</c:v>
                </c:pt>
                <c:pt idx="683">
                  <c:v>7.35954</c:v>
                </c:pt>
                <c:pt idx="684">
                  <c:v>7.3983749999999997</c:v>
                </c:pt>
                <c:pt idx="685">
                  <c:v>7.41615</c:v>
                </c:pt>
                <c:pt idx="686">
                  <c:v>7.4299874999999904</c:v>
                </c:pt>
                <c:pt idx="687">
                  <c:v>7.4687374999999996</c:v>
                </c:pt>
                <c:pt idx="688">
                  <c:v>7.4908299999999999</c:v>
                </c:pt>
                <c:pt idx="689">
                  <c:v>7.5201124999999998</c:v>
                </c:pt>
                <c:pt idx="690">
                  <c:v>7.4720700000000004</c:v>
                </c:pt>
                <c:pt idx="691">
                  <c:v>7.4350125</c:v>
                </c:pt>
                <c:pt idx="692">
                  <c:v>7.42727</c:v>
                </c:pt>
                <c:pt idx="693">
                  <c:v>7.4249499999999902</c:v>
                </c:pt>
                <c:pt idx="694">
                  <c:v>7.4153900000000004</c:v>
                </c:pt>
                <c:pt idx="695">
                  <c:v>7.424925</c:v>
                </c:pt>
                <c:pt idx="696">
                  <c:v>7.4393900000000004</c:v>
                </c:pt>
                <c:pt idx="697">
                  <c:v>7.5053749999999999</c:v>
                </c:pt>
                <c:pt idx="698">
                  <c:v>7.4778624999999996</c:v>
                </c:pt>
                <c:pt idx="699">
                  <c:v>7.4715299999999996</c:v>
                </c:pt>
                <c:pt idx="700">
                  <c:v>7.4634874999999896</c:v>
                </c:pt>
                <c:pt idx="701">
                  <c:v>7.4364400000000002</c:v>
                </c:pt>
                <c:pt idx="702">
                  <c:v>7.4062624999999898</c:v>
                </c:pt>
                <c:pt idx="703">
                  <c:v>7.4946700000000002</c:v>
                </c:pt>
                <c:pt idx="704">
                  <c:v>7.4691000000000001</c:v>
                </c:pt>
                <c:pt idx="705">
                  <c:v>7.4885199999999896</c:v>
                </c:pt>
                <c:pt idx="706">
                  <c:v>7.4886499999999998</c:v>
                </c:pt>
                <c:pt idx="707">
                  <c:v>7.5036399999999999</c:v>
                </c:pt>
                <c:pt idx="708">
                  <c:v>7.4992625000000004</c:v>
                </c:pt>
                <c:pt idx="709">
                  <c:v>7.4759900000000004</c:v>
                </c:pt>
                <c:pt idx="710">
                  <c:v>7.4492000000000003</c:v>
                </c:pt>
                <c:pt idx="711">
                  <c:v>7.4426999999999897</c:v>
                </c:pt>
                <c:pt idx="712">
                  <c:v>7.5378625000000001</c:v>
                </c:pt>
                <c:pt idx="713">
                  <c:v>7.5686125000000004</c:v>
                </c:pt>
                <c:pt idx="714">
                  <c:v>7.5427</c:v>
                </c:pt>
                <c:pt idx="715">
                  <c:v>7.5926749999999998</c:v>
                </c:pt>
                <c:pt idx="716">
                  <c:v>7.5048899999999996</c:v>
                </c:pt>
                <c:pt idx="717">
                  <c:v>7.5608749999999896</c:v>
                </c:pt>
                <c:pt idx="718">
                  <c:v>7.5173199999999998</c:v>
                </c:pt>
                <c:pt idx="719">
                  <c:v>7.5547374999999999</c:v>
                </c:pt>
                <c:pt idx="720">
                  <c:v>7.5703899999999997</c:v>
                </c:pt>
                <c:pt idx="721">
                  <c:v>7.5983625000000004</c:v>
                </c:pt>
                <c:pt idx="722">
                  <c:v>7.6080699999999997</c:v>
                </c:pt>
                <c:pt idx="723">
                  <c:v>7.6523250000000003</c:v>
                </c:pt>
                <c:pt idx="724">
                  <c:v>7.6417900000000003</c:v>
                </c:pt>
                <c:pt idx="725">
                  <c:v>7.6232499999999996</c:v>
                </c:pt>
                <c:pt idx="726">
                  <c:v>7.6084500000000004</c:v>
                </c:pt>
                <c:pt idx="727">
                  <c:v>7.6311900000000001</c:v>
                </c:pt>
                <c:pt idx="728">
                  <c:v>7.5865499999999999</c:v>
                </c:pt>
                <c:pt idx="729">
                  <c:v>7.6000699999999997</c:v>
                </c:pt>
                <c:pt idx="730">
                  <c:v>7.6340374999999998</c:v>
                </c:pt>
                <c:pt idx="731">
                  <c:v>7.6121999999999996</c:v>
                </c:pt>
                <c:pt idx="732">
                  <c:v>7.5980499999999997</c:v>
                </c:pt>
                <c:pt idx="733">
                  <c:v>7.6007899999999999</c:v>
                </c:pt>
                <c:pt idx="734">
                  <c:v>7.6099625</c:v>
                </c:pt>
                <c:pt idx="735">
                  <c:v>7.6572500000000003</c:v>
                </c:pt>
                <c:pt idx="736">
                  <c:v>7.5850625000000003</c:v>
                </c:pt>
                <c:pt idx="737">
                  <c:v>7.6095750000000004</c:v>
                </c:pt>
                <c:pt idx="738">
                  <c:v>7.5824699999999998</c:v>
                </c:pt>
                <c:pt idx="739">
                  <c:v>7.5926499999999999</c:v>
                </c:pt>
                <c:pt idx="740">
                  <c:v>1.7777999999999901</c:v>
                </c:pt>
                <c:pt idx="741">
                  <c:v>7.2224999999999998E-2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E-4944-A67B-AF9CD431B99D}"/>
            </c:ext>
          </c:extLst>
        </c:ser>
        <c:ser>
          <c:idx val="3"/>
          <c:order val="3"/>
          <c:tx>
            <c:strRef>
              <c:f>'Reactor Data'!$AV$1</c:f>
              <c:strCache>
                <c:ptCount val="1"/>
                <c:pt idx="0">
                  <c:v>CO2 out [sL/h]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Data'!$AV$2:$AV$743</c:f>
              <c:numCache>
                <c:formatCode>General</c:formatCode>
                <c:ptCount val="742"/>
                <c:pt idx="0">
                  <c:v>0.36979556962487398</c:v>
                </c:pt>
                <c:pt idx="1">
                  <c:v>0.51048803741804305</c:v>
                </c:pt>
                <c:pt idx="2">
                  <c:v>0.36174998949600201</c:v>
                </c:pt>
                <c:pt idx="3">
                  <c:v>0.48367837423034798</c:v>
                </c:pt>
                <c:pt idx="4">
                  <c:v>0.66630850578677503</c:v>
                </c:pt>
                <c:pt idx="5">
                  <c:v>0.70857203513843703</c:v>
                </c:pt>
                <c:pt idx="6">
                  <c:v>0.76602681323893795</c:v>
                </c:pt>
                <c:pt idx="7">
                  <c:v>0.75804070014254998</c:v>
                </c:pt>
                <c:pt idx="8">
                  <c:v>0.63869655327066899</c:v>
                </c:pt>
                <c:pt idx="9">
                  <c:v>0.33922813996837498</c:v>
                </c:pt>
                <c:pt idx="10">
                  <c:v>0.33540643784614999</c:v>
                </c:pt>
                <c:pt idx="11">
                  <c:v>0.33205703458306701</c:v>
                </c:pt>
                <c:pt idx="12">
                  <c:v>0.34273153878378398</c:v>
                </c:pt>
                <c:pt idx="13">
                  <c:v>0.338044299159871</c:v>
                </c:pt>
                <c:pt idx="14">
                  <c:v>0.343231336848698</c:v>
                </c:pt>
                <c:pt idx="15">
                  <c:v>0.32521385722659601</c:v>
                </c:pt>
                <c:pt idx="16">
                  <c:v>0.31625049110506898</c:v>
                </c:pt>
                <c:pt idx="17">
                  <c:v>0.33577767712407802</c:v>
                </c:pt>
                <c:pt idx="18">
                  <c:v>0.32376121168166699</c:v>
                </c:pt>
                <c:pt idx="19">
                  <c:v>0.33382145237344102</c:v>
                </c:pt>
                <c:pt idx="20">
                  <c:v>0.33866990609119402</c:v>
                </c:pt>
                <c:pt idx="21">
                  <c:v>0.32646214929862799</c:v>
                </c:pt>
                <c:pt idx="22">
                  <c:v>0.32500348830243603</c:v>
                </c:pt>
                <c:pt idx="23">
                  <c:v>0.31314445581307199</c:v>
                </c:pt>
                <c:pt idx="24">
                  <c:v>0.31431935937970001</c:v>
                </c:pt>
                <c:pt idx="25">
                  <c:v>0.31154864252809</c:v>
                </c:pt>
                <c:pt idx="26">
                  <c:v>0.30828465867293797</c:v>
                </c:pt>
                <c:pt idx="27">
                  <c:v>0.34059966285627502</c:v>
                </c:pt>
                <c:pt idx="28">
                  <c:v>0.32513960937101</c:v>
                </c:pt>
                <c:pt idx="29">
                  <c:v>0.32610070661275697</c:v>
                </c:pt>
                <c:pt idx="30">
                  <c:v>0.32732235882919702</c:v>
                </c:pt>
                <c:pt idx="31">
                  <c:v>0.33642373658969399</c:v>
                </c:pt>
                <c:pt idx="32">
                  <c:v>0.31552244963224402</c:v>
                </c:pt>
                <c:pt idx="33">
                  <c:v>0.307968245936519</c:v>
                </c:pt>
                <c:pt idx="34">
                  <c:v>0.29550234034976403</c:v>
                </c:pt>
                <c:pt idx="35">
                  <c:v>0.30942381327206098</c:v>
                </c:pt>
                <c:pt idx="36">
                  <c:v>0.30603728608118502</c:v>
                </c:pt>
                <c:pt idx="37">
                  <c:v>0.31625513159604302</c:v>
                </c:pt>
                <c:pt idx="38">
                  <c:v>0.32634544954413103</c:v>
                </c:pt>
                <c:pt idx="39">
                  <c:v>0.32701797699530399</c:v>
                </c:pt>
                <c:pt idx="40">
                  <c:v>0.31743020703270702</c:v>
                </c:pt>
                <c:pt idx="41">
                  <c:v>0.29557658820534899</c:v>
                </c:pt>
                <c:pt idx="42">
                  <c:v>0.291802322213082</c:v>
                </c:pt>
                <c:pt idx="43">
                  <c:v>0.33129135357234102</c:v>
                </c:pt>
                <c:pt idx="44">
                  <c:v>0.32688924633828098</c:v>
                </c:pt>
                <c:pt idx="45">
                  <c:v>0.34978886620520799</c:v>
                </c:pt>
                <c:pt idx="46">
                  <c:v>0.34243110996072001</c:v>
                </c:pt>
                <c:pt idx="47">
                  <c:v>0.34204337115932798</c:v>
                </c:pt>
                <c:pt idx="48">
                  <c:v>0.33196147484300798</c:v>
                </c:pt>
                <c:pt idx="49">
                  <c:v>0.34933409808974603</c:v>
                </c:pt>
                <c:pt idx="50">
                  <c:v>0.33901639608392697</c:v>
                </c:pt>
                <c:pt idx="51">
                  <c:v>0.35358220977148003</c:v>
                </c:pt>
                <c:pt idx="52">
                  <c:v>0.33161979721128498</c:v>
                </c:pt>
                <c:pt idx="53">
                  <c:v>0.30283637852927298</c:v>
                </c:pt>
                <c:pt idx="54">
                  <c:v>0.28744713549887202</c:v>
                </c:pt>
                <c:pt idx="55">
                  <c:v>0.29282735510824998</c:v>
                </c:pt>
                <c:pt idx="56">
                  <c:v>0.29635962808972</c:v>
                </c:pt>
                <c:pt idx="57">
                  <c:v>0.31238238407310298</c:v>
                </c:pt>
                <c:pt idx="58">
                  <c:v>0.318647046888137</c:v>
                </c:pt>
                <c:pt idx="59">
                  <c:v>0.31741783239010901</c:v>
                </c:pt>
                <c:pt idx="60">
                  <c:v>0.323976392966836</c:v>
                </c:pt>
                <c:pt idx="61">
                  <c:v>0.31586687718454398</c:v>
                </c:pt>
                <c:pt idx="62">
                  <c:v>0.33374204841677302</c:v>
                </c:pt>
                <c:pt idx="63">
                  <c:v>0.51724459227633102</c:v>
                </c:pt>
                <c:pt idx="64">
                  <c:v>0.43584316204911799</c:v>
                </c:pt>
                <c:pt idx="65">
                  <c:v>0.341989747708072</c:v>
                </c:pt>
                <c:pt idx="66">
                  <c:v>0.350912552501084</c:v>
                </c:pt>
                <c:pt idx="67">
                  <c:v>0.340556351607184</c:v>
                </c:pt>
                <c:pt idx="68">
                  <c:v>0.34108571131830301</c:v>
                </c:pt>
                <c:pt idx="69">
                  <c:v>0.34342572185950199</c:v>
                </c:pt>
                <c:pt idx="70">
                  <c:v>0.340224298697481</c:v>
                </c:pt>
                <c:pt idx="71">
                  <c:v>0.33044833104537902</c:v>
                </c:pt>
                <c:pt idx="72">
                  <c:v>0.34721184688425799</c:v>
                </c:pt>
                <c:pt idx="73">
                  <c:v>0.34010880203323701</c:v>
                </c:pt>
                <c:pt idx="74">
                  <c:v>0.33504757321082002</c:v>
                </c:pt>
                <c:pt idx="75">
                  <c:v>0.32533347877170599</c:v>
                </c:pt>
                <c:pt idx="76">
                  <c:v>0.35030963241452301</c:v>
                </c:pt>
                <c:pt idx="77">
                  <c:v>0.32611308125535399</c:v>
                </c:pt>
                <c:pt idx="78">
                  <c:v>0.33958425468312797</c:v>
                </c:pt>
                <c:pt idx="79">
                  <c:v>0.34001857026429599</c:v>
                </c:pt>
                <c:pt idx="80">
                  <c:v>0.34466679539001899</c:v>
                </c:pt>
                <c:pt idx="81">
                  <c:v>0.346862469474919</c:v>
                </c:pt>
                <c:pt idx="82">
                  <c:v>0.33358644874411097</c:v>
                </c:pt>
                <c:pt idx="83">
                  <c:v>0.32357834196328</c:v>
                </c:pt>
                <c:pt idx="84">
                  <c:v>0.32229632899016902</c:v>
                </c:pt>
                <c:pt idx="85">
                  <c:v>0.33264964246746298</c:v>
                </c:pt>
                <c:pt idx="86">
                  <c:v>0.32741571863279501</c:v>
                </c:pt>
                <c:pt idx="87">
                  <c:v>0.33615015386626601</c:v>
                </c:pt>
                <c:pt idx="88">
                  <c:v>0.33856884650998098</c:v>
                </c:pt>
                <c:pt idx="89">
                  <c:v>0.334660246897515</c:v>
                </c:pt>
                <c:pt idx="90">
                  <c:v>0.36645359114734899</c:v>
                </c:pt>
                <c:pt idx="91">
                  <c:v>0.341334349970496</c:v>
                </c:pt>
                <c:pt idx="92">
                  <c:v>0.32855047335899401</c:v>
                </c:pt>
                <c:pt idx="93">
                  <c:v>0.33984027228886898</c:v>
                </c:pt>
                <c:pt idx="94">
                  <c:v>0.329720518732602</c:v>
                </c:pt>
                <c:pt idx="95">
                  <c:v>0.34550538367004902</c:v>
                </c:pt>
                <c:pt idx="96">
                  <c:v>0.32425688486571502</c:v>
                </c:pt>
                <c:pt idx="97">
                  <c:v>0.33615945776421902</c:v>
                </c:pt>
                <c:pt idx="98">
                  <c:v>0.336401359110997</c:v>
                </c:pt>
                <c:pt idx="99">
                  <c:v>0.33403367749398999</c:v>
                </c:pt>
                <c:pt idx="100">
                  <c:v>0.32978147530539798</c:v>
                </c:pt>
                <c:pt idx="101">
                  <c:v>0.340065490784146</c:v>
                </c:pt>
                <c:pt idx="102">
                  <c:v>0.326644778398964</c:v>
                </c:pt>
                <c:pt idx="103">
                  <c:v>0.29676867877558499</c:v>
                </c:pt>
                <c:pt idx="104">
                  <c:v>0.307622477797937</c:v>
                </c:pt>
                <c:pt idx="105">
                  <c:v>0.31355034409027299</c:v>
                </c:pt>
                <c:pt idx="106">
                  <c:v>0.33580013480879201</c:v>
                </c:pt>
                <c:pt idx="107">
                  <c:v>0.28445384695054199</c:v>
                </c:pt>
                <c:pt idx="108">
                  <c:v>0.31159556304793901</c:v>
                </c:pt>
                <c:pt idx="109">
                  <c:v>0.32319816544347602</c:v>
                </c:pt>
                <c:pt idx="110">
                  <c:v>0.32416737495092501</c:v>
                </c:pt>
                <c:pt idx="111">
                  <c:v>0.34579990016387202</c:v>
                </c:pt>
                <c:pt idx="112">
                  <c:v>0.34407097926494901</c:v>
                </c:pt>
                <c:pt idx="113">
                  <c:v>0.34272480147836898</c:v>
                </c:pt>
                <c:pt idx="114">
                  <c:v>0.37012927248692201</c:v>
                </c:pt>
                <c:pt idx="115">
                  <c:v>0.34713805734876901</c:v>
                </c:pt>
                <c:pt idx="116">
                  <c:v>0.33835325273672501</c:v>
                </c:pt>
                <c:pt idx="117">
                  <c:v>0.33382289608174398</c:v>
                </c:pt>
                <c:pt idx="118">
                  <c:v>0.34164554931581997</c:v>
                </c:pt>
                <c:pt idx="119">
                  <c:v>0.33886721289261201</c:v>
                </c:pt>
                <c:pt idx="120">
                  <c:v>0.351063660636804</c:v>
                </c:pt>
                <c:pt idx="121">
                  <c:v>0.34707389253530002</c:v>
                </c:pt>
                <c:pt idx="122">
                  <c:v>0.34744284021274702</c:v>
                </c:pt>
                <c:pt idx="123">
                  <c:v>0.338717067229094</c:v>
                </c:pt>
                <c:pt idx="124">
                  <c:v>0.339444696213833</c:v>
                </c:pt>
                <c:pt idx="125">
                  <c:v>0.33052257890096498</c:v>
                </c:pt>
                <c:pt idx="126">
                  <c:v>0.31855423706865499</c:v>
                </c:pt>
                <c:pt idx="127">
                  <c:v>0.34194391569845101</c:v>
                </c:pt>
                <c:pt idx="128">
                  <c:v>0.35220996502942797</c:v>
                </c:pt>
                <c:pt idx="129">
                  <c:v>0.35987894353524602</c:v>
                </c:pt>
                <c:pt idx="130">
                  <c:v>0.34727601169772698</c:v>
                </c:pt>
                <c:pt idx="131">
                  <c:v>0.34883457501689003</c:v>
                </c:pt>
                <c:pt idx="132">
                  <c:v>0.34374983437353701</c:v>
                </c:pt>
                <c:pt idx="133">
                  <c:v>0.34661511411899598</c:v>
                </c:pt>
                <c:pt idx="134">
                  <c:v>0.339057782388615</c:v>
                </c:pt>
                <c:pt idx="135">
                  <c:v>0.330605993158475</c:v>
                </c:pt>
                <c:pt idx="136">
                  <c:v>0.34017067524622502</c:v>
                </c:pt>
                <c:pt idx="137">
                  <c:v>0.32643894684375802</c:v>
                </c:pt>
                <c:pt idx="138">
                  <c:v>0.34007167810544398</c:v>
                </c:pt>
                <c:pt idx="139">
                  <c:v>0.35523886504923302</c:v>
                </c:pt>
                <c:pt idx="140">
                  <c:v>0.31923759233209997</c:v>
                </c:pt>
                <c:pt idx="141">
                  <c:v>0.32293829794892598</c:v>
                </c:pt>
                <c:pt idx="142">
                  <c:v>0.31817887290986102</c:v>
                </c:pt>
                <c:pt idx="143">
                  <c:v>0.32943498531266502</c:v>
                </c:pt>
                <c:pt idx="144">
                  <c:v>0.323078818890423</c:v>
                </c:pt>
                <c:pt idx="145">
                  <c:v>0.33614726644965998</c:v>
                </c:pt>
                <c:pt idx="146">
                  <c:v>0.45128877845135301</c:v>
                </c:pt>
                <c:pt idx="147">
                  <c:v>0.53945026968558996</c:v>
                </c:pt>
                <c:pt idx="148">
                  <c:v>0.50742881952387398</c:v>
                </c:pt>
                <c:pt idx="149">
                  <c:v>0.63632887165366203</c:v>
                </c:pt>
                <c:pt idx="150">
                  <c:v>0.62465649002347801</c:v>
                </c:pt>
                <c:pt idx="151">
                  <c:v>0.70098967913080201</c:v>
                </c:pt>
                <c:pt idx="152">
                  <c:v>0.73165404348764895</c:v>
                </c:pt>
                <c:pt idx="153">
                  <c:v>0.35589719603542502</c:v>
                </c:pt>
                <c:pt idx="154">
                  <c:v>0.37584058253379998</c:v>
                </c:pt>
                <c:pt idx="155">
                  <c:v>0.75486887300074201</c:v>
                </c:pt>
                <c:pt idx="156">
                  <c:v>0.75530198549165795</c:v>
                </c:pt>
                <c:pt idx="157">
                  <c:v>0.78582775385141201</c:v>
                </c:pt>
                <c:pt idx="158">
                  <c:v>0.76759804910876095</c:v>
                </c:pt>
                <c:pt idx="159">
                  <c:v>0.826280460502958</c:v>
                </c:pt>
                <c:pt idx="160">
                  <c:v>0.76600852626709903</c:v>
                </c:pt>
                <c:pt idx="161">
                  <c:v>0.767359837238757</c:v>
                </c:pt>
                <c:pt idx="162">
                  <c:v>0.76241658000910295</c:v>
                </c:pt>
                <c:pt idx="163">
                  <c:v>0.80051315471006701</c:v>
                </c:pt>
                <c:pt idx="164">
                  <c:v>0.77547925273512797</c:v>
                </c:pt>
                <c:pt idx="165">
                  <c:v>0.78880612408061002</c:v>
                </c:pt>
                <c:pt idx="166">
                  <c:v>0.77044937300729099</c:v>
                </c:pt>
                <c:pt idx="167">
                  <c:v>0.76266489783722902</c:v>
                </c:pt>
                <c:pt idx="168">
                  <c:v>0.77022415451201398</c:v>
                </c:pt>
                <c:pt idx="169">
                  <c:v>0.79731678452710797</c:v>
                </c:pt>
                <c:pt idx="170">
                  <c:v>0.76712306907705596</c:v>
                </c:pt>
                <c:pt idx="171">
                  <c:v>0.77970065581325398</c:v>
                </c:pt>
                <c:pt idx="172">
                  <c:v>0.78370261522931794</c:v>
                </c:pt>
                <c:pt idx="173">
                  <c:v>0.75713260761992895</c:v>
                </c:pt>
                <c:pt idx="174">
                  <c:v>0.78641678683905702</c:v>
                </c:pt>
                <c:pt idx="175">
                  <c:v>0.76664953275365499</c:v>
                </c:pt>
                <c:pt idx="176">
                  <c:v>0.82040889883444101</c:v>
                </c:pt>
                <c:pt idx="177">
                  <c:v>0.79243993787939504</c:v>
                </c:pt>
                <c:pt idx="178">
                  <c:v>0.73282055979651595</c:v>
                </c:pt>
                <c:pt idx="179">
                  <c:v>0.794761420830704</c:v>
                </c:pt>
                <c:pt idx="180">
                  <c:v>0.80075569770498001</c:v>
                </c:pt>
                <c:pt idx="181">
                  <c:v>0.78152550310831403</c:v>
                </c:pt>
                <c:pt idx="182">
                  <c:v>0.81303876794735597</c:v>
                </c:pt>
                <c:pt idx="183">
                  <c:v>0.81230969525431396</c:v>
                </c:pt>
                <c:pt idx="184">
                  <c:v>0.74296116691715997</c:v>
                </c:pt>
                <c:pt idx="185">
                  <c:v>0.76058595788083205</c:v>
                </c:pt>
                <c:pt idx="186">
                  <c:v>0.82342191806291298</c:v>
                </c:pt>
                <c:pt idx="187">
                  <c:v>0.81986750822079701</c:v>
                </c:pt>
                <c:pt idx="188">
                  <c:v>0.80390875663884798</c:v>
                </c:pt>
                <c:pt idx="189">
                  <c:v>0.81219564229837204</c:v>
                </c:pt>
                <c:pt idx="190">
                  <c:v>0.78128440382170405</c:v>
                </c:pt>
                <c:pt idx="191">
                  <c:v>0.79817434725912095</c:v>
                </c:pt>
                <c:pt idx="192">
                  <c:v>0.78630129017481298</c:v>
                </c:pt>
                <c:pt idx="193">
                  <c:v>0.81054403999968005</c:v>
                </c:pt>
                <c:pt idx="194">
                  <c:v>0.831106777360064</c:v>
                </c:pt>
                <c:pt idx="195">
                  <c:v>0.82661540082926599</c:v>
                </c:pt>
                <c:pt idx="196">
                  <c:v>0.81970870030746101</c:v>
                </c:pt>
                <c:pt idx="197">
                  <c:v>0.79356025552256404</c:v>
                </c:pt>
                <c:pt idx="198">
                  <c:v>0.80737221285787197</c:v>
                </c:pt>
                <c:pt idx="199">
                  <c:v>0.81377217176530603</c:v>
                </c:pt>
                <c:pt idx="200">
                  <c:v>0.82938154593791602</c:v>
                </c:pt>
                <c:pt idx="201">
                  <c:v>0.81227648996334401</c:v>
                </c:pt>
                <c:pt idx="202">
                  <c:v>0.82875353282608799</c:v>
                </c:pt>
                <c:pt idx="203">
                  <c:v>0.82233047458580499</c:v>
                </c:pt>
                <c:pt idx="204">
                  <c:v>0.79693275811849595</c:v>
                </c:pt>
                <c:pt idx="205">
                  <c:v>0.80258631983325102</c:v>
                </c:pt>
                <c:pt idx="206">
                  <c:v>0.79703093028310301</c:v>
                </c:pt>
                <c:pt idx="207">
                  <c:v>0.80741985523187298</c:v>
                </c:pt>
                <c:pt idx="208">
                  <c:v>0.79246303721224298</c:v>
                </c:pt>
                <c:pt idx="209">
                  <c:v>0.62741397288230905</c:v>
                </c:pt>
                <c:pt idx="210">
                  <c:v>0.61106397635023402</c:v>
                </c:pt>
                <c:pt idx="211">
                  <c:v>0.73426426809956902</c:v>
                </c:pt>
                <c:pt idx="212">
                  <c:v>0.71934209907921298</c:v>
                </c:pt>
                <c:pt idx="213">
                  <c:v>0.70779820748800004</c:v>
                </c:pt>
                <c:pt idx="214">
                  <c:v>0.73032583184884003</c:v>
                </c:pt>
                <c:pt idx="215">
                  <c:v>0.72311883999999904</c:v>
                </c:pt>
                <c:pt idx="216">
                  <c:v>0.71235455089243604</c:v>
                </c:pt>
                <c:pt idx="217">
                  <c:v>0.70808694914861103</c:v>
                </c:pt>
                <c:pt idx="218">
                  <c:v>0.702006049776151</c:v>
                </c:pt>
                <c:pt idx="219">
                  <c:v>0.72045086705595696</c:v>
                </c:pt>
                <c:pt idx="220">
                  <c:v>0.69845163993403503</c:v>
                </c:pt>
                <c:pt idx="221">
                  <c:v>0.68854491355848502</c:v>
                </c:pt>
                <c:pt idx="222">
                  <c:v>0.72199274752361797</c:v>
                </c:pt>
                <c:pt idx="223">
                  <c:v>0.72620693206023001</c:v>
                </c:pt>
                <c:pt idx="224">
                  <c:v>0.71321500104105595</c:v>
                </c:pt>
                <c:pt idx="225">
                  <c:v>0.63092362776703204</c:v>
                </c:pt>
                <c:pt idx="226">
                  <c:v>0.665884468033764</c:v>
                </c:pt>
                <c:pt idx="227">
                  <c:v>0.63098715093236601</c:v>
                </c:pt>
                <c:pt idx="228">
                  <c:v>0.65561103974923896</c:v>
                </c:pt>
                <c:pt idx="229">
                  <c:v>0.70895894896365497</c:v>
                </c:pt>
                <c:pt idx="230">
                  <c:v>0.68967100603486597</c:v>
                </c:pt>
                <c:pt idx="231">
                  <c:v>0.71436852397519501</c:v>
                </c:pt>
                <c:pt idx="232">
                  <c:v>0.71471645767623104</c:v>
                </c:pt>
                <c:pt idx="233">
                  <c:v>0.68786925807265598</c:v>
                </c:pt>
                <c:pt idx="234">
                  <c:v>0.67618099565113898</c:v>
                </c:pt>
                <c:pt idx="235">
                  <c:v>0.67589369769883101</c:v>
                </c:pt>
                <c:pt idx="236">
                  <c:v>0.69485103142622096</c:v>
                </c:pt>
                <c:pt idx="237">
                  <c:v>0.71882813892332598</c:v>
                </c:pt>
                <c:pt idx="238">
                  <c:v>0.75365182690126797</c:v>
                </c:pt>
                <c:pt idx="239">
                  <c:v>0.68427153698144805</c:v>
                </c:pt>
                <c:pt idx="240">
                  <c:v>0.70179815578051197</c:v>
                </c:pt>
                <c:pt idx="241">
                  <c:v>0.709288114456751</c:v>
                </c:pt>
                <c:pt idx="242">
                  <c:v>0.752561827132463</c:v>
                </c:pt>
                <c:pt idx="243">
                  <c:v>0.73824890301599499</c:v>
                </c:pt>
                <c:pt idx="244">
                  <c:v>0.74087645212755204</c:v>
                </c:pt>
                <c:pt idx="245">
                  <c:v>0.73815361826799397</c:v>
                </c:pt>
                <c:pt idx="246">
                  <c:v>0.69923412983429001</c:v>
                </c:pt>
                <c:pt idx="247">
                  <c:v>0.70923036612462897</c:v>
                </c:pt>
                <c:pt idx="248">
                  <c:v>0.68574411945056202</c:v>
                </c:pt>
                <c:pt idx="249">
                  <c:v>0.70571349269839201</c:v>
                </c:pt>
                <c:pt idx="250">
                  <c:v>0.717159212124996</c:v>
                </c:pt>
                <c:pt idx="251">
                  <c:v>0.69992133498654296</c:v>
                </c:pt>
                <c:pt idx="252">
                  <c:v>0.70154406311917505</c:v>
                </c:pt>
                <c:pt idx="253">
                  <c:v>0.70463071147110201</c:v>
                </c:pt>
                <c:pt idx="254">
                  <c:v>0.70175773194802604</c:v>
                </c:pt>
                <c:pt idx="255">
                  <c:v>0.711286206748177</c:v>
                </c:pt>
                <c:pt idx="256">
                  <c:v>0.68577588103322895</c:v>
                </c:pt>
                <c:pt idx="257">
                  <c:v>0.70495121471438005</c:v>
                </c:pt>
                <c:pt idx="258">
                  <c:v>0.70428133406176296</c:v>
                </c:pt>
                <c:pt idx="259">
                  <c:v>0.71467025901053305</c:v>
                </c:pt>
                <c:pt idx="260">
                  <c:v>0.71875017867496105</c:v>
                </c:pt>
                <c:pt idx="261">
                  <c:v>0.71104943858647596</c:v>
                </c:pt>
                <c:pt idx="262">
                  <c:v>0.69257574714060899</c:v>
                </c:pt>
                <c:pt idx="263">
                  <c:v>0.74031629330596704</c:v>
                </c:pt>
                <c:pt idx="264">
                  <c:v>0.67764780328704</c:v>
                </c:pt>
                <c:pt idx="265">
                  <c:v>0.691680647992716</c:v>
                </c:pt>
                <c:pt idx="266">
                  <c:v>0.69195206515369001</c:v>
                </c:pt>
                <c:pt idx="267">
                  <c:v>0.71948069507630596</c:v>
                </c:pt>
                <c:pt idx="268">
                  <c:v>0.70554024770202595</c:v>
                </c:pt>
                <c:pt idx="269">
                  <c:v>0.69469511092949099</c:v>
                </c:pt>
                <c:pt idx="270">
                  <c:v>0.70635449918494697</c:v>
                </c:pt>
                <c:pt idx="271">
                  <c:v>0.692380846519697</c:v>
                </c:pt>
                <c:pt idx="272">
                  <c:v>0.72512848195784896</c:v>
                </c:pt>
                <c:pt idx="273">
                  <c:v>0.69925722916713895</c:v>
                </c:pt>
                <c:pt idx="274">
                  <c:v>0.72684360742187604</c:v>
                </c:pt>
                <c:pt idx="275">
                  <c:v>0.71782620536100705</c:v>
                </c:pt>
                <c:pt idx="276">
                  <c:v>0.71434686835064898</c:v>
                </c:pt>
                <c:pt idx="277">
                  <c:v>0.73097838800182002</c:v>
                </c:pt>
                <c:pt idx="278">
                  <c:v>0.72575938248628302</c:v>
                </c:pt>
                <c:pt idx="279">
                  <c:v>0.69683179921800997</c:v>
                </c:pt>
                <c:pt idx="280">
                  <c:v>0.71539788799527204</c:v>
                </c:pt>
                <c:pt idx="281">
                  <c:v>0.70422936056285301</c:v>
                </c:pt>
                <c:pt idx="282">
                  <c:v>0.79344042773340995</c:v>
                </c:pt>
                <c:pt idx="283">
                  <c:v>0.74745398715626199</c:v>
                </c:pt>
                <c:pt idx="284">
                  <c:v>0.71828530460137796</c:v>
                </c:pt>
                <c:pt idx="285">
                  <c:v>0.73906892933212898</c:v>
                </c:pt>
                <c:pt idx="286">
                  <c:v>0.74836785451209398</c:v>
                </c:pt>
                <c:pt idx="287">
                  <c:v>0.74379274289971897</c:v>
                </c:pt>
                <c:pt idx="288">
                  <c:v>0.72301489300218003</c:v>
                </c:pt>
                <c:pt idx="289">
                  <c:v>0.75134911215789901</c:v>
                </c:pt>
                <c:pt idx="290">
                  <c:v>0.74591788152181304</c:v>
                </c:pt>
                <c:pt idx="291">
                  <c:v>0.71274146471765398</c:v>
                </c:pt>
                <c:pt idx="292">
                  <c:v>0.72329785982957795</c:v>
                </c:pt>
                <c:pt idx="293">
                  <c:v>0.73671712850645599</c:v>
                </c:pt>
                <c:pt idx="294">
                  <c:v>0.71252202105559004</c:v>
                </c:pt>
                <c:pt idx="295">
                  <c:v>0.71563465615697197</c:v>
                </c:pt>
                <c:pt idx="296">
                  <c:v>0.70496853921401603</c:v>
                </c:pt>
                <c:pt idx="297">
                  <c:v>0.697441044121898</c:v>
                </c:pt>
                <c:pt idx="298">
                  <c:v>0.74024122047420904</c:v>
                </c:pt>
                <c:pt idx="299">
                  <c:v>0.72928058703743004</c:v>
                </c:pt>
                <c:pt idx="300">
                  <c:v>0.72641626976417295</c:v>
                </c:pt>
                <c:pt idx="301">
                  <c:v>0.69839389160191301</c:v>
                </c:pt>
                <c:pt idx="302">
                  <c:v>0.744485722885185</c:v>
                </c:pt>
                <c:pt idx="303">
                  <c:v>0.72429113114207799</c:v>
                </c:pt>
                <c:pt idx="304">
                  <c:v>0.70277554630167904</c:v>
                </c:pt>
                <c:pt idx="305">
                  <c:v>0.70063163947164497</c:v>
                </c:pt>
                <c:pt idx="306">
                  <c:v>0.71929590041351499</c:v>
                </c:pt>
                <c:pt idx="307">
                  <c:v>0.71662215263626095</c:v>
                </c:pt>
                <c:pt idx="308">
                  <c:v>0.77068036633577897</c:v>
                </c:pt>
                <c:pt idx="309">
                  <c:v>0.69723026270965205</c:v>
                </c:pt>
                <c:pt idx="310">
                  <c:v>0.75908450124565696</c:v>
                </c:pt>
                <c:pt idx="311">
                  <c:v>0.70831938618540302</c:v>
                </c:pt>
                <c:pt idx="312">
                  <c:v>0.70884922713262299</c:v>
                </c:pt>
                <c:pt idx="313">
                  <c:v>0.70398681756794002</c:v>
                </c:pt>
                <c:pt idx="314">
                  <c:v>0.67474883701451005</c:v>
                </c:pt>
                <c:pt idx="315">
                  <c:v>0.72541289249355101</c:v>
                </c:pt>
                <c:pt idx="316">
                  <c:v>0.72910156720785102</c:v>
                </c:pt>
                <c:pt idx="317">
                  <c:v>0.70107052679577297</c:v>
                </c:pt>
                <c:pt idx="318">
                  <c:v>0.69393860777869099</c:v>
                </c:pt>
                <c:pt idx="319">
                  <c:v>0.71205859069030997</c:v>
                </c:pt>
                <c:pt idx="320">
                  <c:v>0.71106098825289998</c:v>
                </c:pt>
                <c:pt idx="321">
                  <c:v>0.74252805442624403</c:v>
                </c:pt>
                <c:pt idx="322">
                  <c:v>0.71475110667550401</c:v>
                </c:pt>
                <c:pt idx="323">
                  <c:v>0.732918731961123</c:v>
                </c:pt>
                <c:pt idx="324">
                  <c:v>0.69860467301415896</c:v>
                </c:pt>
                <c:pt idx="325">
                  <c:v>0.76166007685830395</c:v>
                </c:pt>
                <c:pt idx="326">
                  <c:v>0.71695276183765999</c:v>
                </c:pt>
                <c:pt idx="327">
                  <c:v>0.71558268265806202</c:v>
                </c:pt>
                <c:pt idx="328">
                  <c:v>0.75585636948002999</c:v>
                </c:pt>
                <c:pt idx="329">
                  <c:v>0.73931147232704197</c:v>
                </c:pt>
                <c:pt idx="330">
                  <c:v>0.75160897965244799</c:v>
                </c:pt>
                <c:pt idx="331">
                  <c:v>0.76613557259776799</c:v>
                </c:pt>
                <c:pt idx="332">
                  <c:v>0.75061282092334203</c:v>
                </c:pt>
                <c:pt idx="333">
                  <c:v>0.69617346823181703</c:v>
                </c:pt>
                <c:pt idx="334">
                  <c:v>0.72908713012482096</c:v>
                </c:pt>
                <c:pt idx="335">
                  <c:v>0.72671078625799501</c:v>
                </c:pt>
                <c:pt idx="336">
                  <c:v>0.74126336595276998</c:v>
                </c:pt>
                <c:pt idx="337">
                  <c:v>0.75417156189036705</c:v>
                </c:pt>
                <c:pt idx="338">
                  <c:v>0.77933106648767303</c:v>
                </c:pt>
                <c:pt idx="339">
                  <c:v>0.74329610724346895</c:v>
                </c:pt>
                <c:pt idx="340">
                  <c:v>0.70913219396002103</c:v>
                </c:pt>
                <c:pt idx="341">
                  <c:v>0.67517184354730497</c:v>
                </c:pt>
                <c:pt idx="342">
                  <c:v>0.71203116023255197</c:v>
                </c:pt>
                <c:pt idx="343">
                  <c:v>0.75884195825074396</c:v>
                </c:pt>
                <c:pt idx="344">
                  <c:v>0.73266752671639201</c:v>
                </c:pt>
                <c:pt idx="345">
                  <c:v>0.74184084927399097</c:v>
                </c:pt>
                <c:pt idx="346">
                  <c:v>0.71368853736445703</c:v>
                </c:pt>
                <c:pt idx="347">
                  <c:v>0.73030273251599098</c:v>
                </c:pt>
                <c:pt idx="348">
                  <c:v>0.76809612847331399</c:v>
                </c:pt>
                <c:pt idx="349">
                  <c:v>0.80352184281363004</c:v>
                </c:pt>
                <c:pt idx="350">
                  <c:v>0.75607003830888198</c:v>
                </c:pt>
                <c:pt idx="351">
                  <c:v>0.72385801865116195</c:v>
                </c:pt>
                <c:pt idx="352">
                  <c:v>0.69407720377578397</c:v>
                </c:pt>
                <c:pt idx="353">
                  <c:v>0.741927471772175</c:v>
                </c:pt>
                <c:pt idx="354">
                  <c:v>0.75482844916825698</c:v>
                </c:pt>
                <c:pt idx="355">
                  <c:v>0.70974865740542503</c:v>
                </c:pt>
                <c:pt idx="356">
                  <c:v>0.73768874419441099</c:v>
                </c:pt>
                <c:pt idx="357">
                  <c:v>0.77870160966754198</c:v>
                </c:pt>
                <c:pt idx="358">
                  <c:v>0.74117096862137499</c:v>
                </c:pt>
                <c:pt idx="359">
                  <c:v>0.727008190168424</c:v>
                </c:pt>
                <c:pt idx="360">
                  <c:v>0.73064344767551204</c:v>
                </c:pt>
                <c:pt idx="361">
                  <c:v>0.72109764837572499</c:v>
                </c:pt>
                <c:pt idx="362">
                  <c:v>0.70130152012426195</c:v>
                </c:pt>
                <c:pt idx="363">
                  <c:v>0.701866010070755</c:v>
                </c:pt>
                <c:pt idx="364">
                  <c:v>0.72883015004687701</c:v>
                </c:pt>
                <c:pt idx="365">
                  <c:v>0.705684618532331</c:v>
                </c:pt>
                <c:pt idx="366">
                  <c:v>0.70129574529104899</c:v>
                </c:pt>
                <c:pt idx="367">
                  <c:v>0.70578567811354398</c:v>
                </c:pt>
                <c:pt idx="368">
                  <c:v>0.71992535723364603</c:v>
                </c:pt>
                <c:pt idx="369">
                  <c:v>0.69544006441386597</c:v>
                </c:pt>
                <c:pt idx="370">
                  <c:v>0.73216944735183898</c:v>
                </c:pt>
                <c:pt idx="371">
                  <c:v>0.72806787206286505</c:v>
                </c:pt>
                <c:pt idx="372">
                  <c:v>0.71699174196184201</c:v>
                </c:pt>
                <c:pt idx="373">
                  <c:v>0.70395216856866705</c:v>
                </c:pt>
                <c:pt idx="374">
                  <c:v>0.69523938895974202</c:v>
                </c:pt>
                <c:pt idx="375">
                  <c:v>0.69134570766640802</c:v>
                </c:pt>
                <c:pt idx="376">
                  <c:v>0.69154205199562302</c:v>
                </c:pt>
                <c:pt idx="377">
                  <c:v>0.72749183244994697</c:v>
                </c:pt>
                <c:pt idx="378">
                  <c:v>0.72028917172601503</c:v>
                </c:pt>
                <c:pt idx="379">
                  <c:v>0.68908774788043303</c:v>
                </c:pt>
                <c:pt idx="380">
                  <c:v>0.69898003717295198</c:v>
                </c:pt>
                <c:pt idx="381">
                  <c:v>0.68262859693257305</c:v>
                </c:pt>
                <c:pt idx="382">
                  <c:v>0.71358459036663702</c:v>
                </c:pt>
                <c:pt idx="383">
                  <c:v>0.69415227660754297</c:v>
                </c:pt>
                <c:pt idx="384">
                  <c:v>0.68796165540405196</c:v>
                </c:pt>
                <c:pt idx="385">
                  <c:v>0.70738819432993305</c:v>
                </c:pt>
                <c:pt idx="386">
                  <c:v>0.69947667282920301</c:v>
                </c:pt>
                <c:pt idx="387">
                  <c:v>0.74025277014063295</c:v>
                </c:pt>
                <c:pt idx="388">
                  <c:v>0.71434686835064898</c:v>
                </c:pt>
                <c:pt idx="389">
                  <c:v>0.73265308963336195</c:v>
                </c:pt>
                <c:pt idx="390">
                  <c:v>0.708878101298684</c:v>
                </c:pt>
                <c:pt idx="391">
                  <c:v>0.712360325725648</c:v>
                </c:pt>
                <c:pt idx="392">
                  <c:v>0.705367002705659</c:v>
                </c:pt>
                <c:pt idx="393">
                  <c:v>0.76879199587538605</c:v>
                </c:pt>
                <c:pt idx="394">
                  <c:v>0.749480953613748</c:v>
                </c:pt>
                <c:pt idx="395">
                  <c:v>0.75005266210175703</c:v>
                </c:pt>
                <c:pt idx="396">
                  <c:v>0.71321355733275205</c:v>
                </c:pt>
                <c:pt idx="397">
                  <c:v>0.73116895749782296</c:v>
                </c:pt>
                <c:pt idx="398">
                  <c:v>0.69233320414569599</c:v>
                </c:pt>
                <c:pt idx="399">
                  <c:v>0.71251047138916601</c:v>
                </c:pt>
                <c:pt idx="400">
                  <c:v>0.71859858930314002</c:v>
                </c:pt>
                <c:pt idx="401">
                  <c:v>0.67719736629648797</c:v>
                </c:pt>
                <c:pt idx="402">
                  <c:v>0.71968281423873304</c:v>
                </c:pt>
                <c:pt idx="403">
                  <c:v>0.72015779427043702</c:v>
                </c:pt>
                <c:pt idx="404">
                  <c:v>0.71201383573291499</c:v>
                </c:pt>
                <c:pt idx="405">
                  <c:v>0.72257600567805103</c:v>
                </c:pt>
                <c:pt idx="406">
                  <c:v>0.72626034926744298</c:v>
                </c:pt>
                <c:pt idx="407">
                  <c:v>0.69881256700979799</c:v>
                </c:pt>
                <c:pt idx="408">
                  <c:v>0.68929564187607295</c:v>
                </c:pt>
                <c:pt idx="409">
                  <c:v>0.71155184907593805</c:v>
                </c:pt>
                <c:pt idx="410">
                  <c:v>0.68911806575479695</c:v>
                </c:pt>
                <c:pt idx="411">
                  <c:v>0.73262421546730006</c:v>
                </c:pt>
                <c:pt idx="412">
                  <c:v>0.72656641542768996</c:v>
                </c:pt>
                <c:pt idx="413">
                  <c:v>0.696918421716193</c:v>
                </c:pt>
                <c:pt idx="414">
                  <c:v>0.70456574459746402</c:v>
                </c:pt>
                <c:pt idx="415">
                  <c:v>0.72031804589207604</c:v>
                </c:pt>
                <c:pt idx="416">
                  <c:v>0.74842415913591298</c:v>
                </c:pt>
                <c:pt idx="417">
                  <c:v>0.69258729680703401</c:v>
                </c:pt>
                <c:pt idx="418">
                  <c:v>0.68564594728595396</c:v>
                </c:pt>
                <c:pt idx="419">
                  <c:v>0.684762397804486</c:v>
                </c:pt>
                <c:pt idx="420">
                  <c:v>0.71303020637826497</c:v>
                </c:pt>
                <c:pt idx="421">
                  <c:v>0.68503237125715699</c:v>
                </c:pt>
                <c:pt idx="422">
                  <c:v>0.71318035204178198</c:v>
                </c:pt>
                <c:pt idx="423">
                  <c:v>0.74581970935720598</c:v>
                </c:pt>
                <c:pt idx="424">
                  <c:v>0.71755190078342701</c:v>
                </c:pt>
                <c:pt idx="425">
                  <c:v>0.71420971606185901</c:v>
                </c:pt>
                <c:pt idx="426">
                  <c:v>0.76817986355489098</c:v>
                </c:pt>
                <c:pt idx="427">
                  <c:v>0.72937298436882503</c:v>
                </c:pt>
                <c:pt idx="428">
                  <c:v>0.76744645973694003</c:v>
                </c:pt>
                <c:pt idx="429">
                  <c:v>0.75598341581069906</c:v>
                </c:pt>
                <c:pt idx="430">
                  <c:v>0.72777913040225495</c:v>
                </c:pt>
                <c:pt idx="431">
                  <c:v>0.72585033610937599</c:v>
                </c:pt>
                <c:pt idx="432">
                  <c:v>0.70339200974708205</c:v>
                </c:pt>
                <c:pt idx="433">
                  <c:v>0.72036713197437996</c:v>
                </c:pt>
                <c:pt idx="434">
                  <c:v>0.69750745470383801</c:v>
                </c:pt>
                <c:pt idx="435">
                  <c:v>0.70719762483393001</c:v>
                </c:pt>
                <c:pt idx="436">
                  <c:v>0.69385342898881097</c:v>
                </c:pt>
                <c:pt idx="437">
                  <c:v>0.70465092338734503</c:v>
                </c:pt>
                <c:pt idx="438">
                  <c:v>0.71195608740079297</c:v>
                </c:pt>
                <c:pt idx="439">
                  <c:v>0.729967792189683</c:v>
                </c:pt>
                <c:pt idx="440">
                  <c:v>0.69082886009391498</c:v>
                </c:pt>
                <c:pt idx="441">
                  <c:v>0.68903577438152297</c:v>
                </c:pt>
                <c:pt idx="442">
                  <c:v>0.69768069970020496</c:v>
                </c:pt>
                <c:pt idx="443">
                  <c:v>0.69818455389796996</c:v>
                </c:pt>
                <c:pt idx="444">
                  <c:v>0.67575943282664697</c:v>
                </c:pt>
                <c:pt idx="445">
                  <c:v>0.67129548675360695</c:v>
                </c:pt>
                <c:pt idx="446">
                  <c:v>0.63111419726303497</c:v>
                </c:pt>
                <c:pt idx="447">
                  <c:v>0.66564336874715402</c:v>
                </c:pt>
                <c:pt idx="448">
                  <c:v>0.63275424989530304</c:v>
                </c:pt>
                <c:pt idx="449">
                  <c:v>0.63591885849559504</c:v>
                </c:pt>
                <c:pt idx="450">
                  <c:v>0.60473475914964903</c:v>
                </c:pt>
                <c:pt idx="451">
                  <c:v>0.58987033846141501</c:v>
                </c:pt>
                <c:pt idx="452">
                  <c:v>0.583483372928708</c:v>
                </c:pt>
                <c:pt idx="453">
                  <c:v>0.55409524671176003</c:v>
                </c:pt>
                <c:pt idx="454">
                  <c:v>0.58167729384158895</c:v>
                </c:pt>
                <c:pt idx="455">
                  <c:v>0.57838997003553705</c:v>
                </c:pt>
                <c:pt idx="456">
                  <c:v>0.53815670704605501</c:v>
                </c:pt>
                <c:pt idx="457">
                  <c:v>0.61874450452247598</c:v>
                </c:pt>
                <c:pt idx="458">
                  <c:v>0.59897291931216401</c:v>
                </c:pt>
                <c:pt idx="459">
                  <c:v>0.54101524948610002</c:v>
                </c:pt>
                <c:pt idx="460">
                  <c:v>0.59071346411039805</c:v>
                </c:pt>
                <c:pt idx="461">
                  <c:v>0.57254583882477805</c:v>
                </c:pt>
                <c:pt idx="462">
                  <c:v>0.55535849147693195</c:v>
                </c:pt>
                <c:pt idx="463">
                  <c:v>0.56520602581205703</c:v>
                </c:pt>
                <c:pt idx="464">
                  <c:v>0.55934457010166105</c:v>
                </c:pt>
                <c:pt idx="465">
                  <c:v>0.58974329213074606</c:v>
                </c:pt>
                <c:pt idx="466">
                  <c:v>0.55976180180124402</c:v>
                </c:pt>
                <c:pt idx="467">
                  <c:v>0.60051335607152201</c:v>
                </c:pt>
                <c:pt idx="468">
                  <c:v>0.57318107047812195</c:v>
                </c:pt>
                <c:pt idx="469">
                  <c:v>0.57956947971913197</c:v>
                </c:pt>
                <c:pt idx="470">
                  <c:v>0.59003203379135705</c:v>
                </c:pt>
                <c:pt idx="471">
                  <c:v>0.56852078007586604</c:v>
                </c:pt>
                <c:pt idx="472">
                  <c:v>0.55568332584511904</c:v>
                </c:pt>
                <c:pt idx="473">
                  <c:v>0.55987729846548795</c:v>
                </c:pt>
                <c:pt idx="474">
                  <c:v>0.55535993518523497</c:v>
                </c:pt>
                <c:pt idx="475">
                  <c:v>0.56731961476772597</c:v>
                </c:pt>
                <c:pt idx="476">
                  <c:v>0.61286139318753496</c:v>
                </c:pt>
                <c:pt idx="477">
                  <c:v>0.56338695335021005</c:v>
                </c:pt>
                <c:pt idx="478">
                  <c:v>0.63877162610242799</c:v>
                </c:pt>
                <c:pt idx="479">
                  <c:v>0.59696760847922403</c:v>
                </c:pt>
                <c:pt idx="480">
                  <c:v>0.60962748658869603</c:v>
                </c:pt>
                <c:pt idx="481">
                  <c:v>0.56876909790399199</c:v>
                </c:pt>
                <c:pt idx="482">
                  <c:v>0.52858780841341901</c:v>
                </c:pt>
                <c:pt idx="483">
                  <c:v>0.56912136272993696</c:v>
                </c:pt>
                <c:pt idx="484">
                  <c:v>0.61490424043635505</c:v>
                </c:pt>
                <c:pt idx="485">
                  <c:v>0.60145465388511299</c:v>
                </c:pt>
                <c:pt idx="486">
                  <c:v>0.60479250748177105</c:v>
                </c:pt>
                <c:pt idx="487">
                  <c:v>0.62826720448941398</c:v>
                </c:pt>
                <c:pt idx="488">
                  <c:v>0.64748873683626196</c:v>
                </c:pt>
                <c:pt idx="489">
                  <c:v>0.63706227547161298</c:v>
                </c:pt>
                <c:pt idx="490">
                  <c:v>0.64227117502902797</c:v>
                </c:pt>
                <c:pt idx="491">
                  <c:v>0.62168966946070403</c:v>
                </c:pt>
                <c:pt idx="492">
                  <c:v>0.58363351859222601</c:v>
                </c:pt>
                <c:pt idx="493">
                  <c:v>0.58225333345450703</c:v>
                </c:pt>
                <c:pt idx="494">
                  <c:v>0.57215315016634805</c:v>
                </c:pt>
                <c:pt idx="495">
                  <c:v>0.62986827699750003</c:v>
                </c:pt>
                <c:pt idx="496">
                  <c:v>0.62548373488112796</c:v>
                </c:pt>
                <c:pt idx="497">
                  <c:v>0.59683478731534301</c:v>
                </c:pt>
                <c:pt idx="498">
                  <c:v>0.60967801637930297</c:v>
                </c:pt>
                <c:pt idx="499">
                  <c:v>0.63165125675177003</c:v>
                </c:pt>
                <c:pt idx="500">
                  <c:v>0.60724103676374896</c:v>
                </c:pt>
                <c:pt idx="501">
                  <c:v>0.63271960089602997</c:v>
                </c:pt>
                <c:pt idx="502">
                  <c:v>0.61474543252301905</c:v>
                </c:pt>
                <c:pt idx="503">
                  <c:v>0.66425596506791995</c:v>
                </c:pt>
                <c:pt idx="504">
                  <c:v>0.60710821559986805</c:v>
                </c:pt>
                <c:pt idx="505">
                  <c:v>0.63102757476485105</c:v>
                </c:pt>
                <c:pt idx="506">
                  <c:v>0.57287067319296503</c:v>
                </c:pt>
                <c:pt idx="507">
                  <c:v>0.59793778045887502</c:v>
                </c:pt>
                <c:pt idx="508">
                  <c:v>0.60442869298940205</c:v>
                </c:pt>
                <c:pt idx="509">
                  <c:v>0.650246219695094</c:v>
                </c:pt>
                <c:pt idx="510">
                  <c:v>0.61421126045088903</c:v>
                </c:pt>
                <c:pt idx="511">
                  <c:v>0.60391473283351504</c:v>
                </c:pt>
                <c:pt idx="512">
                  <c:v>0.57861663223911697</c:v>
                </c:pt>
                <c:pt idx="513">
                  <c:v>0.57977159888155905</c:v>
                </c:pt>
                <c:pt idx="514">
                  <c:v>0.57487742773420902</c:v>
                </c:pt>
                <c:pt idx="515">
                  <c:v>0.55360438588872196</c:v>
                </c:pt>
                <c:pt idx="516">
                  <c:v>0.55694657061028996</c:v>
                </c:pt>
                <c:pt idx="517">
                  <c:v>0.55309427562164404</c:v>
                </c:pt>
                <c:pt idx="518">
                  <c:v>0.58055841990672297</c:v>
                </c:pt>
                <c:pt idx="519">
                  <c:v>0.52683803395011897</c:v>
                </c:pt>
                <c:pt idx="520">
                  <c:v>0.55538736564299296</c:v>
                </c:pt>
                <c:pt idx="521">
                  <c:v>0.550060082004727</c:v>
                </c:pt>
                <c:pt idx="522">
                  <c:v>0.50007890055303095</c:v>
                </c:pt>
                <c:pt idx="523">
                  <c:v>0.48595943334917202</c:v>
                </c:pt>
                <c:pt idx="524">
                  <c:v>0.53361383825244801</c:v>
                </c:pt>
                <c:pt idx="525">
                  <c:v>0.53433088004296403</c:v>
                </c:pt>
                <c:pt idx="526">
                  <c:v>0.53294492007203298</c:v>
                </c:pt>
                <c:pt idx="527">
                  <c:v>0.57276239507023596</c:v>
                </c:pt>
                <c:pt idx="528">
                  <c:v>0.52115704177760502</c:v>
                </c:pt>
                <c:pt idx="529">
                  <c:v>0.52006704200880005</c:v>
                </c:pt>
                <c:pt idx="530">
                  <c:v>0.51126763990169199</c:v>
                </c:pt>
                <c:pt idx="531">
                  <c:v>0.50583929668221195</c:v>
                </c:pt>
                <c:pt idx="532">
                  <c:v>0.53821445537817703</c:v>
                </c:pt>
                <c:pt idx="533">
                  <c:v>0.52801465621710697</c:v>
                </c:pt>
                <c:pt idx="534">
                  <c:v>0.54001187221547797</c:v>
                </c:pt>
                <c:pt idx="535">
                  <c:v>0.52061565116396002</c:v>
                </c:pt>
                <c:pt idx="536">
                  <c:v>0.51595969188661395</c:v>
                </c:pt>
                <c:pt idx="537">
                  <c:v>0.55538736564299296</c:v>
                </c:pt>
                <c:pt idx="538">
                  <c:v>0.52804353038316798</c:v>
                </c:pt>
                <c:pt idx="539">
                  <c:v>0.49708801818520598</c:v>
                </c:pt>
                <c:pt idx="540">
                  <c:v>0.49254274321109398</c:v>
                </c:pt>
                <c:pt idx="541">
                  <c:v>0.51287737465959604</c:v>
                </c:pt>
                <c:pt idx="542">
                  <c:v>0.51308671236353898</c:v>
                </c:pt>
                <c:pt idx="543">
                  <c:v>0.49099797532682699</c:v>
                </c:pt>
                <c:pt idx="544">
                  <c:v>0.46353864340275802</c:v>
                </c:pt>
                <c:pt idx="545">
                  <c:v>0.49099075678531201</c:v>
                </c:pt>
                <c:pt idx="546">
                  <c:v>0.52410942525734805</c:v>
                </c:pt>
                <c:pt idx="547">
                  <c:v>0.53362346297446805</c:v>
                </c:pt>
                <c:pt idx="548">
                  <c:v>0.51220605029867605</c:v>
                </c:pt>
                <c:pt idx="549">
                  <c:v>0.51194618280412696</c:v>
                </c:pt>
                <c:pt idx="550">
                  <c:v>0.53139293364625095</c:v>
                </c:pt>
                <c:pt idx="551">
                  <c:v>0.48128181844728002</c:v>
                </c:pt>
                <c:pt idx="552">
                  <c:v>0.51203280530230999</c:v>
                </c:pt>
                <c:pt idx="553">
                  <c:v>0.48671738020827499</c:v>
                </c:pt>
                <c:pt idx="554">
                  <c:v>0.51036050985127301</c:v>
                </c:pt>
                <c:pt idx="555">
                  <c:v>0.53326975444021996</c:v>
                </c:pt>
                <c:pt idx="556">
                  <c:v>0.517598300810579</c:v>
                </c:pt>
                <c:pt idx="557">
                  <c:v>0.52133750531548695</c:v>
                </c:pt>
                <c:pt idx="558">
                  <c:v>0.55470882274055799</c:v>
                </c:pt>
                <c:pt idx="559">
                  <c:v>0.52532935877342801</c:v>
                </c:pt>
                <c:pt idx="560">
                  <c:v>0.51611128125843497</c:v>
                </c:pt>
                <c:pt idx="561">
                  <c:v>0.51918637994393801</c:v>
                </c:pt>
                <c:pt idx="562">
                  <c:v>0.53704023929169398</c:v>
                </c:pt>
                <c:pt idx="563">
                  <c:v>0.51466035441386604</c:v>
                </c:pt>
                <c:pt idx="564">
                  <c:v>0.49830313934027498</c:v>
                </c:pt>
                <c:pt idx="565">
                  <c:v>0.53672021728451702</c:v>
                </c:pt>
                <c:pt idx="566">
                  <c:v>0.52245637925035304</c:v>
                </c:pt>
                <c:pt idx="567">
                  <c:v>0.53593339625935299</c:v>
                </c:pt>
                <c:pt idx="568">
                  <c:v>0.52771147747346603</c:v>
                </c:pt>
                <c:pt idx="569">
                  <c:v>0.54852253266197604</c:v>
                </c:pt>
                <c:pt idx="570">
                  <c:v>0.52260075008065798</c:v>
                </c:pt>
                <c:pt idx="571">
                  <c:v>0.48872413474951798</c:v>
                </c:pt>
                <c:pt idx="572">
                  <c:v>0.47192658864349601</c:v>
                </c:pt>
                <c:pt idx="573">
                  <c:v>0.47528321044809402</c:v>
                </c:pt>
                <c:pt idx="574">
                  <c:v>0.48796618789041502</c:v>
                </c:pt>
                <c:pt idx="575">
                  <c:v>0.49602929876296697</c:v>
                </c:pt>
                <c:pt idx="576">
                  <c:v>0.51490578482538496</c:v>
                </c:pt>
                <c:pt idx="577">
                  <c:v>0.48497049316157997</c:v>
                </c:pt>
                <c:pt idx="578">
                  <c:v>0.48204698384789801</c:v>
                </c:pt>
                <c:pt idx="579">
                  <c:v>0.47088711866529798</c:v>
                </c:pt>
                <c:pt idx="580">
                  <c:v>0.474698508585358</c:v>
                </c:pt>
                <c:pt idx="581">
                  <c:v>0.47572354148052598</c:v>
                </c:pt>
                <c:pt idx="582">
                  <c:v>0.49794943080602699</c:v>
                </c:pt>
                <c:pt idx="583">
                  <c:v>0.475384270029308</c:v>
                </c:pt>
                <c:pt idx="584">
                  <c:v>0.51709781526552101</c:v>
                </c:pt>
                <c:pt idx="585">
                  <c:v>0.44684937541946401</c:v>
                </c:pt>
                <c:pt idx="586">
                  <c:v>0.47954214994210098</c:v>
                </c:pt>
                <c:pt idx="587">
                  <c:v>0.45559824773596602</c:v>
                </c:pt>
                <c:pt idx="588">
                  <c:v>0.46181341198060899</c:v>
                </c:pt>
                <c:pt idx="589">
                  <c:v>0.46355308048578803</c:v>
                </c:pt>
                <c:pt idx="590">
                  <c:v>0.47570910439749498</c:v>
                </c:pt>
                <c:pt idx="591">
                  <c:v>0.502959098617621</c:v>
                </c:pt>
                <c:pt idx="592">
                  <c:v>0.47567301168991899</c:v>
                </c:pt>
                <c:pt idx="593">
                  <c:v>0.45974890910724397</c:v>
                </c:pt>
                <c:pt idx="594">
                  <c:v>0.474857316498694</c:v>
                </c:pt>
                <c:pt idx="595">
                  <c:v>0.49857744391785502</c:v>
                </c:pt>
                <c:pt idx="596">
                  <c:v>0.46132255115757098</c:v>
                </c:pt>
                <c:pt idx="597">
                  <c:v>0.434758318381395</c:v>
                </c:pt>
                <c:pt idx="598">
                  <c:v>0.45642838001022201</c:v>
                </c:pt>
                <c:pt idx="599">
                  <c:v>0.47988863993483399</c:v>
                </c:pt>
                <c:pt idx="600">
                  <c:v>0.450624672631948</c:v>
                </c:pt>
                <c:pt idx="601">
                  <c:v>0.463957318810643</c:v>
                </c:pt>
                <c:pt idx="602">
                  <c:v>0.447744474567357</c:v>
                </c:pt>
                <c:pt idx="603">
                  <c:v>0.47142850927894298</c:v>
                </c:pt>
                <c:pt idx="604">
                  <c:v>0.418639315177808</c:v>
                </c:pt>
                <c:pt idx="605">
                  <c:v>0.42541030711912697</c:v>
                </c:pt>
                <c:pt idx="606">
                  <c:v>0.41959938119933798</c:v>
                </c:pt>
                <c:pt idx="607">
                  <c:v>0.41612485654999098</c:v>
                </c:pt>
                <c:pt idx="608">
                  <c:v>0.46070175658725898</c:v>
                </c:pt>
                <c:pt idx="609">
                  <c:v>0.43081699471405999</c:v>
                </c:pt>
                <c:pt idx="610">
                  <c:v>0.40370415278272398</c:v>
                </c:pt>
                <c:pt idx="611">
                  <c:v>0.43214520635286902</c:v>
                </c:pt>
                <c:pt idx="612">
                  <c:v>0.44342778674122901</c:v>
                </c:pt>
                <c:pt idx="613">
                  <c:v>0.42538143295306602</c:v>
                </c:pt>
                <c:pt idx="614">
                  <c:v>0.400484683266916</c:v>
                </c:pt>
                <c:pt idx="615">
                  <c:v>0.41282117071650398</c:v>
                </c:pt>
                <c:pt idx="616">
                  <c:v>0.39564826045168799</c:v>
                </c:pt>
                <c:pt idx="617">
                  <c:v>0.41238805822558799</c:v>
                </c:pt>
                <c:pt idx="618">
                  <c:v>0.45035036805436801</c:v>
                </c:pt>
                <c:pt idx="619">
                  <c:v>0.36574184295394402</c:v>
                </c:pt>
                <c:pt idx="620">
                  <c:v>0.39833355789536701</c:v>
                </c:pt>
                <c:pt idx="621">
                  <c:v>0.422219711769379</c:v>
                </c:pt>
                <c:pt idx="622">
                  <c:v>0.44169774295807002</c:v>
                </c:pt>
                <c:pt idx="623">
                  <c:v>0.43187090177528897</c:v>
                </c:pt>
                <c:pt idx="624">
                  <c:v>0.42830494226674798</c:v>
                </c:pt>
                <c:pt idx="625">
                  <c:v>0.42116580470815101</c:v>
                </c:pt>
                <c:pt idx="626">
                  <c:v>0.41824951393598397</c:v>
                </c:pt>
                <c:pt idx="627">
                  <c:v>0.45258811592409998</c:v>
                </c:pt>
                <c:pt idx="628">
                  <c:v>0.44741242165765499</c:v>
                </c:pt>
                <c:pt idx="629">
                  <c:v>0.42957059321242502</c:v>
                </c:pt>
                <c:pt idx="630">
                  <c:v>0.45676043291992402</c:v>
                </c:pt>
                <c:pt idx="631">
                  <c:v>0.43643302001293699</c:v>
                </c:pt>
                <c:pt idx="632">
                  <c:v>0.44129109845270997</c:v>
                </c:pt>
                <c:pt idx="633">
                  <c:v>0.43588441085777702</c:v>
                </c:pt>
                <c:pt idx="634">
                  <c:v>0.41621388522867903</c:v>
                </c:pt>
                <c:pt idx="635">
                  <c:v>0.43197196135650301</c:v>
                </c:pt>
                <c:pt idx="636">
                  <c:v>0.40137256387329301</c:v>
                </c:pt>
                <c:pt idx="637">
                  <c:v>0.40709686729489902</c:v>
                </c:pt>
                <c:pt idx="638">
                  <c:v>0.45612520126658002</c:v>
                </c:pt>
                <c:pt idx="639">
                  <c:v>0.44002063514602402</c:v>
                </c:pt>
                <c:pt idx="640">
                  <c:v>0.46456800742283499</c:v>
                </c:pt>
                <c:pt idx="641">
                  <c:v>0.45003997076921198</c:v>
                </c:pt>
                <c:pt idx="642">
                  <c:v>0.43758798665537901</c:v>
                </c:pt>
                <c:pt idx="643">
                  <c:v>0.43051381597041899</c:v>
                </c:pt>
                <c:pt idx="644">
                  <c:v>0.44027328409905803</c:v>
                </c:pt>
                <c:pt idx="645">
                  <c:v>0.40042693493479398</c:v>
                </c:pt>
                <c:pt idx="646">
                  <c:v>0.41212097218952298</c:v>
                </c:pt>
                <c:pt idx="647">
                  <c:v>0.40306892112938097</c:v>
                </c:pt>
                <c:pt idx="648">
                  <c:v>0.42655083667853899</c:v>
                </c:pt>
                <c:pt idx="649">
                  <c:v>0.43990946960668798</c:v>
                </c:pt>
                <c:pt idx="650">
                  <c:v>0.38953415578825801</c:v>
                </c:pt>
                <c:pt idx="651">
                  <c:v>0.44763619644462799</c:v>
                </c:pt>
                <c:pt idx="652">
                  <c:v>0.41897858662902498</c:v>
                </c:pt>
                <c:pt idx="653">
                  <c:v>0.400386511102308</c:v>
                </c:pt>
                <c:pt idx="654">
                  <c:v>0.39234216843769698</c:v>
                </c:pt>
                <c:pt idx="655">
                  <c:v>0.40446354335013002</c:v>
                </c:pt>
                <c:pt idx="656">
                  <c:v>0.41631494480989301</c:v>
                </c:pt>
                <c:pt idx="657">
                  <c:v>0.44015778743481399</c:v>
                </c:pt>
                <c:pt idx="658">
                  <c:v>0.41637269314201503</c:v>
                </c:pt>
                <c:pt idx="659">
                  <c:v>0.44147878053210698</c:v>
                </c:pt>
                <c:pt idx="660">
                  <c:v>0.40254629872367498</c:v>
                </c:pt>
                <c:pt idx="661">
                  <c:v>0.434267457558357</c:v>
                </c:pt>
                <c:pt idx="662">
                  <c:v>0.42941659766009899</c:v>
                </c:pt>
                <c:pt idx="663">
                  <c:v>0.438006662063265</c:v>
                </c:pt>
                <c:pt idx="664">
                  <c:v>0.42187466548495001</c:v>
                </c:pt>
                <c:pt idx="665">
                  <c:v>0.38479157401272901</c:v>
                </c:pt>
                <c:pt idx="666">
                  <c:v>0.398636736639008</c:v>
                </c:pt>
                <c:pt idx="667">
                  <c:v>0.39335998279134898</c:v>
                </c:pt>
                <c:pt idx="668">
                  <c:v>0.40833845643552402</c:v>
                </c:pt>
                <c:pt idx="669">
                  <c:v>0.45566321460960302</c:v>
                </c:pt>
                <c:pt idx="670">
                  <c:v>0.44101246275022099</c:v>
                </c:pt>
                <c:pt idx="671">
                  <c:v>0.40712574146095998</c:v>
                </c:pt>
                <c:pt idx="672">
                  <c:v>0.41459837563756202</c:v>
                </c:pt>
                <c:pt idx="673">
                  <c:v>0.405559317952147</c:v>
                </c:pt>
                <c:pt idx="674">
                  <c:v>0.41818454706234598</c:v>
                </c:pt>
                <c:pt idx="675">
                  <c:v>0.424819830423178</c:v>
                </c:pt>
                <c:pt idx="676">
                  <c:v>0.45434222151231002</c:v>
                </c:pt>
                <c:pt idx="677">
                  <c:v>0.42601522089810601</c:v>
                </c:pt>
                <c:pt idx="678">
                  <c:v>0.44896440808343702</c:v>
                </c:pt>
                <c:pt idx="679">
                  <c:v>0.41726057374839198</c:v>
                </c:pt>
                <c:pt idx="680">
                  <c:v>0.47801903768238002</c:v>
                </c:pt>
                <c:pt idx="681">
                  <c:v>0.45140138769899102</c:v>
                </c:pt>
                <c:pt idx="682">
                  <c:v>0.38239501822966099</c:v>
                </c:pt>
                <c:pt idx="683">
                  <c:v>0.42337034728691297</c:v>
                </c:pt>
                <c:pt idx="684">
                  <c:v>0.37127846429615302</c:v>
                </c:pt>
                <c:pt idx="685">
                  <c:v>0.43068128613357298</c:v>
                </c:pt>
                <c:pt idx="686">
                  <c:v>0.39988554432114898</c:v>
                </c:pt>
                <c:pt idx="687">
                  <c:v>0.44203460822878299</c:v>
                </c:pt>
                <c:pt idx="688">
                  <c:v>0.41226534301982898</c:v>
                </c:pt>
                <c:pt idx="689">
                  <c:v>0.44966460661041802</c:v>
                </c:pt>
                <c:pt idx="690">
                  <c:v>0.38845570568587801</c:v>
                </c:pt>
                <c:pt idx="691">
                  <c:v>0.388660712264911</c:v>
                </c:pt>
                <c:pt idx="692">
                  <c:v>0.41415371348022201</c:v>
                </c:pt>
                <c:pt idx="693">
                  <c:v>0.42600222752337802</c:v>
                </c:pt>
                <c:pt idx="694">
                  <c:v>0.38574730890935</c:v>
                </c:pt>
                <c:pt idx="695">
                  <c:v>0.41117534325102401</c:v>
                </c:pt>
                <c:pt idx="696">
                  <c:v>0.40113723941989599</c:v>
                </c:pt>
                <c:pt idx="697">
                  <c:v>0.454602089006859</c:v>
                </c:pt>
                <c:pt idx="698">
                  <c:v>0.44259765446697302</c:v>
                </c:pt>
                <c:pt idx="699">
                  <c:v>0.40486778167498499</c:v>
                </c:pt>
                <c:pt idx="700">
                  <c:v>0.46563923898370002</c:v>
                </c:pt>
                <c:pt idx="701">
                  <c:v>0.42457151259505299</c:v>
                </c:pt>
                <c:pt idx="702">
                  <c:v>0.40700302625520002</c:v>
                </c:pt>
                <c:pt idx="703">
                  <c:v>0.449616964236417</c:v>
                </c:pt>
                <c:pt idx="704">
                  <c:v>0.43446235817926898</c:v>
                </c:pt>
                <c:pt idx="705">
                  <c:v>0.431224120455521</c:v>
                </c:pt>
                <c:pt idx="706">
                  <c:v>0.43863467517509303</c:v>
                </c:pt>
                <c:pt idx="707">
                  <c:v>0.43080833246424199</c:v>
                </c:pt>
                <c:pt idx="708">
                  <c:v>0.42808838602129001</c:v>
                </c:pt>
                <c:pt idx="709">
                  <c:v>0.42994210748241002</c:v>
                </c:pt>
                <c:pt idx="710">
                  <c:v>0.42864421371796502</c:v>
                </c:pt>
                <c:pt idx="711">
                  <c:v>0.41563207078254799</c:v>
                </c:pt>
                <c:pt idx="712">
                  <c:v>0.43315580216500599</c:v>
                </c:pt>
                <c:pt idx="713">
                  <c:v>0.43184924615074299</c:v>
                </c:pt>
                <c:pt idx="714">
                  <c:v>0.42844065084723498</c:v>
                </c:pt>
                <c:pt idx="715">
                  <c:v>0.46877208600132497</c:v>
                </c:pt>
                <c:pt idx="716">
                  <c:v>0.39911604779562199</c:v>
                </c:pt>
                <c:pt idx="717">
                  <c:v>0.42802341914765302</c:v>
                </c:pt>
                <c:pt idx="718">
                  <c:v>0.41239238935049699</c:v>
                </c:pt>
                <c:pt idx="719">
                  <c:v>0.41995308973358603</c:v>
                </c:pt>
                <c:pt idx="720">
                  <c:v>0.42344542011867198</c:v>
                </c:pt>
                <c:pt idx="721">
                  <c:v>0.40941401912129899</c:v>
                </c:pt>
                <c:pt idx="722">
                  <c:v>0.43430210655763002</c:v>
                </c:pt>
                <c:pt idx="723">
                  <c:v>0.40725567520823502</c:v>
                </c:pt>
                <c:pt idx="724">
                  <c:v>0.40917003241808297</c:v>
                </c:pt>
                <c:pt idx="725">
                  <c:v>0.41500838879562901</c:v>
                </c:pt>
                <c:pt idx="726">
                  <c:v>0.46600016605946298</c:v>
                </c:pt>
                <c:pt idx="727">
                  <c:v>0.45714734674514201</c:v>
                </c:pt>
                <c:pt idx="728">
                  <c:v>0.41651706397232002</c:v>
                </c:pt>
                <c:pt idx="729">
                  <c:v>0.43162835878037598</c:v>
                </c:pt>
                <c:pt idx="730">
                  <c:v>0.44541288565792703</c:v>
                </c:pt>
                <c:pt idx="731">
                  <c:v>0.42451953909614298</c:v>
                </c:pt>
                <c:pt idx="732">
                  <c:v>0.407724880406727</c:v>
                </c:pt>
                <c:pt idx="733">
                  <c:v>0.37985120419968199</c:v>
                </c:pt>
                <c:pt idx="734">
                  <c:v>0.37875687330596702</c:v>
                </c:pt>
                <c:pt idx="735">
                  <c:v>0.42203058598167997</c:v>
                </c:pt>
                <c:pt idx="736">
                  <c:v>0.40130037845814098</c:v>
                </c:pt>
                <c:pt idx="737">
                  <c:v>0.384697732973031</c:v>
                </c:pt>
                <c:pt idx="738">
                  <c:v>0.42977463731925603</c:v>
                </c:pt>
                <c:pt idx="739">
                  <c:v>0.39351879070468498</c:v>
                </c:pt>
                <c:pt idx="740">
                  <c:v>0.36885592176363002</c:v>
                </c:pt>
                <c:pt idx="741">
                  <c:v>0.32321019634600101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E-4944-A67B-AF9CD431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463759"/>
        <c:axId val="1656449359"/>
      </c:lineChart>
      <c:catAx>
        <c:axId val="165646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49359"/>
        <c:crosses val="autoZero"/>
        <c:auto val="1"/>
        <c:lblAlgn val="ctr"/>
        <c:lblOffset val="100"/>
        <c:noMultiLvlLbl val="0"/>
      </c:catAx>
      <c:valAx>
        <c:axId val="1656449359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Data'!$AS$1</c:f>
              <c:strCache>
                <c:ptCount val="1"/>
                <c:pt idx="0">
                  <c:v>N2 out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Data'!$AS$2:$AS$743</c:f>
              <c:numCache>
                <c:formatCode>General</c:formatCode>
                <c:ptCount val="742"/>
                <c:pt idx="0">
                  <c:v>21.035916700000001</c:v>
                </c:pt>
                <c:pt idx="1">
                  <c:v>53.567567883333297</c:v>
                </c:pt>
                <c:pt idx="2">
                  <c:v>47.616687768067202</c:v>
                </c:pt>
                <c:pt idx="3">
                  <c:v>47.685996477419302</c:v>
                </c:pt>
                <c:pt idx="4">
                  <c:v>47.063096818181798</c:v>
                </c:pt>
                <c:pt idx="5">
                  <c:v>45.853902132551298</c:v>
                </c:pt>
                <c:pt idx="6">
                  <c:v>38.8141695625417</c:v>
                </c:pt>
                <c:pt idx="7">
                  <c:v>35.451539205882298</c:v>
                </c:pt>
                <c:pt idx="8">
                  <c:v>35.468025813333298</c:v>
                </c:pt>
                <c:pt idx="9">
                  <c:v>35.427165804347801</c:v>
                </c:pt>
                <c:pt idx="10">
                  <c:v>47.123351999999898</c:v>
                </c:pt>
                <c:pt idx="11">
                  <c:v>49.9583333333333</c:v>
                </c:pt>
                <c:pt idx="12">
                  <c:v>49.945714285714203</c:v>
                </c:pt>
                <c:pt idx="13">
                  <c:v>49.940294117646999</c:v>
                </c:pt>
                <c:pt idx="14">
                  <c:v>49.967083333333299</c:v>
                </c:pt>
                <c:pt idx="15">
                  <c:v>49.961290322580602</c:v>
                </c:pt>
                <c:pt idx="16">
                  <c:v>49.942799999999998</c:v>
                </c:pt>
                <c:pt idx="17">
                  <c:v>49.974347826086898</c:v>
                </c:pt>
                <c:pt idx="18">
                  <c:v>49.960294117647003</c:v>
                </c:pt>
                <c:pt idx="19">
                  <c:v>49.935862068965498</c:v>
                </c:pt>
                <c:pt idx="20">
                  <c:v>49.9043243243243</c:v>
                </c:pt>
                <c:pt idx="21">
                  <c:v>49.940909090909003</c:v>
                </c:pt>
                <c:pt idx="22">
                  <c:v>49.933870967741903</c:v>
                </c:pt>
                <c:pt idx="23">
                  <c:v>49.957187500000003</c:v>
                </c:pt>
                <c:pt idx="24">
                  <c:v>49.954999999999899</c:v>
                </c:pt>
                <c:pt idx="25">
                  <c:v>49.947096774193497</c:v>
                </c:pt>
                <c:pt idx="26">
                  <c:v>49.969687499999999</c:v>
                </c:pt>
                <c:pt idx="27">
                  <c:v>49.958181818181799</c:v>
                </c:pt>
                <c:pt idx="28">
                  <c:v>49.919032258064497</c:v>
                </c:pt>
                <c:pt idx="29">
                  <c:v>49.950357142857101</c:v>
                </c:pt>
                <c:pt idx="30">
                  <c:v>49.955277777777702</c:v>
                </c:pt>
                <c:pt idx="31">
                  <c:v>49.926666666666598</c:v>
                </c:pt>
                <c:pt idx="32">
                  <c:v>49.951851851851799</c:v>
                </c:pt>
                <c:pt idx="33">
                  <c:v>49.844230769230698</c:v>
                </c:pt>
                <c:pt idx="34">
                  <c:v>49.922424242424199</c:v>
                </c:pt>
                <c:pt idx="35">
                  <c:v>49.923076923076898</c:v>
                </c:pt>
                <c:pt idx="36">
                  <c:v>49.981379310344799</c:v>
                </c:pt>
                <c:pt idx="37">
                  <c:v>49.948285714285703</c:v>
                </c:pt>
                <c:pt idx="38">
                  <c:v>49.916551724137904</c:v>
                </c:pt>
                <c:pt idx="39">
                  <c:v>49.912333333333301</c:v>
                </c:pt>
                <c:pt idx="40">
                  <c:v>49.927</c:v>
                </c:pt>
                <c:pt idx="41">
                  <c:v>49.932692307692299</c:v>
                </c:pt>
                <c:pt idx="42">
                  <c:v>49.948437499999997</c:v>
                </c:pt>
                <c:pt idx="43">
                  <c:v>49.948529411764603</c:v>
                </c:pt>
                <c:pt idx="44">
                  <c:v>49.951612903225801</c:v>
                </c:pt>
                <c:pt idx="45">
                  <c:v>49.989333333333299</c:v>
                </c:pt>
                <c:pt idx="46">
                  <c:v>49.915185185185102</c:v>
                </c:pt>
                <c:pt idx="47">
                  <c:v>49.914999999999999</c:v>
                </c:pt>
                <c:pt idx="48">
                  <c:v>49.9181818181818</c:v>
                </c:pt>
                <c:pt idx="49">
                  <c:v>49.9120689655172</c:v>
                </c:pt>
                <c:pt idx="50">
                  <c:v>49.922424242424199</c:v>
                </c:pt>
                <c:pt idx="51">
                  <c:v>49.924285714285702</c:v>
                </c:pt>
                <c:pt idx="52">
                  <c:v>49.902592592592498</c:v>
                </c:pt>
                <c:pt idx="53">
                  <c:v>49.931785714285702</c:v>
                </c:pt>
                <c:pt idx="54">
                  <c:v>49.944000000000003</c:v>
                </c:pt>
                <c:pt idx="55">
                  <c:v>49.89</c:v>
                </c:pt>
                <c:pt idx="56">
                  <c:v>49.943783783783701</c:v>
                </c:pt>
                <c:pt idx="57">
                  <c:v>49.869199999999999</c:v>
                </c:pt>
                <c:pt idx="58">
                  <c:v>49.943571428571403</c:v>
                </c:pt>
                <c:pt idx="59">
                  <c:v>49.953333333333298</c:v>
                </c:pt>
                <c:pt idx="60">
                  <c:v>49.935666666666599</c:v>
                </c:pt>
                <c:pt idx="61">
                  <c:v>49.951599999999999</c:v>
                </c:pt>
                <c:pt idx="62">
                  <c:v>49.966000000000001</c:v>
                </c:pt>
                <c:pt idx="63">
                  <c:v>49.981785714285699</c:v>
                </c:pt>
                <c:pt idx="64">
                  <c:v>51.322733490909002</c:v>
                </c:pt>
                <c:pt idx="65">
                  <c:v>39.1111161866666</c:v>
                </c:pt>
                <c:pt idx="66">
                  <c:v>49.949999999999903</c:v>
                </c:pt>
                <c:pt idx="67">
                  <c:v>49.9745833333333</c:v>
                </c:pt>
                <c:pt idx="68">
                  <c:v>49.9747058823529</c:v>
                </c:pt>
                <c:pt idx="69">
                  <c:v>49.966153846153802</c:v>
                </c:pt>
                <c:pt idx="70">
                  <c:v>49.954838709677396</c:v>
                </c:pt>
                <c:pt idx="71">
                  <c:v>49.980384615384601</c:v>
                </c:pt>
                <c:pt idx="72">
                  <c:v>49.953225806451599</c:v>
                </c:pt>
                <c:pt idx="73">
                  <c:v>49.931034482758598</c:v>
                </c:pt>
                <c:pt idx="74">
                  <c:v>49.972058823529302</c:v>
                </c:pt>
                <c:pt idx="75">
                  <c:v>49.958095238095197</c:v>
                </c:pt>
                <c:pt idx="76">
                  <c:v>49.917999999999999</c:v>
                </c:pt>
                <c:pt idx="77">
                  <c:v>49.9653846153846</c:v>
                </c:pt>
                <c:pt idx="78">
                  <c:v>49.979666666666603</c:v>
                </c:pt>
                <c:pt idx="79">
                  <c:v>49.988260869565202</c:v>
                </c:pt>
                <c:pt idx="80">
                  <c:v>49.951935483870898</c:v>
                </c:pt>
                <c:pt idx="81">
                  <c:v>49.935769230769203</c:v>
                </c:pt>
                <c:pt idx="82">
                  <c:v>49.961923076923</c:v>
                </c:pt>
                <c:pt idx="83">
                  <c:v>49.974642857142797</c:v>
                </c:pt>
                <c:pt idx="84">
                  <c:v>49.958095238095197</c:v>
                </c:pt>
                <c:pt idx="85">
                  <c:v>49.973793103448202</c:v>
                </c:pt>
                <c:pt idx="86">
                  <c:v>49.977931034482701</c:v>
                </c:pt>
                <c:pt idx="87">
                  <c:v>49.930799999999998</c:v>
                </c:pt>
                <c:pt idx="88">
                  <c:v>49.935833333333299</c:v>
                </c:pt>
                <c:pt idx="89">
                  <c:v>49.950740740740699</c:v>
                </c:pt>
                <c:pt idx="90">
                  <c:v>49.962068965517197</c:v>
                </c:pt>
                <c:pt idx="91">
                  <c:v>49.978000000000002</c:v>
                </c:pt>
                <c:pt idx="92">
                  <c:v>49.967037037037002</c:v>
                </c:pt>
                <c:pt idx="93">
                  <c:v>49.964516129032198</c:v>
                </c:pt>
                <c:pt idx="94">
                  <c:v>49.916562499999998</c:v>
                </c:pt>
                <c:pt idx="95">
                  <c:v>49.968461538461497</c:v>
                </c:pt>
                <c:pt idx="96">
                  <c:v>49.960645161290302</c:v>
                </c:pt>
                <c:pt idx="97">
                  <c:v>49.968709677419298</c:v>
                </c:pt>
                <c:pt idx="98">
                  <c:v>49.934666666666601</c:v>
                </c:pt>
                <c:pt idx="99">
                  <c:v>49.916428571428497</c:v>
                </c:pt>
                <c:pt idx="100">
                  <c:v>49.940645161290298</c:v>
                </c:pt>
                <c:pt idx="101">
                  <c:v>49.958620689655099</c:v>
                </c:pt>
                <c:pt idx="102">
                  <c:v>49.976799999999997</c:v>
                </c:pt>
                <c:pt idx="103">
                  <c:v>49.960689655172402</c:v>
                </c:pt>
                <c:pt idx="104">
                  <c:v>49.959999999999901</c:v>
                </c:pt>
                <c:pt idx="105">
                  <c:v>49.9805882352941</c:v>
                </c:pt>
                <c:pt idx="106">
                  <c:v>49.965238095238099</c:v>
                </c:pt>
                <c:pt idx="107">
                  <c:v>49.992903225806401</c:v>
                </c:pt>
                <c:pt idx="108">
                  <c:v>49.972592592592598</c:v>
                </c:pt>
                <c:pt idx="109">
                  <c:v>49.956206896551699</c:v>
                </c:pt>
                <c:pt idx="110">
                  <c:v>49.978999999999999</c:v>
                </c:pt>
                <c:pt idx="111">
                  <c:v>49.947333333333297</c:v>
                </c:pt>
                <c:pt idx="112">
                  <c:v>49.968235294117598</c:v>
                </c:pt>
                <c:pt idx="113">
                  <c:v>49.986538461538402</c:v>
                </c:pt>
                <c:pt idx="114">
                  <c:v>49.9545161290322</c:v>
                </c:pt>
                <c:pt idx="115">
                  <c:v>49.97</c:v>
                </c:pt>
                <c:pt idx="116">
                  <c:v>49.951612903225801</c:v>
                </c:pt>
                <c:pt idx="117">
                  <c:v>49.942758620689602</c:v>
                </c:pt>
                <c:pt idx="118">
                  <c:v>50.005000000000003</c:v>
                </c:pt>
                <c:pt idx="119">
                  <c:v>49.9625925925925</c:v>
                </c:pt>
                <c:pt idx="120">
                  <c:v>49.954666666666597</c:v>
                </c:pt>
                <c:pt idx="121">
                  <c:v>49.958064516128999</c:v>
                </c:pt>
                <c:pt idx="122">
                  <c:v>49.948484848484803</c:v>
                </c:pt>
                <c:pt idx="123">
                  <c:v>49.915588235294102</c:v>
                </c:pt>
                <c:pt idx="124">
                  <c:v>49.970344827586203</c:v>
                </c:pt>
                <c:pt idx="125">
                  <c:v>49.964999999999897</c:v>
                </c:pt>
                <c:pt idx="126">
                  <c:v>49.938333333333297</c:v>
                </c:pt>
                <c:pt idx="127">
                  <c:v>49.934242424242399</c:v>
                </c:pt>
                <c:pt idx="128">
                  <c:v>49.989615384615298</c:v>
                </c:pt>
                <c:pt idx="129">
                  <c:v>49.939259259259202</c:v>
                </c:pt>
                <c:pt idx="130">
                  <c:v>49.954615384615302</c:v>
                </c:pt>
                <c:pt idx="131">
                  <c:v>49.926000000000002</c:v>
                </c:pt>
                <c:pt idx="132">
                  <c:v>49.942727272727197</c:v>
                </c:pt>
                <c:pt idx="133">
                  <c:v>49.956551724137903</c:v>
                </c:pt>
                <c:pt idx="134">
                  <c:v>49.944999999999901</c:v>
                </c:pt>
                <c:pt idx="135">
                  <c:v>49.965454545454499</c:v>
                </c:pt>
                <c:pt idx="136">
                  <c:v>49.940909090909003</c:v>
                </c:pt>
                <c:pt idx="137">
                  <c:v>49.9460714285714</c:v>
                </c:pt>
                <c:pt idx="138">
                  <c:v>49.943928571428501</c:v>
                </c:pt>
                <c:pt idx="139">
                  <c:v>49.909687499999997</c:v>
                </c:pt>
                <c:pt idx="140">
                  <c:v>49.9344117647058</c:v>
                </c:pt>
                <c:pt idx="141">
                  <c:v>49.913928571428499</c:v>
                </c:pt>
                <c:pt idx="142">
                  <c:v>49.951999999999998</c:v>
                </c:pt>
                <c:pt idx="143">
                  <c:v>49.961666666666602</c:v>
                </c:pt>
                <c:pt idx="144">
                  <c:v>49.936562499999901</c:v>
                </c:pt>
                <c:pt idx="145">
                  <c:v>49.916249999999998</c:v>
                </c:pt>
                <c:pt idx="146">
                  <c:v>49.925151515151498</c:v>
                </c:pt>
                <c:pt idx="147">
                  <c:v>50.890340700000003</c:v>
                </c:pt>
                <c:pt idx="148">
                  <c:v>49.6795732</c:v>
                </c:pt>
                <c:pt idx="149">
                  <c:v>43.267540432258002</c:v>
                </c:pt>
                <c:pt idx="150">
                  <c:v>37.618356933333303</c:v>
                </c:pt>
                <c:pt idx="151">
                  <c:v>43.788831811764602</c:v>
                </c:pt>
                <c:pt idx="152">
                  <c:v>41.127389085714199</c:v>
                </c:pt>
                <c:pt idx="153">
                  <c:v>35.461082357647001</c:v>
                </c:pt>
                <c:pt idx="154">
                  <c:v>44.633359999999897</c:v>
                </c:pt>
                <c:pt idx="155">
                  <c:v>49.9208</c:v>
                </c:pt>
                <c:pt idx="156">
                  <c:v>41.275587995604397</c:v>
                </c:pt>
                <c:pt idx="157">
                  <c:v>35.608141003448203</c:v>
                </c:pt>
                <c:pt idx="158">
                  <c:v>35.584587399999997</c:v>
                </c:pt>
                <c:pt idx="159">
                  <c:v>35.622987287618997</c:v>
                </c:pt>
                <c:pt idx="160">
                  <c:v>35.630204199999902</c:v>
                </c:pt>
                <c:pt idx="161">
                  <c:v>35.592046012307598</c:v>
                </c:pt>
                <c:pt idx="162">
                  <c:v>35.6374006709677</c:v>
                </c:pt>
                <c:pt idx="163">
                  <c:v>35.598634146206898</c:v>
                </c:pt>
                <c:pt idx="164">
                  <c:v>35.581624437037</c:v>
                </c:pt>
                <c:pt idx="165">
                  <c:v>35.634085730909</c:v>
                </c:pt>
                <c:pt idx="166">
                  <c:v>35.574987399999998</c:v>
                </c:pt>
                <c:pt idx="167">
                  <c:v>35.5871103666666</c:v>
                </c:pt>
                <c:pt idx="168">
                  <c:v>35.613966957037</c:v>
                </c:pt>
                <c:pt idx="169">
                  <c:v>35.634986808695601</c:v>
                </c:pt>
                <c:pt idx="170">
                  <c:v>35.623090026666603</c:v>
                </c:pt>
                <c:pt idx="171">
                  <c:v>35.576271663636298</c:v>
                </c:pt>
                <c:pt idx="172">
                  <c:v>35.6086773476923</c:v>
                </c:pt>
                <c:pt idx="173">
                  <c:v>35.585984599999897</c:v>
                </c:pt>
                <c:pt idx="174">
                  <c:v>35.578112333333301</c:v>
                </c:pt>
                <c:pt idx="175">
                  <c:v>35.625041350303</c:v>
                </c:pt>
                <c:pt idx="176">
                  <c:v>35.580027033333302</c:v>
                </c:pt>
                <c:pt idx="177">
                  <c:v>35.612812599999998</c:v>
                </c:pt>
                <c:pt idx="178">
                  <c:v>35.671517391304299</c:v>
                </c:pt>
                <c:pt idx="179">
                  <c:v>35.6372630235294</c:v>
                </c:pt>
                <c:pt idx="180">
                  <c:v>35.620403862857103</c:v>
                </c:pt>
                <c:pt idx="181">
                  <c:v>35.601824933333297</c:v>
                </c:pt>
                <c:pt idx="182">
                  <c:v>35.619741599999998</c:v>
                </c:pt>
                <c:pt idx="183">
                  <c:v>35.5902775387096</c:v>
                </c:pt>
                <c:pt idx="184">
                  <c:v>35.544754758620599</c:v>
                </c:pt>
                <c:pt idx="185">
                  <c:v>35.557222626086897</c:v>
                </c:pt>
                <c:pt idx="186">
                  <c:v>35.620099716923001</c:v>
                </c:pt>
                <c:pt idx="187">
                  <c:v>35.609558376922998</c:v>
                </c:pt>
                <c:pt idx="188">
                  <c:v>35.635137645714202</c:v>
                </c:pt>
                <c:pt idx="189">
                  <c:v>35.635873790909002</c:v>
                </c:pt>
                <c:pt idx="190">
                  <c:v>35.6052361333333</c:v>
                </c:pt>
                <c:pt idx="191">
                  <c:v>35.633485039999997</c:v>
                </c:pt>
                <c:pt idx="192">
                  <c:v>35.606252099999999</c:v>
                </c:pt>
                <c:pt idx="193">
                  <c:v>35.592065528888803</c:v>
                </c:pt>
                <c:pt idx="194">
                  <c:v>35.616060500000003</c:v>
                </c:pt>
                <c:pt idx="195">
                  <c:v>35.603777033333301</c:v>
                </c:pt>
                <c:pt idx="196">
                  <c:v>35.6192512571428</c:v>
                </c:pt>
                <c:pt idx="197">
                  <c:v>35.608645799999998</c:v>
                </c:pt>
                <c:pt idx="198">
                  <c:v>35.631271878095198</c:v>
                </c:pt>
                <c:pt idx="199">
                  <c:v>35.5967008411764</c:v>
                </c:pt>
                <c:pt idx="200">
                  <c:v>35.614560869565203</c:v>
                </c:pt>
                <c:pt idx="201">
                  <c:v>35.665131085714201</c:v>
                </c:pt>
                <c:pt idx="202">
                  <c:v>35.619301966666598</c:v>
                </c:pt>
                <c:pt idx="203">
                  <c:v>35.619443980952298</c:v>
                </c:pt>
                <c:pt idx="204">
                  <c:v>35.613120866666598</c:v>
                </c:pt>
                <c:pt idx="205">
                  <c:v>35.617384190769201</c:v>
                </c:pt>
                <c:pt idx="206">
                  <c:v>35.643655930434697</c:v>
                </c:pt>
                <c:pt idx="207">
                  <c:v>35.636299999999899</c:v>
                </c:pt>
                <c:pt idx="208">
                  <c:v>35.604597821176398</c:v>
                </c:pt>
                <c:pt idx="209">
                  <c:v>35.653402200000002</c:v>
                </c:pt>
                <c:pt idx="210">
                  <c:v>35.8513094095238</c:v>
                </c:pt>
                <c:pt idx="211">
                  <c:v>52.518525899159599</c:v>
                </c:pt>
                <c:pt idx="212">
                  <c:v>35.591893020000001</c:v>
                </c:pt>
                <c:pt idx="213">
                  <c:v>35.568907975757497</c:v>
                </c:pt>
                <c:pt idx="214">
                  <c:v>35.589282160000003</c:v>
                </c:pt>
                <c:pt idx="215">
                  <c:v>35.618899976470502</c:v>
                </c:pt>
                <c:pt idx="216">
                  <c:v>35.594160899999999</c:v>
                </c:pt>
                <c:pt idx="217">
                  <c:v>35.596150399999999</c:v>
                </c:pt>
                <c:pt idx="218">
                  <c:v>35.592139537036999</c:v>
                </c:pt>
                <c:pt idx="219">
                  <c:v>35.574107209696898</c:v>
                </c:pt>
                <c:pt idx="220">
                  <c:v>35.555912866666603</c:v>
                </c:pt>
                <c:pt idx="221">
                  <c:v>35.610867874285702</c:v>
                </c:pt>
                <c:pt idx="222">
                  <c:v>35.624729081818103</c:v>
                </c:pt>
                <c:pt idx="223">
                  <c:v>35.586587899999898</c:v>
                </c:pt>
                <c:pt idx="224">
                  <c:v>35.604522428387</c:v>
                </c:pt>
                <c:pt idx="225">
                  <c:v>35.6155411172413</c:v>
                </c:pt>
                <c:pt idx="226">
                  <c:v>35.622588284444397</c:v>
                </c:pt>
                <c:pt idx="227">
                  <c:v>35.616007542857098</c:v>
                </c:pt>
                <c:pt idx="228">
                  <c:v>35.635153588571399</c:v>
                </c:pt>
                <c:pt idx="229">
                  <c:v>35.589387933333299</c:v>
                </c:pt>
                <c:pt idx="230">
                  <c:v>35.589059490909001</c:v>
                </c:pt>
                <c:pt idx="231">
                  <c:v>35.633401933333303</c:v>
                </c:pt>
                <c:pt idx="232">
                  <c:v>35.572273760000002</c:v>
                </c:pt>
                <c:pt idx="233">
                  <c:v>35.598967696296299</c:v>
                </c:pt>
                <c:pt idx="234">
                  <c:v>35.5730737599999</c:v>
                </c:pt>
                <c:pt idx="235">
                  <c:v>35.580213941935398</c:v>
                </c:pt>
                <c:pt idx="236">
                  <c:v>35.6329212483516</c:v>
                </c:pt>
                <c:pt idx="237">
                  <c:v>35.607456354545398</c:v>
                </c:pt>
                <c:pt idx="238">
                  <c:v>35.600520479999901</c:v>
                </c:pt>
                <c:pt idx="239">
                  <c:v>35.633791571428503</c:v>
                </c:pt>
                <c:pt idx="240">
                  <c:v>35.600603207692302</c:v>
                </c:pt>
                <c:pt idx="241">
                  <c:v>35.616885993043397</c:v>
                </c:pt>
                <c:pt idx="242">
                  <c:v>35.562268047058801</c:v>
                </c:pt>
                <c:pt idx="243">
                  <c:v>35.595341999999903</c:v>
                </c:pt>
                <c:pt idx="244">
                  <c:v>35.633281633333297</c:v>
                </c:pt>
                <c:pt idx="245">
                  <c:v>35.599607093333297</c:v>
                </c:pt>
                <c:pt idx="246">
                  <c:v>35.6368151</c:v>
                </c:pt>
                <c:pt idx="247">
                  <c:v>35.588100620689602</c:v>
                </c:pt>
                <c:pt idx="248">
                  <c:v>35.595865926153799</c:v>
                </c:pt>
                <c:pt idx="249">
                  <c:v>35.585971100000002</c:v>
                </c:pt>
                <c:pt idx="250">
                  <c:v>35.626135621052597</c:v>
                </c:pt>
                <c:pt idx="251">
                  <c:v>35.583406699999998</c:v>
                </c:pt>
                <c:pt idx="252">
                  <c:v>35.614758516922997</c:v>
                </c:pt>
                <c:pt idx="253">
                  <c:v>35.634423003703702</c:v>
                </c:pt>
                <c:pt idx="254">
                  <c:v>35.619874609230699</c:v>
                </c:pt>
                <c:pt idx="255">
                  <c:v>35.612080501052603</c:v>
                </c:pt>
                <c:pt idx="256">
                  <c:v>35.588913428571402</c:v>
                </c:pt>
                <c:pt idx="257">
                  <c:v>35.573150400000003</c:v>
                </c:pt>
                <c:pt idx="258">
                  <c:v>35.582723233333297</c:v>
                </c:pt>
                <c:pt idx="259">
                  <c:v>35.5743733714285</c:v>
                </c:pt>
                <c:pt idx="260">
                  <c:v>35.621457957142802</c:v>
                </c:pt>
                <c:pt idx="261">
                  <c:v>35.600783508571404</c:v>
                </c:pt>
                <c:pt idx="262">
                  <c:v>35.5836767380952</c:v>
                </c:pt>
                <c:pt idx="263">
                  <c:v>35.566594554074001</c:v>
                </c:pt>
                <c:pt idx="264">
                  <c:v>35.5776574</c:v>
                </c:pt>
                <c:pt idx="265">
                  <c:v>35.598556285714203</c:v>
                </c:pt>
                <c:pt idx="266">
                  <c:v>35.619796445714201</c:v>
                </c:pt>
                <c:pt idx="267">
                  <c:v>35.598600814285703</c:v>
                </c:pt>
                <c:pt idx="268">
                  <c:v>35.613267316363597</c:v>
                </c:pt>
                <c:pt idx="269">
                  <c:v>35.624781872727198</c:v>
                </c:pt>
                <c:pt idx="270">
                  <c:v>35.6544814857142</c:v>
                </c:pt>
                <c:pt idx="271">
                  <c:v>35.576340314285702</c:v>
                </c:pt>
                <c:pt idx="272">
                  <c:v>35.567265076923</c:v>
                </c:pt>
                <c:pt idx="273">
                  <c:v>35.589437799999999</c:v>
                </c:pt>
                <c:pt idx="274">
                  <c:v>35.6069478764705</c:v>
                </c:pt>
                <c:pt idx="275">
                  <c:v>35.620335439999899</c:v>
                </c:pt>
                <c:pt idx="276">
                  <c:v>35.576350399999903</c:v>
                </c:pt>
                <c:pt idx="277">
                  <c:v>35.621619342222203</c:v>
                </c:pt>
                <c:pt idx="278">
                  <c:v>35.588233365517198</c:v>
                </c:pt>
                <c:pt idx="279">
                  <c:v>35.590175355172398</c:v>
                </c:pt>
                <c:pt idx="280">
                  <c:v>35.5871656965517</c:v>
                </c:pt>
                <c:pt idx="281">
                  <c:v>35.537346890908999</c:v>
                </c:pt>
                <c:pt idx="282">
                  <c:v>35.618727376551703</c:v>
                </c:pt>
                <c:pt idx="283">
                  <c:v>35.601102499999897</c:v>
                </c:pt>
                <c:pt idx="284">
                  <c:v>35.619336699999998</c:v>
                </c:pt>
                <c:pt idx="285">
                  <c:v>35.591088012307601</c:v>
                </c:pt>
                <c:pt idx="286">
                  <c:v>35.600725068965502</c:v>
                </c:pt>
                <c:pt idx="287">
                  <c:v>35.596250541538403</c:v>
                </c:pt>
                <c:pt idx="288">
                  <c:v>35.603389899999897</c:v>
                </c:pt>
                <c:pt idx="289">
                  <c:v>35.546182988888802</c:v>
                </c:pt>
                <c:pt idx="290">
                  <c:v>35.630187437037002</c:v>
                </c:pt>
                <c:pt idx="291">
                  <c:v>35.565626028571401</c:v>
                </c:pt>
                <c:pt idx="292">
                  <c:v>35.560284372173903</c:v>
                </c:pt>
                <c:pt idx="293">
                  <c:v>35.603261496551703</c:v>
                </c:pt>
                <c:pt idx="294">
                  <c:v>35.612182850909001</c:v>
                </c:pt>
                <c:pt idx="295">
                  <c:v>35.610179599999903</c:v>
                </c:pt>
                <c:pt idx="296">
                  <c:v>35.586786763636297</c:v>
                </c:pt>
                <c:pt idx="297">
                  <c:v>35.563448999999999</c:v>
                </c:pt>
                <c:pt idx="298">
                  <c:v>35.602847369696903</c:v>
                </c:pt>
                <c:pt idx="299">
                  <c:v>35.606637504347802</c:v>
                </c:pt>
                <c:pt idx="300">
                  <c:v>35.604367252413702</c:v>
                </c:pt>
                <c:pt idx="301">
                  <c:v>35.580897555555502</c:v>
                </c:pt>
                <c:pt idx="302">
                  <c:v>35.5968559612121</c:v>
                </c:pt>
                <c:pt idx="303">
                  <c:v>35.609237356521703</c:v>
                </c:pt>
                <c:pt idx="304">
                  <c:v>35.544406959999897</c:v>
                </c:pt>
                <c:pt idx="305">
                  <c:v>35.549474162068897</c:v>
                </c:pt>
                <c:pt idx="306">
                  <c:v>35.588635966666601</c:v>
                </c:pt>
                <c:pt idx="307">
                  <c:v>35.5866434</c:v>
                </c:pt>
                <c:pt idx="308">
                  <c:v>35.626174758823502</c:v>
                </c:pt>
                <c:pt idx="309">
                  <c:v>35.589187146666603</c:v>
                </c:pt>
                <c:pt idx="310">
                  <c:v>35.590638578378297</c:v>
                </c:pt>
                <c:pt idx="311">
                  <c:v>35.607668888235203</c:v>
                </c:pt>
                <c:pt idx="312">
                  <c:v>35.623082160000003</c:v>
                </c:pt>
                <c:pt idx="313">
                  <c:v>35.547911567741899</c:v>
                </c:pt>
                <c:pt idx="314">
                  <c:v>35.590552914285702</c:v>
                </c:pt>
                <c:pt idx="315">
                  <c:v>35.559572769230698</c:v>
                </c:pt>
                <c:pt idx="316">
                  <c:v>35.561169276923003</c:v>
                </c:pt>
                <c:pt idx="317">
                  <c:v>35.579294099999998</c:v>
                </c:pt>
                <c:pt idx="318">
                  <c:v>35.578991653201903</c:v>
                </c:pt>
                <c:pt idx="319">
                  <c:v>35.582750400000002</c:v>
                </c:pt>
                <c:pt idx="320">
                  <c:v>35.587950399999997</c:v>
                </c:pt>
                <c:pt idx="321">
                  <c:v>35.584531633333299</c:v>
                </c:pt>
                <c:pt idx="322">
                  <c:v>35.599235778823498</c:v>
                </c:pt>
                <c:pt idx="323">
                  <c:v>35.6227193</c:v>
                </c:pt>
                <c:pt idx="324">
                  <c:v>35.6031197777777</c:v>
                </c:pt>
                <c:pt idx="325">
                  <c:v>35.5931925828571</c:v>
                </c:pt>
                <c:pt idx="326">
                  <c:v>35.6180772857142</c:v>
                </c:pt>
                <c:pt idx="327">
                  <c:v>35.565342000000001</c:v>
                </c:pt>
                <c:pt idx="328">
                  <c:v>35.588673366666598</c:v>
                </c:pt>
                <c:pt idx="329">
                  <c:v>35.6055388533333</c:v>
                </c:pt>
                <c:pt idx="330">
                  <c:v>35.564054599999999</c:v>
                </c:pt>
                <c:pt idx="331">
                  <c:v>35.585150400000003</c:v>
                </c:pt>
                <c:pt idx="332">
                  <c:v>35.654845009032201</c:v>
                </c:pt>
                <c:pt idx="333">
                  <c:v>35.552298838518503</c:v>
                </c:pt>
                <c:pt idx="334">
                  <c:v>35.625567199999999</c:v>
                </c:pt>
                <c:pt idx="335">
                  <c:v>35.565290776774198</c:v>
                </c:pt>
                <c:pt idx="336">
                  <c:v>35.616694437036998</c:v>
                </c:pt>
                <c:pt idx="337">
                  <c:v>35.602083623076901</c:v>
                </c:pt>
                <c:pt idx="338">
                  <c:v>35.586091576470501</c:v>
                </c:pt>
                <c:pt idx="339">
                  <c:v>35.594056479310296</c:v>
                </c:pt>
                <c:pt idx="340">
                  <c:v>35.545027040000001</c:v>
                </c:pt>
                <c:pt idx="341">
                  <c:v>35.570093054545403</c:v>
                </c:pt>
                <c:pt idx="342">
                  <c:v>35.608353561538401</c:v>
                </c:pt>
                <c:pt idx="343">
                  <c:v>35.580046199999998</c:v>
                </c:pt>
                <c:pt idx="344">
                  <c:v>35.600997119999903</c:v>
                </c:pt>
                <c:pt idx="345">
                  <c:v>35.591769166666602</c:v>
                </c:pt>
                <c:pt idx="346">
                  <c:v>35.627690074725201</c:v>
                </c:pt>
                <c:pt idx="347">
                  <c:v>35.581969662962898</c:v>
                </c:pt>
                <c:pt idx="348">
                  <c:v>35.595723399999997</c:v>
                </c:pt>
                <c:pt idx="349">
                  <c:v>35.591112080000002</c:v>
                </c:pt>
                <c:pt idx="350">
                  <c:v>35.585792155172399</c:v>
                </c:pt>
                <c:pt idx="351">
                  <c:v>35.617517200000002</c:v>
                </c:pt>
                <c:pt idx="352">
                  <c:v>35.613606324137898</c:v>
                </c:pt>
                <c:pt idx="353">
                  <c:v>35.562618048695597</c:v>
                </c:pt>
                <c:pt idx="354">
                  <c:v>35.582566072413698</c:v>
                </c:pt>
                <c:pt idx="355">
                  <c:v>35.614254599999903</c:v>
                </c:pt>
                <c:pt idx="356">
                  <c:v>35.609781371428497</c:v>
                </c:pt>
                <c:pt idx="357">
                  <c:v>35.6057414086956</c:v>
                </c:pt>
                <c:pt idx="358">
                  <c:v>35.563590396296199</c:v>
                </c:pt>
                <c:pt idx="359">
                  <c:v>35.577617965714197</c:v>
                </c:pt>
                <c:pt idx="360">
                  <c:v>35.618194410344799</c:v>
                </c:pt>
                <c:pt idx="361">
                  <c:v>35.629011910588197</c:v>
                </c:pt>
                <c:pt idx="362">
                  <c:v>35.609239342424203</c:v>
                </c:pt>
                <c:pt idx="363">
                  <c:v>35.619489993846102</c:v>
                </c:pt>
                <c:pt idx="364">
                  <c:v>35.578331853846102</c:v>
                </c:pt>
                <c:pt idx="365">
                  <c:v>35.590074066666602</c:v>
                </c:pt>
                <c:pt idx="366">
                  <c:v>35.563646200000001</c:v>
                </c:pt>
                <c:pt idx="367">
                  <c:v>35.601627039999997</c:v>
                </c:pt>
                <c:pt idx="368">
                  <c:v>35.641781199999997</c:v>
                </c:pt>
                <c:pt idx="369">
                  <c:v>35.583267200000002</c:v>
                </c:pt>
                <c:pt idx="370">
                  <c:v>35.612834620000001</c:v>
                </c:pt>
                <c:pt idx="371">
                  <c:v>35.612910899999903</c:v>
                </c:pt>
                <c:pt idx="372">
                  <c:v>35.578750399999997</c:v>
                </c:pt>
                <c:pt idx="373">
                  <c:v>35.598705955555502</c:v>
                </c:pt>
                <c:pt idx="374">
                  <c:v>35.615716788235197</c:v>
                </c:pt>
                <c:pt idx="375">
                  <c:v>35.572103679999998</c:v>
                </c:pt>
                <c:pt idx="376">
                  <c:v>35.594789999999897</c:v>
                </c:pt>
                <c:pt idx="377">
                  <c:v>35.573738635294099</c:v>
                </c:pt>
                <c:pt idx="378">
                  <c:v>35.584397119999998</c:v>
                </c:pt>
                <c:pt idx="379">
                  <c:v>35.627228738461497</c:v>
                </c:pt>
                <c:pt idx="380">
                  <c:v>35.547825341538399</c:v>
                </c:pt>
                <c:pt idx="381">
                  <c:v>35.606086858064501</c:v>
                </c:pt>
                <c:pt idx="382">
                  <c:v>35.635456142105198</c:v>
                </c:pt>
                <c:pt idx="383">
                  <c:v>35.5825703466666</c:v>
                </c:pt>
                <c:pt idx="384">
                  <c:v>35.604336699999998</c:v>
                </c:pt>
                <c:pt idx="385">
                  <c:v>35.615213596551698</c:v>
                </c:pt>
                <c:pt idx="386">
                  <c:v>35.667633618181803</c:v>
                </c:pt>
                <c:pt idx="387">
                  <c:v>35.579237356521702</c:v>
                </c:pt>
                <c:pt idx="388">
                  <c:v>35.558790741176402</c:v>
                </c:pt>
                <c:pt idx="389">
                  <c:v>35.563374434285699</c:v>
                </c:pt>
                <c:pt idx="390">
                  <c:v>35.646623499999997</c:v>
                </c:pt>
                <c:pt idx="391">
                  <c:v>35.594063786666602</c:v>
                </c:pt>
                <c:pt idx="392">
                  <c:v>35.554676560869503</c:v>
                </c:pt>
                <c:pt idx="393">
                  <c:v>35.583488221935397</c:v>
                </c:pt>
                <c:pt idx="394">
                  <c:v>35.5685896043478</c:v>
                </c:pt>
                <c:pt idx="395">
                  <c:v>35.5636874461538</c:v>
                </c:pt>
                <c:pt idx="396">
                  <c:v>35.5581787612903</c:v>
                </c:pt>
                <c:pt idx="397">
                  <c:v>35.6067672</c:v>
                </c:pt>
                <c:pt idx="398">
                  <c:v>35.622905689411702</c:v>
                </c:pt>
                <c:pt idx="399">
                  <c:v>35.582768885714202</c:v>
                </c:pt>
                <c:pt idx="400">
                  <c:v>35.643192690370299</c:v>
                </c:pt>
                <c:pt idx="401">
                  <c:v>35.554986407692297</c:v>
                </c:pt>
                <c:pt idx="402">
                  <c:v>35.627231766666597</c:v>
                </c:pt>
                <c:pt idx="403">
                  <c:v>35.599773759999998</c:v>
                </c:pt>
                <c:pt idx="404">
                  <c:v>35.617119299999999</c:v>
                </c:pt>
                <c:pt idx="405">
                  <c:v>35.611644963809503</c:v>
                </c:pt>
                <c:pt idx="406">
                  <c:v>35.584006700000003</c:v>
                </c:pt>
                <c:pt idx="407">
                  <c:v>35.6094503260869</c:v>
                </c:pt>
                <c:pt idx="408">
                  <c:v>35.63595634</c:v>
                </c:pt>
                <c:pt idx="409">
                  <c:v>35.605337785714298</c:v>
                </c:pt>
                <c:pt idx="410">
                  <c:v>35.605948844137899</c:v>
                </c:pt>
                <c:pt idx="411">
                  <c:v>35.599219669565201</c:v>
                </c:pt>
                <c:pt idx="412">
                  <c:v>35.545155290909001</c:v>
                </c:pt>
                <c:pt idx="413">
                  <c:v>35.618110899999998</c:v>
                </c:pt>
                <c:pt idx="414">
                  <c:v>35.570922053333298</c:v>
                </c:pt>
                <c:pt idx="415">
                  <c:v>35.610423127272703</c:v>
                </c:pt>
                <c:pt idx="416">
                  <c:v>35.593773759999998</c:v>
                </c:pt>
                <c:pt idx="417">
                  <c:v>35.642997969230699</c:v>
                </c:pt>
                <c:pt idx="418">
                  <c:v>35.595341999999903</c:v>
                </c:pt>
                <c:pt idx="419">
                  <c:v>35.603319310967699</c:v>
                </c:pt>
                <c:pt idx="420">
                  <c:v>35.579746907692297</c:v>
                </c:pt>
                <c:pt idx="421">
                  <c:v>35.587997897930997</c:v>
                </c:pt>
                <c:pt idx="422">
                  <c:v>35.579997148148102</c:v>
                </c:pt>
                <c:pt idx="423">
                  <c:v>35.559102499999902</c:v>
                </c:pt>
                <c:pt idx="424">
                  <c:v>35.638335439999999</c:v>
                </c:pt>
                <c:pt idx="425">
                  <c:v>35.625958799999999</c:v>
                </c:pt>
                <c:pt idx="426">
                  <c:v>35.579803171764702</c:v>
                </c:pt>
                <c:pt idx="427">
                  <c:v>35.567294099999899</c:v>
                </c:pt>
                <c:pt idx="428">
                  <c:v>35.634011772121198</c:v>
                </c:pt>
                <c:pt idx="429">
                  <c:v>35.558823922580601</c:v>
                </c:pt>
                <c:pt idx="430">
                  <c:v>35.6147614870588</c:v>
                </c:pt>
                <c:pt idx="431">
                  <c:v>35.605442248148101</c:v>
                </c:pt>
                <c:pt idx="432">
                  <c:v>35.613758799999999</c:v>
                </c:pt>
                <c:pt idx="433">
                  <c:v>35.5717604823529</c:v>
                </c:pt>
                <c:pt idx="434">
                  <c:v>35.644592877777697</c:v>
                </c:pt>
                <c:pt idx="435">
                  <c:v>35.557006402758603</c:v>
                </c:pt>
                <c:pt idx="436">
                  <c:v>35.579867214285699</c:v>
                </c:pt>
                <c:pt idx="437">
                  <c:v>35.584893931428503</c:v>
                </c:pt>
                <c:pt idx="438">
                  <c:v>35.607285256521699</c:v>
                </c:pt>
                <c:pt idx="439">
                  <c:v>35.5880172914285</c:v>
                </c:pt>
                <c:pt idx="440">
                  <c:v>35.580977857142798</c:v>
                </c:pt>
                <c:pt idx="441">
                  <c:v>35.584717884615301</c:v>
                </c:pt>
                <c:pt idx="442">
                  <c:v>35.585767939130399</c:v>
                </c:pt>
                <c:pt idx="443">
                  <c:v>35.5744269875862</c:v>
                </c:pt>
                <c:pt idx="444">
                  <c:v>35.599631699999897</c:v>
                </c:pt>
                <c:pt idx="445">
                  <c:v>35.603332769655097</c:v>
                </c:pt>
                <c:pt idx="446">
                  <c:v>35.5799685818181</c:v>
                </c:pt>
                <c:pt idx="447">
                  <c:v>35.576589315151502</c:v>
                </c:pt>
                <c:pt idx="448">
                  <c:v>35.591547035294099</c:v>
                </c:pt>
                <c:pt idx="449">
                  <c:v>35.639083800000002</c:v>
                </c:pt>
                <c:pt idx="450">
                  <c:v>35.5903365333333</c:v>
                </c:pt>
                <c:pt idx="451">
                  <c:v>35.606483733333299</c:v>
                </c:pt>
                <c:pt idx="452">
                  <c:v>35.614691237647001</c:v>
                </c:pt>
                <c:pt idx="453">
                  <c:v>35.624100533333298</c:v>
                </c:pt>
                <c:pt idx="454">
                  <c:v>35.581599141176397</c:v>
                </c:pt>
                <c:pt idx="455">
                  <c:v>35.611411269565203</c:v>
                </c:pt>
                <c:pt idx="456">
                  <c:v>35.580769166666599</c:v>
                </c:pt>
                <c:pt idx="457">
                  <c:v>35.5966583753846</c:v>
                </c:pt>
                <c:pt idx="458">
                  <c:v>35.598398299999999</c:v>
                </c:pt>
                <c:pt idx="459">
                  <c:v>35.638381990588201</c:v>
                </c:pt>
                <c:pt idx="460">
                  <c:v>35.614816785714197</c:v>
                </c:pt>
                <c:pt idx="461">
                  <c:v>35.635468548571403</c:v>
                </c:pt>
                <c:pt idx="462">
                  <c:v>35.602467273913</c:v>
                </c:pt>
                <c:pt idx="463">
                  <c:v>35.585529666666602</c:v>
                </c:pt>
                <c:pt idx="464">
                  <c:v>35.599853813333297</c:v>
                </c:pt>
                <c:pt idx="465">
                  <c:v>35.645586523529403</c:v>
                </c:pt>
                <c:pt idx="466">
                  <c:v>35.607223206956498</c:v>
                </c:pt>
                <c:pt idx="467">
                  <c:v>35.587436114285701</c:v>
                </c:pt>
                <c:pt idx="468">
                  <c:v>35.6087091538461</c:v>
                </c:pt>
                <c:pt idx="469">
                  <c:v>35.640328879999998</c:v>
                </c:pt>
                <c:pt idx="470">
                  <c:v>35.596106353846103</c:v>
                </c:pt>
                <c:pt idx="471">
                  <c:v>35.5760074391304</c:v>
                </c:pt>
                <c:pt idx="472">
                  <c:v>35.588815942857103</c:v>
                </c:pt>
                <c:pt idx="473">
                  <c:v>35.616619817391197</c:v>
                </c:pt>
                <c:pt idx="474">
                  <c:v>35.620446567741901</c:v>
                </c:pt>
                <c:pt idx="475">
                  <c:v>35.590875957142799</c:v>
                </c:pt>
                <c:pt idx="476">
                  <c:v>35.580675333333303</c:v>
                </c:pt>
                <c:pt idx="477">
                  <c:v>35.589607093333299</c:v>
                </c:pt>
                <c:pt idx="478">
                  <c:v>35.574342000000001</c:v>
                </c:pt>
                <c:pt idx="479">
                  <c:v>35.581885306666599</c:v>
                </c:pt>
                <c:pt idx="480">
                  <c:v>35.639626028571399</c:v>
                </c:pt>
                <c:pt idx="481">
                  <c:v>35.604022424827498</c:v>
                </c:pt>
                <c:pt idx="482">
                  <c:v>35.581555442857102</c:v>
                </c:pt>
                <c:pt idx="483">
                  <c:v>35.576764094545403</c:v>
                </c:pt>
                <c:pt idx="484">
                  <c:v>35.608767200000003</c:v>
                </c:pt>
                <c:pt idx="485">
                  <c:v>35.618069729411701</c:v>
                </c:pt>
                <c:pt idx="486">
                  <c:v>35.606531092173903</c:v>
                </c:pt>
                <c:pt idx="487">
                  <c:v>35.607664470370302</c:v>
                </c:pt>
                <c:pt idx="488">
                  <c:v>35.606998826666597</c:v>
                </c:pt>
                <c:pt idx="489">
                  <c:v>35.6069435034482</c:v>
                </c:pt>
                <c:pt idx="490">
                  <c:v>35.619397120000002</c:v>
                </c:pt>
                <c:pt idx="491">
                  <c:v>35.595220142857102</c:v>
                </c:pt>
                <c:pt idx="492">
                  <c:v>35.590938888275801</c:v>
                </c:pt>
                <c:pt idx="493">
                  <c:v>35.622881100000001</c:v>
                </c:pt>
                <c:pt idx="494">
                  <c:v>35.571437799999998</c:v>
                </c:pt>
                <c:pt idx="495">
                  <c:v>35.560607093333303</c:v>
                </c:pt>
                <c:pt idx="496">
                  <c:v>35.587910899999997</c:v>
                </c:pt>
                <c:pt idx="497">
                  <c:v>35.580445862857097</c:v>
                </c:pt>
                <c:pt idx="498">
                  <c:v>35.599270571428498</c:v>
                </c:pt>
                <c:pt idx="499">
                  <c:v>35.580333799999998</c:v>
                </c:pt>
                <c:pt idx="500">
                  <c:v>35.567626473846097</c:v>
                </c:pt>
                <c:pt idx="501">
                  <c:v>35.601359792592497</c:v>
                </c:pt>
                <c:pt idx="502">
                  <c:v>35.581150399999899</c:v>
                </c:pt>
                <c:pt idx="503">
                  <c:v>35.607825599999998</c:v>
                </c:pt>
                <c:pt idx="504">
                  <c:v>35.533662632258</c:v>
                </c:pt>
                <c:pt idx="505">
                  <c:v>35.5636590857142</c:v>
                </c:pt>
                <c:pt idx="506">
                  <c:v>35.514543348571401</c:v>
                </c:pt>
                <c:pt idx="507">
                  <c:v>35.580274913793097</c:v>
                </c:pt>
                <c:pt idx="508">
                  <c:v>35.500295280000003</c:v>
                </c:pt>
                <c:pt idx="509">
                  <c:v>35.5964958461538</c:v>
                </c:pt>
                <c:pt idx="510">
                  <c:v>35.646144547692302</c:v>
                </c:pt>
                <c:pt idx="511">
                  <c:v>35.654061317646999</c:v>
                </c:pt>
                <c:pt idx="512">
                  <c:v>35.617910899999998</c:v>
                </c:pt>
                <c:pt idx="513">
                  <c:v>35.605031606956501</c:v>
                </c:pt>
                <c:pt idx="514">
                  <c:v>35.600608203448203</c:v>
                </c:pt>
                <c:pt idx="515">
                  <c:v>35.627832159999997</c:v>
                </c:pt>
                <c:pt idx="516">
                  <c:v>35.639991058064503</c:v>
                </c:pt>
                <c:pt idx="517">
                  <c:v>35.618722890322502</c:v>
                </c:pt>
                <c:pt idx="518">
                  <c:v>35.635006699999998</c:v>
                </c:pt>
                <c:pt idx="519">
                  <c:v>35.620482609523798</c:v>
                </c:pt>
                <c:pt idx="520">
                  <c:v>35.6253175454545</c:v>
                </c:pt>
                <c:pt idx="521">
                  <c:v>35.584758516923003</c:v>
                </c:pt>
                <c:pt idx="522">
                  <c:v>35.577856282352897</c:v>
                </c:pt>
                <c:pt idx="523">
                  <c:v>35.630912866666598</c:v>
                </c:pt>
                <c:pt idx="524">
                  <c:v>35.600912363076901</c:v>
                </c:pt>
                <c:pt idx="525">
                  <c:v>35.613899976470499</c:v>
                </c:pt>
                <c:pt idx="526">
                  <c:v>35.657090559999901</c:v>
                </c:pt>
                <c:pt idx="527">
                  <c:v>35.640256700000002</c:v>
                </c:pt>
                <c:pt idx="528">
                  <c:v>35.60863544</c:v>
                </c:pt>
                <c:pt idx="529">
                  <c:v>35.597480539130402</c:v>
                </c:pt>
                <c:pt idx="530">
                  <c:v>35.576350400000003</c:v>
                </c:pt>
                <c:pt idx="531">
                  <c:v>35.631364461290303</c:v>
                </c:pt>
                <c:pt idx="532">
                  <c:v>35.612471266666603</c:v>
                </c:pt>
                <c:pt idx="533">
                  <c:v>35.598286008888799</c:v>
                </c:pt>
                <c:pt idx="534">
                  <c:v>35.639089780645101</c:v>
                </c:pt>
                <c:pt idx="535">
                  <c:v>35.663625466666602</c:v>
                </c:pt>
                <c:pt idx="536">
                  <c:v>35.5802892090909</c:v>
                </c:pt>
                <c:pt idx="537">
                  <c:v>35.609940426666597</c:v>
                </c:pt>
                <c:pt idx="538">
                  <c:v>35.595627433333298</c:v>
                </c:pt>
                <c:pt idx="539">
                  <c:v>35.612263978181801</c:v>
                </c:pt>
                <c:pt idx="540">
                  <c:v>35.631228266666596</c:v>
                </c:pt>
                <c:pt idx="541">
                  <c:v>35.604292133333303</c:v>
                </c:pt>
                <c:pt idx="542">
                  <c:v>35.603182333333301</c:v>
                </c:pt>
                <c:pt idx="543">
                  <c:v>35.631683866666599</c:v>
                </c:pt>
                <c:pt idx="544">
                  <c:v>35.610846199999997</c:v>
                </c:pt>
                <c:pt idx="545">
                  <c:v>35.629082160000003</c:v>
                </c:pt>
                <c:pt idx="546">
                  <c:v>35.587483733333301</c:v>
                </c:pt>
                <c:pt idx="547">
                  <c:v>35.635645480000001</c:v>
                </c:pt>
                <c:pt idx="548">
                  <c:v>35.617602499999997</c:v>
                </c:pt>
                <c:pt idx="549">
                  <c:v>35.590233733333299</c:v>
                </c:pt>
                <c:pt idx="550">
                  <c:v>35.622975025454501</c:v>
                </c:pt>
                <c:pt idx="551">
                  <c:v>35.6138615846153</c:v>
                </c:pt>
                <c:pt idx="552">
                  <c:v>35.603190223448202</c:v>
                </c:pt>
                <c:pt idx="553">
                  <c:v>35.618769166666603</c:v>
                </c:pt>
                <c:pt idx="554">
                  <c:v>35.623254196363597</c:v>
                </c:pt>
                <c:pt idx="555">
                  <c:v>35.631119300000002</c:v>
                </c:pt>
                <c:pt idx="556">
                  <c:v>35.586007542857097</c:v>
                </c:pt>
                <c:pt idx="557">
                  <c:v>35.635202331428502</c:v>
                </c:pt>
                <c:pt idx="558">
                  <c:v>35.584449361538397</c:v>
                </c:pt>
                <c:pt idx="559">
                  <c:v>35.641853813333299</c:v>
                </c:pt>
                <c:pt idx="560">
                  <c:v>35.630690963636297</c:v>
                </c:pt>
                <c:pt idx="561">
                  <c:v>35.576621245161199</c:v>
                </c:pt>
                <c:pt idx="562">
                  <c:v>35.649582867692303</c:v>
                </c:pt>
                <c:pt idx="563">
                  <c:v>35.660799133333299</c:v>
                </c:pt>
                <c:pt idx="564">
                  <c:v>35.6279722172413</c:v>
                </c:pt>
                <c:pt idx="565">
                  <c:v>35.613035439999898</c:v>
                </c:pt>
                <c:pt idx="566">
                  <c:v>35.607650399999997</c:v>
                </c:pt>
                <c:pt idx="567">
                  <c:v>35.6116484551724</c:v>
                </c:pt>
                <c:pt idx="568">
                  <c:v>35.5789196307692</c:v>
                </c:pt>
                <c:pt idx="569">
                  <c:v>35.609579303529401</c:v>
                </c:pt>
                <c:pt idx="570">
                  <c:v>35.623875466666597</c:v>
                </c:pt>
                <c:pt idx="571">
                  <c:v>35.629602499999997</c:v>
                </c:pt>
                <c:pt idx="572">
                  <c:v>35.628608116666598</c:v>
                </c:pt>
                <c:pt idx="573">
                  <c:v>35.376920657142797</c:v>
                </c:pt>
                <c:pt idx="574">
                  <c:v>35.408566899999997</c:v>
                </c:pt>
                <c:pt idx="575">
                  <c:v>35.382833282758597</c:v>
                </c:pt>
                <c:pt idx="576">
                  <c:v>35.384150066666599</c:v>
                </c:pt>
                <c:pt idx="577">
                  <c:v>35.421798799999898</c:v>
                </c:pt>
                <c:pt idx="578">
                  <c:v>35.407894599999999</c:v>
                </c:pt>
                <c:pt idx="579">
                  <c:v>35.357539007692303</c:v>
                </c:pt>
                <c:pt idx="580">
                  <c:v>35.386922159999997</c:v>
                </c:pt>
                <c:pt idx="581">
                  <c:v>35.385747217391298</c:v>
                </c:pt>
                <c:pt idx="582">
                  <c:v>35.433634034482701</c:v>
                </c:pt>
                <c:pt idx="583">
                  <c:v>35.301661301863298</c:v>
                </c:pt>
                <c:pt idx="584">
                  <c:v>35.362619699999897</c:v>
                </c:pt>
                <c:pt idx="585">
                  <c:v>35.336763680952302</c:v>
                </c:pt>
                <c:pt idx="586">
                  <c:v>35.3739073333333</c:v>
                </c:pt>
                <c:pt idx="587">
                  <c:v>35.377334892307701</c:v>
                </c:pt>
                <c:pt idx="588">
                  <c:v>35.386891342857098</c:v>
                </c:pt>
                <c:pt idx="589">
                  <c:v>35.3626506763636</c:v>
                </c:pt>
                <c:pt idx="590">
                  <c:v>35.3817890095238</c:v>
                </c:pt>
                <c:pt idx="591">
                  <c:v>35.358804228571401</c:v>
                </c:pt>
                <c:pt idx="592">
                  <c:v>35.378192552380902</c:v>
                </c:pt>
                <c:pt idx="593">
                  <c:v>35.3933397999999</c:v>
                </c:pt>
                <c:pt idx="594">
                  <c:v>35.372103314285702</c:v>
                </c:pt>
                <c:pt idx="595">
                  <c:v>35.357743733333301</c:v>
                </c:pt>
                <c:pt idx="596">
                  <c:v>35.4267398</c:v>
                </c:pt>
                <c:pt idx="597">
                  <c:v>35.378583207741897</c:v>
                </c:pt>
                <c:pt idx="598">
                  <c:v>35.384683132257997</c:v>
                </c:pt>
                <c:pt idx="599">
                  <c:v>35.336228581818098</c:v>
                </c:pt>
                <c:pt idx="600">
                  <c:v>35.317011980769202</c:v>
                </c:pt>
                <c:pt idx="601">
                  <c:v>35.324649899999997</c:v>
                </c:pt>
                <c:pt idx="602">
                  <c:v>35.4140406352941</c:v>
                </c:pt>
                <c:pt idx="603">
                  <c:v>35.375860533333302</c:v>
                </c:pt>
                <c:pt idx="604">
                  <c:v>35.394237726315701</c:v>
                </c:pt>
                <c:pt idx="605">
                  <c:v>35.350791633333301</c:v>
                </c:pt>
                <c:pt idx="606">
                  <c:v>35.376191899999903</c:v>
                </c:pt>
                <c:pt idx="607">
                  <c:v>35.391674364814797</c:v>
                </c:pt>
                <c:pt idx="608">
                  <c:v>35.354179743478198</c:v>
                </c:pt>
                <c:pt idx="609">
                  <c:v>35.359790509523798</c:v>
                </c:pt>
                <c:pt idx="610">
                  <c:v>35.4089785236363</c:v>
                </c:pt>
                <c:pt idx="611">
                  <c:v>35.393431540476101</c:v>
                </c:pt>
                <c:pt idx="612">
                  <c:v>35.352731803636303</c:v>
                </c:pt>
                <c:pt idx="613">
                  <c:v>35.361064953846103</c:v>
                </c:pt>
                <c:pt idx="614">
                  <c:v>35.350701482608599</c:v>
                </c:pt>
                <c:pt idx="615">
                  <c:v>35.393787039999999</c:v>
                </c:pt>
                <c:pt idx="616">
                  <c:v>35.395655537930999</c:v>
                </c:pt>
                <c:pt idx="617">
                  <c:v>35.369196952941103</c:v>
                </c:pt>
                <c:pt idx="618">
                  <c:v>35.3953248926315</c:v>
                </c:pt>
                <c:pt idx="619">
                  <c:v>35.365600799999903</c:v>
                </c:pt>
                <c:pt idx="620">
                  <c:v>35.3612312666666</c:v>
                </c:pt>
                <c:pt idx="621">
                  <c:v>35.377903839999902</c:v>
                </c:pt>
                <c:pt idx="622">
                  <c:v>35.355837566666601</c:v>
                </c:pt>
                <c:pt idx="623">
                  <c:v>35.347243588148103</c:v>
                </c:pt>
                <c:pt idx="624">
                  <c:v>35.390710326086896</c:v>
                </c:pt>
                <c:pt idx="625">
                  <c:v>35.377421961538403</c:v>
                </c:pt>
                <c:pt idx="626">
                  <c:v>35.3987701096774</c:v>
                </c:pt>
                <c:pt idx="627">
                  <c:v>35.3356007034482</c:v>
                </c:pt>
                <c:pt idx="628">
                  <c:v>35.369845971428497</c:v>
                </c:pt>
                <c:pt idx="629">
                  <c:v>35.374503671428499</c:v>
                </c:pt>
                <c:pt idx="630">
                  <c:v>35.380156974814803</c:v>
                </c:pt>
                <c:pt idx="631">
                  <c:v>35.341001999999897</c:v>
                </c:pt>
                <c:pt idx="632">
                  <c:v>35.360871466666602</c:v>
                </c:pt>
                <c:pt idx="633">
                  <c:v>35.412739799999997</c:v>
                </c:pt>
                <c:pt idx="634">
                  <c:v>35.378885466666603</c:v>
                </c:pt>
                <c:pt idx="635">
                  <c:v>35.402625626666598</c:v>
                </c:pt>
                <c:pt idx="636">
                  <c:v>35.3701998736842</c:v>
                </c:pt>
                <c:pt idx="637">
                  <c:v>35.408265857142801</c:v>
                </c:pt>
                <c:pt idx="638">
                  <c:v>35.396427649523801</c:v>
                </c:pt>
                <c:pt idx="639">
                  <c:v>35.3601125</c:v>
                </c:pt>
                <c:pt idx="640">
                  <c:v>35.391237173333302</c:v>
                </c:pt>
                <c:pt idx="641">
                  <c:v>35.352814600000002</c:v>
                </c:pt>
                <c:pt idx="642">
                  <c:v>35.369131685714201</c:v>
                </c:pt>
                <c:pt idx="643">
                  <c:v>35.363610399999999</c:v>
                </c:pt>
                <c:pt idx="644">
                  <c:v>35.3503793</c:v>
                </c:pt>
                <c:pt idx="645">
                  <c:v>35.321275430769198</c:v>
                </c:pt>
                <c:pt idx="646">
                  <c:v>35.3264521459459</c:v>
                </c:pt>
                <c:pt idx="647">
                  <c:v>33.577463600000002</c:v>
                </c:pt>
                <c:pt idx="648">
                  <c:v>33.4985540999999</c:v>
                </c:pt>
                <c:pt idx="649">
                  <c:v>33.531819474285697</c:v>
                </c:pt>
                <c:pt idx="650">
                  <c:v>33.485266699999997</c:v>
                </c:pt>
                <c:pt idx="651">
                  <c:v>33.491434349999999</c:v>
                </c:pt>
                <c:pt idx="652">
                  <c:v>33.482254173912999</c:v>
                </c:pt>
                <c:pt idx="653">
                  <c:v>33.461366921739099</c:v>
                </c:pt>
                <c:pt idx="654">
                  <c:v>33.506254233333301</c:v>
                </c:pt>
                <c:pt idx="655">
                  <c:v>33.462464068965502</c:v>
                </c:pt>
                <c:pt idx="656">
                  <c:v>33.495338381818101</c:v>
                </c:pt>
                <c:pt idx="657">
                  <c:v>33.4873237866666</c:v>
                </c:pt>
                <c:pt idx="658">
                  <c:v>33.504571741176399</c:v>
                </c:pt>
                <c:pt idx="659">
                  <c:v>33.4730536129032</c:v>
                </c:pt>
                <c:pt idx="660">
                  <c:v>33.453942333333302</c:v>
                </c:pt>
                <c:pt idx="661">
                  <c:v>33.480928477419297</c:v>
                </c:pt>
                <c:pt idx="662">
                  <c:v>33.513061834782597</c:v>
                </c:pt>
                <c:pt idx="663">
                  <c:v>33.490199873684197</c:v>
                </c:pt>
                <c:pt idx="664">
                  <c:v>33.498917961904702</c:v>
                </c:pt>
                <c:pt idx="665">
                  <c:v>33.515727263054103</c:v>
                </c:pt>
                <c:pt idx="666">
                  <c:v>33.636670899999899</c:v>
                </c:pt>
                <c:pt idx="667">
                  <c:v>33.562225359999999</c:v>
                </c:pt>
                <c:pt idx="668">
                  <c:v>33.557298384516102</c:v>
                </c:pt>
                <c:pt idx="669">
                  <c:v>33.614795015384601</c:v>
                </c:pt>
                <c:pt idx="670">
                  <c:v>33.55825712</c:v>
                </c:pt>
                <c:pt idx="671">
                  <c:v>33.585004233333301</c:v>
                </c:pt>
                <c:pt idx="672">
                  <c:v>33.5600957303703</c:v>
                </c:pt>
                <c:pt idx="673">
                  <c:v>33.579495700000003</c:v>
                </c:pt>
                <c:pt idx="674">
                  <c:v>33.543168600000001</c:v>
                </c:pt>
                <c:pt idx="675">
                  <c:v>33.592280994782598</c:v>
                </c:pt>
                <c:pt idx="676">
                  <c:v>33.537602829473599</c:v>
                </c:pt>
                <c:pt idx="677">
                  <c:v>33.575402152380903</c:v>
                </c:pt>
                <c:pt idx="678">
                  <c:v>33.551298914285702</c:v>
                </c:pt>
                <c:pt idx="679">
                  <c:v>33.598986948275801</c:v>
                </c:pt>
                <c:pt idx="680">
                  <c:v>33.5801816527472</c:v>
                </c:pt>
                <c:pt idx="681">
                  <c:v>33.527267439130398</c:v>
                </c:pt>
                <c:pt idx="682">
                  <c:v>33.577424399999998</c:v>
                </c:pt>
                <c:pt idx="683">
                  <c:v>33.605711800000002</c:v>
                </c:pt>
                <c:pt idx="684">
                  <c:v>33.5608345704347</c:v>
                </c:pt>
                <c:pt idx="685">
                  <c:v>33.600233893333296</c:v>
                </c:pt>
                <c:pt idx="686">
                  <c:v>33.619122157142797</c:v>
                </c:pt>
                <c:pt idx="687">
                  <c:v>33.602689599999998</c:v>
                </c:pt>
                <c:pt idx="688">
                  <c:v>33.5737627930434</c:v>
                </c:pt>
                <c:pt idx="689">
                  <c:v>33.579170900000001</c:v>
                </c:pt>
                <c:pt idx="690">
                  <c:v>33.558142837646997</c:v>
                </c:pt>
                <c:pt idx="691">
                  <c:v>33.575529857894701</c:v>
                </c:pt>
                <c:pt idx="692">
                  <c:v>33.565454799999998</c:v>
                </c:pt>
                <c:pt idx="693">
                  <c:v>33.571912835483801</c:v>
                </c:pt>
                <c:pt idx="694">
                  <c:v>33.559204799999897</c:v>
                </c:pt>
                <c:pt idx="695">
                  <c:v>33.5864266254545</c:v>
                </c:pt>
                <c:pt idx="696">
                  <c:v>33.608083943478199</c:v>
                </c:pt>
                <c:pt idx="697">
                  <c:v>33.604153067825997</c:v>
                </c:pt>
                <c:pt idx="698">
                  <c:v>33.5674353333333</c:v>
                </c:pt>
                <c:pt idx="699">
                  <c:v>33.619398920000002</c:v>
                </c:pt>
                <c:pt idx="700">
                  <c:v>33.597064600000003</c:v>
                </c:pt>
                <c:pt idx="701">
                  <c:v>33.576602000000001</c:v>
                </c:pt>
                <c:pt idx="702">
                  <c:v>33.555711799999997</c:v>
                </c:pt>
                <c:pt idx="703">
                  <c:v>33.590266700000001</c:v>
                </c:pt>
                <c:pt idx="704">
                  <c:v>33.5933200666666</c:v>
                </c:pt>
                <c:pt idx="705">
                  <c:v>33.608820420869499</c:v>
                </c:pt>
                <c:pt idx="706">
                  <c:v>33.565596684210497</c:v>
                </c:pt>
                <c:pt idx="707">
                  <c:v>33.550795548387001</c:v>
                </c:pt>
                <c:pt idx="708">
                  <c:v>33.595816673684197</c:v>
                </c:pt>
                <c:pt idx="709">
                  <c:v>33.575159976470502</c:v>
                </c:pt>
                <c:pt idx="710">
                  <c:v>33.550372281818099</c:v>
                </c:pt>
                <c:pt idx="711">
                  <c:v>33.546164269565203</c:v>
                </c:pt>
                <c:pt idx="712">
                  <c:v>33.574703314285699</c:v>
                </c:pt>
                <c:pt idx="713">
                  <c:v>33.594054100000001</c:v>
                </c:pt>
                <c:pt idx="714">
                  <c:v>33.567481266666597</c:v>
                </c:pt>
                <c:pt idx="715">
                  <c:v>33.574090519999999</c:v>
                </c:pt>
                <c:pt idx="716">
                  <c:v>33.585028604761902</c:v>
                </c:pt>
                <c:pt idx="717">
                  <c:v>33.5411531809523</c:v>
                </c:pt>
                <c:pt idx="718">
                  <c:v>33.580903839999998</c:v>
                </c:pt>
                <c:pt idx="719">
                  <c:v>33.599940130769198</c:v>
                </c:pt>
                <c:pt idx="720">
                  <c:v>33.561109000000002</c:v>
                </c:pt>
                <c:pt idx="721">
                  <c:v>33.5562312666666</c:v>
                </c:pt>
                <c:pt idx="722">
                  <c:v>33.581255546666597</c:v>
                </c:pt>
                <c:pt idx="723">
                  <c:v>33.589027199999997</c:v>
                </c:pt>
                <c:pt idx="724">
                  <c:v>33.570793015789398</c:v>
                </c:pt>
                <c:pt idx="725">
                  <c:v>33.589571630476101</c:v>
                </c:pt>
                <c:pt idx="726">
                  <c:v>33.563631200000003</c:v>
                </c:pt>
                <c:pt idx="727">
                  <c:v>33.607627199999897</c:v>
                </c:pt>
                <c:pt idx="728">
                  <c:v>33.575004530909098</c:v>
                </c:pt>
                <c:pt idx="729">
                  <c:v>33.536328285714198</c:v>
                </c:pt>
                <c:pt idx="730">
                  <c:v>33.58159216</c:v>
                </c:pt>
                <c:pt idx="731">
                  <c:v>33.5834774496969</c:v>
                </c:pt>
                <c:pt idx="732">
                  <c:v>33.5883758444444</c:v>
                </c:pt>
                <c:pt idx="733">
                  <c:v>33.541460266666597</c:v>
                </c:pt>
                <c:pt idx="734">
                  <c:v>33.559981266666597</c:v>
                </c:pt>
                <c:pt idx="735">
                  <c:v>33.578335553917</c:v>
                </c:pt>
                <c:pt idx="736">
                  <c:v>33.562257119999998</c:v>
                </c:pt>
                <c:pt idx="737">
                  <c:v>33.581027200000001</c:v>
                </c:pt>
                <c:pt idx="738">
                  <c:v>33.559270239999996</c:v>
                </c:pt>
                <c:pt idx="739">
                  <c:v>33.616168933333299</c:v>
                </c:pt>
                <c:pt idx="740">
                  <c:v>33.526069565714202</c:v>
                </c:pt>
                <c:pt idx="741">
                  <c:v>41.167113599999901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E-407C-A9B8-CDA2CFC27595}"/>
            </c:ext>
          </c:extLst>
        </c:ser>
        <c:ser>
          <c:idx val="1"/>
          <c:order val="1"/>
          <c:tx>
            <c:strRef>
              <c:f>'Reactor Data'!$AT$1</c:f>
              <c:strCache>
                <c:ptCount val="1"/>
                <c:pt idx="0">
                  <c:v>O2 out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Data'!$AT$2:$AT$743</c:f>
              <c:numCache>
                <c:formatCode>General</c:formatCode>
                <c:ptCount val="742"/>
                <c:pt idx="0">
                  <c:v>3.65418156163154E-2</c:v>
                </c:pt>
                <c:pt idx="1">
                  <c:v>1.0996621793046599</c:v>
                </c:pt>
                <c:pt idx="2">
                  <c:v>0</c:v>
                </c:pt>
                <c:pt idx="3">
                  <c:v>0.78297167318702199</c:v>
                </c:pt>
                <c:pt idx="4">
                  <c:v>1.7125289467398901</c:v>
                </c:pt>
                <c:pt idx="5">
                  <c:v>1.8330520958991401</c:v>
                </c:pt>
                <c:pt idx="6">
                  <c:v>2.0680115777640902</c:v>
                </c:pt>
                <c:pt idx="7">
                  <c:v>2.0433523015990498</c:v>
                </c:pt>
                <c:pt idx="8">
                  <c:v>1.42203046037306</c:v>
                </c:pt>
                <c:pt idx="9">
                  <c:v>1.4050052698688699E-2</c:v>
                </c:pt>
                <c:pt idx="10">
                  <c:v>7.0977997133007302E-3</c:v>
                </c:pt>
                <c:pt idx="11">
                  <c:v>5.5011433927252204E-3</c:v>
                </c:pt>
                <c:pt idx="12">
                  <c:v>2.85515617150948E-3</c:v>
                </c:pt>
                <c:pt idx="13">
                  <c:v>0</c:v>
                </c:pt>
                <c:pt idx="14">
                  <c:v>1.4850995470855101E-3</c:v>
                </c:pt>
                <c:pt idx="15">
                  <c:v>8.8129851057093603E-3</c:v>
                </c:pt>
                <c:pt idx="16">
                  <c:v>1.19365747634291E-2</c:v>
                </c:pt>
                <c:pt idx="17">
                  <c:v>0</c:v>
                </c:pt>
                <c:pt idx="18">
                  <c:v>0</c:v>
                </c:pt>
                <c:pt idx="19">
                  <c:v>1.6045001562115201E-3</c:v>
                </c:pt>
                <c:pt idx="20">
                  <c:v>0</c:v>
                </c:pt>
                <c:pt idx="21">
                  <c:v>1.03712937853976E-4</c:v>
                </c:pt>
                <c:pt idx="22">
                  <c:v>0</c:v>
                </c:pt>
                <c:pt idx="23">
                  <c:v>0</c:v>
                </c:pt>
                <c:pt idx="24">
                  <c:v>8.28076633218419E-3</c:v>
                </c:pt>
                <c:pt idx="25">
                  <c:v>4.6365783981777801E-4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3.8394122876138801E-3</c:v>
                </c:pt>
                <c:pt idx="31">
                  <c:v>5.1734453705983702E-3</c:v>
                </c:pt>
                <c:pt idx="32">
                  <c:v>0</c:v>
                </c:pt>
                <c:pt idx="33">
                  <c:v>5.7347153872198899E-4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1.1632117735779299E-3</c:v>
                </c:pt>
                <c:pt idx="57">
                  <c:v>2.1901732170339799E-3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1.8127975692123601E-4</c:v>
                </c:pt>
                <c:pt idx="62">
                  <c:v>2.6566780786751999E-2</c:v>
                </c:pt>
                <c:pt idx="63">
                  <c:v>1.2192309951282001</c:v>
                </c:pt>
                <c:pt idx="64">
                  <c:v>0.34197728913357001</c:v>
                </c:pt>
                <c:pt idx="65">
                  <c:v>3.2700079229253799E-3</c:v>
                </c:pt>
                <c:pt idx="66">
                  <c:v>2.72500660243782E-3</c:v>
                </c:pt>
                <c:pt idx="67">
                  <c:v>1.35131857262681E-2</c:v>
                </c:pt>
                <c:pt idx="68">
                  <c:v>8.2319602437823103E-3</c:v>
                </c:pt>
                <c:pt idx="69">
                  <c:v>3.2090003124230402E-3</c:v>
                </c:pt>
                <c:pt idx="70">
                  <c:v>0</c:v>
                </c:pt>
                <c:pt idx="71">
                  <c:v>2.0986618012804699E-3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6.15653943697892E-3</c:v>
                </c:pt>
                <c:pt idx="77">
                  <c:v>1.7500468841242401E-3</c:v>
                </c:pt>
                <c:pt idx="78">
                  <c:v>1.0005248122383599E-3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3.3725007085693101E-3</c:v>
                </c:pt>
                <c:pt idx="84">
                  <c:v>6.2130150535582296E-3</c:v>
                </c:pt>
                <c:pt idx="85">
                  <c:v>4.59861810719855E-3</c:v>
                </c:pt>
                <c:pt idx="86">
                  <c:v>1.5959590907411898E-2</c:v>
                </c:pt>
                <c:pt idx="87">
                  <c:v>6.6522698491750798E-3</c:v>
                </c:pt>
                <c:pt idx="88">
                  <c:v>3.0422461770499799E-3</c:v>
                </c:pt>
                <c:pt idx="89">
                  <c:v>1.58131726422063E-3</c:v>
                </c:pt>
                <c:pt idx="90">
                  <c:v>1.91661509154149E-2</c:v>
                </c:pt>
                <c:pt idx="91">
                  <c:v>1.4045307662316301E-2</c:v>
                </c:pt>
                <c:pt idx="92">
                  <c:v>1.27383890728884E-3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6.5058515839694596E-3</c:v>
                </c:pt>
                <c:pt idx="106">
                  <c:v>3.6387650352950802E-3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2.6355287737010502E-4</c:v>
                </c:pt>
                <c:pt idx="114" formatCode="0.00E+00">
                  <c:v>7.8089741442994299E-5</c:v>
                </c:pt>
                <c:pt idx="115">
                  <c:v>0</c:v>
                </c:pt>
                <c:pt idx="116">
                  <c:v>3.0162162632356498E-3</c:v>
                </c:pt>
                <c:pt idx="117">
                  <c:v>0</c:v>
                </c:pt>
                <c:pt idx="118">
                  <c:v>1.1583311647377401E-2</c:v>
                </c:pt>
                <c:pt idx="119">
                  <c:v>2.2567935277025299E-2</c:v>
                </c:pt>
                <c:pt idx="120">
                  <c:v>6.4375230602068401E-3</c:v>
                </c:pt>
                <c:pt idx="121">
                  <c:v>2.41318992653697E-3</c:v>
                </c:pt>
                <c:pt idx="122">
                  <c:v>7.02807672986949E-4</c:v>
                </c:pt>
                <c:pt idx="123">
                  <c:v>1.3665704752524E-3</c:v>
                </c:pt>
                <c:pt idx="124">
                  <c:v>1.0520423499958899E-3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2.3719758963309501E-3</c:v>
                </c:pt>
                <c:pt idx="133">
                  <c:v>2.1800052819502501E-3</c:v>
                </c:pt>
                <c:pt idx="134">
                  <c:v>0</c:v>
                </c:pt>
                <c:pt idx="135">
                  <c:v>2.11493049741443E-4</c:v>
                </c:pt>
                <c:pt idx="136">
                  <c:v>0</c:v>
                </c:pt>
                <c:pt idx="137">
                  <c:v>0</c:v>
                </c:pt>
                <c:pt idx="138">
                  <c:v>8.4992316802687505E-3</c:v>
                </c:pt>
                <c:pt idx="139">
                  <c:v>0</c:v>
                </c:pt>
                <c:pt idx="140">
                  <c:v>1.6431383095296701E-3</c:v>
                </c:pt>
                <c:pt idx="141">
                  <c:v>2.6306481648608701E-2</c:v>
                </c:pt>
                <c:pt idx="142">
                  <c:v>3.61002367212509E-2</c:v>
                </c:pt>
                <c:pt idx="143">
                  <c:v>2.58428238087909E-2</c:v>
                </c:pt>
                <c:pt idx="144">
                  <c:v>3.02402523737995E-2</c:v>
                </c:pt>
                <c:pt idx="145">
                  <c:v>2.3885699663875801E-2</c:v>
                </c:pt>
                <c:pt idx="146">
                  <c:v>0.65647849357147203</c:v>
                </c:pt>
                <c:pt idx="147">
                  <c:v>0.97725406928835201</c:v>
                </c:pt>
                <c:pt idx="148">
                  <c:v>0.83025989223959595</c:v>
                </c:pt>
                <c:pt idx="149">
                  <c:v>1.2332127193031199</c:v>
                </c:pt>
                <c:pt idx="150">
                  <c:v>1.39745252768868</c:v>
                </c:pt>
                <c:pt idx="151">
                  <c:v>1.85641766210662</c:v>
                </c:pt>
                <c:pt idx="152">
                  <c:v>1.6171897391960099</c:v>
                </c:pt>
                <c:pt idx="153">
                  <c:v>7.0085542945087396E-3</c:v>
                </c:pt>
                <c:pt idx="154">
                  <c:v>0.24830097474452101</c:v>
                </c:pt>
                <c:pt idx="155">
                  <c:v>1.86435353208076</c:v>
                </c:pt>
                <c:pt idx="156">
                  <c:v>1.8563688560182201</c:v>
                </c:pt>
                <c:pt idx="157">
                  <c:v>1.8473397296638701</c:v>
                </c:pt>
                <c:pt idx="158">
                  <c:v>1.88698979588155</c:v>
                </c:pt>
                <c:pt idx="159">
                  <c:v>1.8145810831285301</c:v>
                </c:pt>
                <c:pt idx="160">
                  <c:v>1.8386522459283401</c:v>
                </c:pt>
                <c:pt idx="161">
                  <c:v>1.86557612459523</c:v>
                </c:pt>
                <c:pt idx="162">
                  <c:v>1.8390036497648301</c:v>
                </c:pt>
                <c:pt idx="163">
                  <c:v>1.8032483094016201</c:v>
                </c:pt>
                <c:pt idx="164">
                  <c:v>1.8109499101514399</c:v>
                </c:pt>
                <c:pt idx="165">
                  <c:v>1.80187197770869</c:v>
                </c:pt>
                <c:pt idx="166">
                  <c:v>1.78680065761019</c:v>
                </c:pt>
                <c:pt idx="167">
                  <c:v>1.7886845726225</c:v>
                </c:pt>
                <c:pt idx="168">
                  <c:v>1.8189833923023799</c:v>
                </c:pt>
                <c:pt idx="169">
                  <c:v>1.7786158765852</c:v>
                </c:pt>
                <c:pt idx="170">
                  <c:v>1.7827595134905101</c:v>
                </c:pt>
                <c:pt idx="171">
                  <c:v>1.80031018287983</c:v>
                </c:pt>
                <c:pt idx="172">
                  <c:v>1.8114745756017601</c:v>
                </c:pt>
                <c:pt idx="173">
                  <c:v>1.7782400697045</c:v>
                </c:pt>
                <c:pt idx="174">
                  <c:v>1.7919643417631099</c:v>
                </c:pt>
                <c:pt idx="175">
                  <c:v>1.8579306508470801</c:v>
                </c:pt>
                <c:pt idx="176">
                  <c:v>1.8534844161936701</c:v>
                </c:pt>
                <c:pt idx="177">
                  <c:v>1.8543678063937401</c:v>
                </c:pt>
                <c:pt idx="178">
                  <c:v>1.87759950447303</c:v>
                </c:pt>
                <c:pt idx="179">
                  <c:v>1.8677357940070101</c:v>
                </c:pt>
                <c:pt idx="180">
                  <c:v>1.84319121214971</c:v>
                </c:pt>
                <c:pt idx="181">
                  <c:v>1.8291936259960599</c:v>
                </c:pt>
                <c:pt idx="182">
                  <c:v>1.81600622090987</c:v>
                </c:pt>
                <c:pt idx="183">
                  <c:v>1.8106204690547201</c:v>
                </c:pt>
                <c:pt idx="184">
                  <c:v>1.8214822640285599</c:v>
                </c:pt>
                <c:pt idx="185">
                  <c:v>1.8281491757042601</c:v>
                </c:pt>
                <c:pt idx="186">
                  <c:v>1.8441575727000701</c:v>
                </c:pt>
                <c:pt idx="187">
                  <c:v>1.83269302253447</c:v>
                </c:pt>
                <c:pt idx="188">
                  <c:v>1.8443332746183201</c:v>
                </c:pt>
                <c:pt idx="189">
                  <c:v>1.83115563074981</c:v>
                </c:pt>
                <c:pt idx="190">
                  <c:v>1.8413927077921</c:v>
                </c:pt>
                <c:pt idx="191">
                  <c:v>1.8162209676988399</c:v>
                </c:pt>
                <c:pt idx="192">
                  <c:v>1.7982115210785501</c:v>
                </c:pt>
                <c:pt idx="193">
                  <c:v>1.8066940192427901</c:v>
                </c:pt>
                <c:pt idx="194">
                  <c:v>1.77129496332492</c:v>
                </c:pt>
                <c:pt idx="195">
                  <c:v>1.80649879488919</c:v>
                </c:pt>
                <c:pt idx="196">
                  <c:v>1.84204914968111</c:v>
                </c:pt>
                <c:pt idx="197">
                  <c:v>1.8233759402585501</c:v>
                </c:pt>
                <c:pt idx="198">
                  <c:v>1.85115392547248</c:v>
                </c:pt>
                <c:pt idx="199">
                  <c:v>1.8433473916326</c:v>
                </c:pt>
                <c:pt idx="200">
                  <c:v>1.7931844939731501</c:v>
                </c:pt>
                <c:pt idx="201">
                  <c:v>1.8128435863814301</c:v>
                </c:pt>
                <c:pt idx="202">
                  <c:v>1.8707373684437301</c:v>
                </c:pt>
                <c:pt idx="203">
                  <c:v>1.8281491757042601</c:v>
                </c:pt>
                <c:pt idx="204">
                  <c:v>1.8631724247414401</c:v>
                </c:pt>
                <c:pt idx="205">
                  <c:v>1.85824300981285</c:v>
                </c:pt>
                <c:pt idx="206">
                  <c:v>1.87769711664984</c:v>
                </c:pt>
                <c:pt idx="207">
                  <c:v>1.8275244577727101</c:v>
                </c:pt>
                <c:pt idx="208">
                  <c:v>1.8499752584375699</c:v>
                </c:pt>
                <c:pt idx="209">
                  <c:v>0.92416768693363605</c:v>
                </c:pt>
                <c:pt idx="210">
                  <c:v>1.17624625292046</c:v>
                </c:pt>
                <c:pt idx="211">
                  <c:v>1.57132177731593</c:v>
                </c:pt>
                <c:pt idx="212">
                  <c:v>1.5590006802988701</c:v>
                </c:pt>
                <c:pt idx="213">
                  <c:v>1.5831230894915</c:v>
                </c:pt>
                <c:pt idx="214">
                  <c:v>1.62683382226422</c:v>
                </c:pt>
                <c:pt idx="215">
                  <c:v>1.5856121999999999</c:v>
                </c:pt>
                <c:pt idx="216">
                  <c:v>1.5728982139713099</c:v>
                </c:pt>
                <c:pt idx="217">
                  <c:v>1.5664606909111001</c:v>
                </c:pt>
                <c:pt idx="218">
                  <c:v>1.6178144571275499</c:v>
                </c:pt>
                <c:pt idx="219">
                  <c:v>1.6124848322740699</c:v>
                </c:pt>
                <c:pt idx="220">
                  <c:v>1.5980333494982699</c:v>
                </c:pt>
                <c:pt idx="221">
                  <c:v>1.6303478606291499</c:v>
                </c:pt>
                <c:pt idx="222">
                  <c:v>1.57432823236148</c:v>
                </c:pt>
                <c:pt idx="223">
                  <c:v>1.59820417080768</c:v>
                </c:pt>
                <c:pt idx="224">
                  <c:v>1.59443634078305</c:v>
                </c:pt>
                <c:pt idx="225">
                  <c:v>1.57026756580645</c:v>
                </c:pt>
                <c:pt idx="226">
                  <c:v>1.58863817748091</c:v>
                </c:pt>
                <c:pt idx="227">
                  <c:v>1.59310393456968</c:v>
                </c:pt>
                <c:pt idx="228">
                  <c:v>1.5472018084277199</c:v>
                </c:pt>
                <c:pt idx="229">
                  <c:v>1.56146294745875</c:v>
                </c:pt>
                <c:pt idx="230">
                  <c:v>1.5723369439546899</c:v>
                </c:pt>
                <c:pt idx="231">
                  <c:v>1.4976270241335199</c:v>
                </c:pt>
                <c:pt idx="232">
                  <c:v>1.54197955696872</c:v>
                </c:pt>
                <c:pt idx="233">
                  <c:v>1.5824983715599601</c:v>
                </c:pt>
                <c:pt idx="234">
                  <c:v>1.5639618191849201</c:v>
                </c:pt>
                <c:pt idx="235">
                  <c:v>1.5838795838617299</c:v>
                </c:pt>
                <c:pt idx="236">
                  <c:v>1.58684211342772</c:v>
                </c:pt>
                <c:pt idx="237">
                  <c:v>1.60696974428465</c:v>
                </c:pt>
                <c:pt idx="238">
                  <c:v>1.55769511743412</c:v>
                </c:pt>
                <c:pt idx="239">
                  <c:v>1.5842358683070601</c:v>
                </c:pt>
                <c:pt idx="240">
                  <c:v>1.5418526611388801</c:v>
                </c:pt>
                <c:pt idx="241">
                  <c:v>1.5203584598066899</c:v>
                </c:pt>
                <c:pt idx="242">
                  <c:v>1.5541566760249901</c:v>
                </c:pt>
                <c:pt idx="243">
                  <c:v>1.5630735483760101</c:v>
                </c:pt>
                <c:pt idx="244">
                  <c:v>1.6277708991615301</c:v>
                </c:pt>
                <c:pt idx="245">
                  <c:v>1.6222411693456</c:v>
                </c:pt>
                <c:pt idx="246">
                  <c:v>1.65167612126077</c:v>
                </c:pt>
                <c:pt idx="247">
                  <c:v>1.63964053986087</c:v>
                </c:pt>
                <c:pt idx="248">
                  <c:v>1.6141442392797301</c:v>
                </c:pt>
                <c:pt idx="249">
                  <c:v>1.5811464429112201</c:v>
                </c:pt>
                <c:pt idx="250">
                  <c:v>1.6310213846491</c:v>
                </c:pt>
                <c:pt idx="251">
                  <c:v>1.6034264222666801</c:v>
                </c:pt>
                <c:pt idx="252">
                  <c:v>1.60070304253385</c:v>
                </c:pt>
                <c:pt idx="253">
                  <c:v>1.5829034620936899</c:v>
                </c:pt>
                <c:pt idx="254">
                  <c:v>1.5911468104247699</c:v>
                </c:pt>
                <c:pt idx="255">
                  <c:v>1.6126312505392699</c:v>
                </c:pt>
                <c:pt idx="256">
                  <c:v>1.5968864064208299</c:v>
                </c:pt>
                <c:pt idx="257">
                  <c:v>1.5933333231851701</c:v>
                </c:pt>
                <c:pt idx="258">
                  <c:v>1.6006347140100901</c:v>
                </c:pt>
                <c:pt idx="259">
                  <c:v>1.5823129084240299</c:v>
                </c:pt>
                <c:pt idx="260">
                  <c:v>1.5408692184575801</c:v>
                </c:pt>
                <c:pt idx="261">
                  <c:v>1.5653186284425</c:v>
                </c:pt>
                <c:pt idx="262">
                  <c:v>1.5722881378662801</c:v>
                </c:pt>
                <c:pt idx="263">
                  <c:v>1.5517602970844599</c:v>
                </c:pt>
                <c:pt idx="264">
                  <c:v>1.5902731814423701</c:v>
                </c:pt>
                <c:pt idx="265">
                  <c:v>1.5868225909923599</c:v>
                </c:pt>
                <c:pt idx="266">
                  <c:v>1.59595909074119</c:v>
                </c:pt>
                <c:pt idx="267">
                  <c:v>1.5879353698079199</c:v>
                </c:pt>
                <c:pt idx="268">
                  <c:v>1.59738666882695</c:v>
                </c:pt>
                <c:pt idx="269">
                  <c:v>1.5938213840691899</c:v>
                </c:pt>
                <c:pt idx="270">
                  <c:v>1.61196748773701</c:v>
                </c:pt>
                <c:pt idx="271">
                  <c:v>1.60862427068148</c:v>
                </c:pt>
                <c:pt idx="272">
                  <c:v>1.5774030159307999</c:v>
                </c:pt>
                <c:pt idx="273">
                  <c:v>1.59410445938192</c:v>
                </c:pt>
                <c:pt idx="274">
                  <c:v>1.59328451709677</c:v>
                </c:pt>
                <c:pt idx="275">
                  <c:v>1.6032678024793701</c:v>
                </c:pt>
                <c:pt idx="276">
                  <c:v>1.61674072318271</c:v>
                </c:pt>
                <c:pt idx="277">
                  <c:v>1.58666641150948</c:v>
                </c:pt>
                <c:pt idx="278">
                  <c:v>1.5837697701628199</c:v>
                </c:pt>
                <c:pt idx="279">
                  <c:v>1.5711655978330401</c:v>
                </c:pt>
                <c:pt idx="280">
                  <c:v>1.6081606128416599</c:v>
                </c:pt>
                <c:pt idx="281">
                  <c:v>1.56187291860132</c:v>
                </c:pt>
                <c:pt idx="282">
                  <c:v>1.5300342668323601</c:v>
                </c:pt>
                <c:pt idx="283">
                  <c:v>1.55831983536567</c:v>
                </c:pt>
                <c:pt idx="284">
                  <c:v>1.57174150967618</c:v>
                </c:pt>
                <c:pt idx="285">
                  <c:v>1.58937026880694</c:v>
                </c:pt>
                <c:pt idx="286">
                  <c:v>1.5780472562977099</c:v>
                </c:pt>
                <c:pt idx="287">
                  <c:v>1.6003906835680799</c:v>
                </c:pt>
                <c:pt idx="288">
                  <c:v>1.5940361308581601</c:v>
                </c:pt>
                <c:pt idx="289">
                  <c:v>1.5833305153672099</c:v>
                </c:pt>
                <c:pt idx="290">
                  <c:v>1.5555964556328401</c:v>
                </c:pt>
                <c:pt idx="291">
                  <c:v>1.54380490467495</c:v>
                </c:pt>
                <c:pt idx="292">
                  <c:v>1.56603119733316</c:v>
                </c:pt>
                <c:pt idx="293">
                  <c:v>1.55581608303065</c:v>
                </c:pt>
                <c:pt idx="294">
                  <c:v>1.61361713352499</c:v>
                </c:pt>
                <c:pt idx="295">
                  <c:v>1.6006542364454499</c:v>
                </c:pt>
                <c:pt idx="296">
                  <c:v>1.62972314269761</c:v>
                </c:pt>
                <c:pt idx="297">
                  <c:v>1.5807193896377101</c:v>
                </c:pt>
                <c:pt idx="298">
                  <c:v>1.60773111926372</c:v>
                </c:pt>
                <c:pt idx="299">
                  <c:v>1.6440526102524</c:v>
                </c:pt>
                <c:pt idx="300">
                  <c:v>1.6192493561265699</c:v>
                </c:pt>
                <c:pt idx="301">
                  <c:v>1.61753138181482</c:v>
                </c:pt>
                <c:pt idx="302">
                  <c:v>1.59228887289337</c:v>
                </c:pt>
                <c:pt idx="303">
                  <c:v>1.5779105992501801</c:v>
                </c:pt>
                <c:pt idx="304">
                  <c:v>1.5894190748953401</c:v>
                </c:pt>
                <c:pt idx="305">
                  <c:v>1.60991763202413</c:v>
                </c:pt>
                <c:pt idx="306">
                  <c:v>1.5989557845690701</c:v>
                </c:pt>
                <c:pt idx="307">
                  <c:v>1.58659808298571</c:v>
                </c:pt>
                <c:pt idx="308">
                  <c:v>1.52438496209985</c:v>
                </c:pt>
                <c:pt idx="309">
                  <c:v>1.6436231166744599</c:v>
                </c:pt>
                <c:pt idx="310">
                  <c:v>1.60188414987318</c:v>
                </c:pt>
                <c:pt idx="311">
                  <c:v>1.58394059147223</c:v>
                </c:pt>
                <c:pt idx="312">
                  <c:v>1.5800580671398601</c:v>
                </c:pt>
                <c:pt idx="313">
                  <c:v>1.56882290558975</c:v>
                </c:pt>
                <c:pt idx="314">
                  <c:v>1.5674075290261</c:v>
                </c:pt>
                <c:pt idx="315">
                  <c:v>1.54365116549649</c:v>
                </c:pt>
                <c:pt idx="316">
                  <c:v>1.5448200713137099</c:v>
                </c:pt>
                <c:pt idx="317">
                  <c:v>1.56962332543954</c:v>
                </c:pt>
                <c:pt idx="318">
                  <c:v>1.57727612010096</c:v>
                </c:pt>
                <c:pt idx="319">
                  <c:v>1.57997509678958</c:v>
                </c:pt>
                <c:pt idx="320">
                  <c:v>1.5811415623023799</c:v>
                </c:pt>
                <c:pt idx="321">
                  <c:v>1.57833033161044</c:v>
                </c:pt>
                <c:pt idx="322">
                  <c:v>1.5651746504817099</c:v>
                </c:pt>
                <c:pt idx="323">
                  <c:v>1.5483536321140099</c:v>
                </c:pt>
                <c:pt idx="324">
                  <c:v>1.5434925457091799</c:v>
                </c:pt>
                <c:pt idx="325">
                  <c:v>1.50557021502093</c:v>
                </c:pt>
                <c:pt idx="326">
                  <c:v>1.5484341621598701</c:v>
                </c:pt>
                <c:pt idx="327">
                  <c:v>1.54939808240581</c:v>
                </c:pt>
                <c:pt idx="328">
                  <c:v>1.5058337678983</c:v>
                </c:pt>
                <c:pt idx="329">
                  <c:v>1.5498275759837401</c:v>
                </c:pt>
                <c:pt idx="330">
                  <c:v>1.57607060971743</c:v>
                </c:pt>
                <c:pt idx="331">
                  <c:v>1.5590714491270601</c:v>
                </c:pt>
                <c:pt idx="332">
                  <c:v>1.6070185503730601</c:v>
                </c:pt>
                <c:pt idx="333">
                  <c:v>1.6125726832331899</c:v>
                </c:pt>
                <c:pt idx="334">
                  <c:v>1.6278538695118101</c:v>
                </c:pt>
                <c:pt idx="335">
                  <c:v>1.5991900537934001</c:v>
                </c:pt>
                <c:pt idx="336">
                  <c:v>1.57659283486333</c:v>
                </c:pt>
                <c:pt idx="337">
                  <c:v>1.5648696124292001</c:v>
                </c:pt>
                <c:pt idx="338">
                  <c:v>1.5648305675584799</c:v>
                </c:pt>
                <c:pt idx="339">
                  <c:v>1.5419990794040801</c:v>
                </c:pt>
                <c:pt idx="340">
                  <c:v>1.5490857234400299</c:v>
                </c:pt>
                <c:pt idx="341">
                  <c:v>1.57208071199058</c:v>
                </c:pt>
                <c:pt idx="342">
                  <c:v>1.56458653711647</c:v>
                </c:pt>
                <c:pt idx="343">
                  <c:v>1.51903093420216</c:v>
                </c:pt>
                <c:pt idx="344">
                  <c:v>1.58664932937853</c:v>
                </c:pt>
                <c:pt idx="345">
                  <c:v>1.57641713294508</c:v>
                </c:pt>
                <c:pt idx="346">
                  <c:v>1.58821844512066</c:v>
                </c:pt>
                <c:pt idx="347">
                  <c:v>1.55284379224698</c:v>
                </c:pt>
                <c:pt idx="348">
                  <c:v>1.5204926765497999</c:v>
                </c:pt>
                <c:pt idx="349">
                  <c:v>1.5297292287798501</c:v>
                </c:pt>
                <c:pt idx="350">
                  <c:v>1.5477289141824599</c:v>
                </c:pt>
                <c:pt idx="351">
                  <c:v>1.57853531718172</c:v>
                </c:pt>
                <c:pt idx="352">
                  <c:v>1.5950561781057599</c:v>
                </c:pt>
                <c:pt idx="353">
                  <c:v>1.56894004020192</c:v>
                </c:pt>
                <c:pt idx="354">
                  <c:v>1.5736644695592199</c:v>
                </c:pt>
                <c:pt idx="355">
                  <c:v>1.5824642072980699</c:v>
                </c:pt>
                <c:pt idx="356">
                  <c:v>1.57435751601452</c:v>
                </c:pt>
                <c:pt idx="357">
                  <c:v>1.5908246902413199</c:v>
                </c:pt>
                <c:pt idx="358">
                  <c:v>1.58380637472913</c:v>
                </c:pt>
                <c:pt idx="359">
                  <c:v>1.5827326407842801</c:v>
                </c:pt>
                <c:pt idx="360">
                  <c:v>1.5760559678909101</c:v>
                </c:pt>
                <c:pt idx="361">
                  <c:v>1.5363766180201901</c:v>
                </c:pt>
                <c:pt idx="362">
                  <c:v>1.5286945397057301</c:v>
                </c:pt>
                <c:pt idx="363">
                  <c:v>1.5254464945225901</c:v>
                </c:pt>
                <c:pt idx="364">
                  <c:v>1.51861120184191</c:v>
                </c:pt>
                <c:pt idx="365">
                  <c:v>1.5458547603878301</c:v>
                </c:pt>
                <c:pt idx="366">
                  <c:v>1.5301587223577899</c:v>
                </c:pt>
                <c:pt idx="367">
                  <c:v>1.53269419865027</c:v>
                </c:pt>
                <c:pt idx="368">
                  <c:v>1.5380848311142501</c:v>
                </c:pt>
                <c:pt idx="369">
                  <c:v>1.57549957848313</c:v>
                </c:pt>
                <c:pt idx="370">
                  <c:v>1.53536633199027</c:v>
                </c:pt>
                <c:pt idx="371">
                  <c:v>1.52514145647008</c:v>
                </c:pt>
                <c:pt idx="372">
                  <c:v>1.48988393820856</c:v>
                </c:pt>
                <c:pt idx="373">
                  <c:v>1.5284797929167599</c:v>
                </c:pt>
                <c:pt idx="374">
                  <c:v>1.56795659752062</c:v>
                </c:pt>
                <c:pt idx="375">
                  <c:v>1.55410298932775</c:v>
                </c:pt>
                <c:pt idx="376">
                  <c:v>1.55360516722605</c:v>
                </c:pt>
                <c:pt idx="377">
                  <c:v>1.51037761472851</c:v>
                </c:pt>
                <c:pt idx="378">
                  <c:v>1.49777100209431</c:v>
                </c:pt>
                <c:pt idx="379">
                  <c:v>1.49818097323688</c:v>
                </c:pt>
                <c:pt idx="380">
                  <c:v>1.5493004702290001</c:v>
                </c:pt>
                <c:pt idx="381">
                  <c:v>1.5002137468188199</c:v>
                </c:pt>
                <c:pt idx="382">
                  <c:v>1.54027134387466</c:v>
                </c:pt>
                <c:pt idx="383">
                  <c:v>1.53962710350775</c:v>
                </c:pt>
                <c:pt idx="384">
                  <c:v>1.5347855395382899</c:v>
                </c:pt>
                <c:pt idx="385">
                  <c:v>1.5361716324489001</c:v>
                </c:pt>
                <c:pt idx="386">
                  <c:v>1.5410327188537301</c:v>
                </c:pt>
                <c:pt idx="387">
                  <c:v>1.52714250609455</c:v>
                </c:pt>
                <c:pt idx="388">
                  <c:v>1.54327291831137</c:v>
                </c:pt>
                <c:pt idx="389">
                  <c:v>1.52991469191578</c:v>
                </c:pt>
                <c:pt idx="390">
                  <c:v>1.5334092078453501</c:v>
                </c:pt>
                <c:pt idx="391">
                  <c:v>1.55054990609209</c:v>
                </c:pt>
                <c:pt idx="392">
                  <c:v>1.55555985106654</c:v>
                </c:pt>
                <c:pt idx="393">
                  <c:v>1.48129406664984</c:v>
                </c:pt>
                <c:pt idx="394">
                  <c:v>1.4820066355404999</c:v>
                </c:pt>
                <c:pt idx="395">
                  <c:v>1.52929973520192</c:v>
                </c:pt>
                <c:pt idx="396">
                  <c:v>1.54571322273147</c:v>
                </c:pt>
                <c:pt idx="397">
                  <c:v>1.54092534545924</c:v>
                </c:pt>
                <c:pt idx="398">
                  <c:v>1.53518574946318</c:v>
                </c:pt>
                <c:pt idx="399">
                  <c:v>1.5284505092637199</c:v>
                </c:pt>
                <c:pt idx="400">
                  <c:v>1.53579338526378</c:v>
                </c:pt>
                <c:pt idx="401">
                  <c:v>1.52968042269145</c:v>
                </c:pt>
                <c:pt idx="402">
                  <c:v>1.51534119391898</c:v>
                </c:pt>
                <c:pt idx="403">
                  <c:v>1.52765497002277</c:v>
                </c:pt>
                <c:pt idx="404">
                  <c:v>1.500162500426</c:v>
                </c:pt>
                <c:pt idx="405">
                  <c:v>1.52849931535213</c:v>
                </c:pt>
                <c:pt idx="406">
                  <c:v>1.52246688282565</c:v>
                </c:pt>
                <c:pt idx="407">
                  <c:v>1.5501789798202401</c:v>
                </c:pt>
                <c:pt idx="408">
                  <c:v>1.53997850734425</c:v>
                </c:pt>
                <c:pt idx="409">
                  <c:v>1.5064682470475199</c:v>
                </c:pt>
                <c:pt idx="410">
                  <c:v>1.5117685882479599</c:v>
                </c:pt>
                <c:pt idx="411">
                  <c:v>1.52134434279241</c:v>
                </c:pt>
                <c:pt idx="412">
                  <c:v>1.4873460216116701</c:v>
                </c:pt>
                <c:pt idx="413">
                  <c:v>1.49450099417138</c:v>
                </c:pt>
                <c:pt idx="414">
                  <c:v>1.47543245543277</c:v>
                </c:pt>
                <c:pt idx="415">
                  <c:v>1.4824068454654</c:v>
                </c:pt>
                <c:pt idx="416">
                  <c:v>1.4639679052671699</c:v>
                </c:pt>
                <c:pt idx="417">
                  <c:v>1.50604851468726</c:v>
                </c:pt>
                <c:pt idx="418">
                  <c:v>1.4759449193609899</c:v>
                </c:pt>
                <c:pt idx="419">
                  <c:v>1.4909869558064499</c:v>
                </c:pt>
                <c:pt idx="420">
                  <c:v>1.5027492231113</c:v>
                </c:pt>
                <c:pt idx="421">
                  <c:v>1.5211759617874201</c:v>
                </c:pt>
                <c:pt idx="422">
                  <c:v>1.51089983987441</c:v>
                </c:pt>
                <c:pt idx="423">
                  <c:v>1.49683392519699</c:v>
                </c:pt>
                <c:pt idx="424">
                  <c:v>1.5209246104321501</c:v>
                </c:pt>
                <c:pt idx="425">
                  <c:v>1.5205536841603</c:v>
                </c:pt>
                <c:pt idx="426">
                  <c:v>1.4842712380423499</c:v>
                </c:pt>
                <c:pt idx="427">
                  <c:v>1.46886803654272</c:v>
                </c:pt>
                <c:pt idx="428">
                  <c:v>1.4585309070192001</c:v>
                </c:pt>
                <c:pt idx="429">
                  <c:v>1.46458530228545</c:v>
                </c:pt>
                <c:pt idx="430">
                  <c:v>1.4534648350430901</c:v>
                </c:pt>
                <c:pt idx="431">
                  <c:v>1.46333342611795</c:v>
                </c:pt>
                <c:pt idx="432">
                  <c:v>1.47488094663383</c:v>
                </c:pt>
                <c:pt idx="433">
                  <c:v>1.4837538935052901</c:v>
                </c:pt>
                <c:pt idx="434">
                  <c:v>1.4928123035126799</c:v>
                </c:pt>
                <c:pt idx="435">
                  <c:v>1.4775359978428899</c:v>
                </c:pt>
                <c:pt idx="436">
                  <c:v>1.45684953727376</c:v>
                </c:pt>
                <c:pt idx="437">
                  <c:v>1.50686845697242</c:v>
                </c:pt>
                <c:pt idx="438">
                  <c:v>1.46787239233932</c:v>
                </c:pt>
                <c:pt idx="439">
                  <c:v>1.45132712837109</c:v>
                </c:pt>
                <c:pt idx="440">
                  <c:v>1.46071741977961</c:v>
                </c:pt>
                <c:pt idx="441">
                  <c:v>1.4005980800861799</c:v>
                </c:pt>
                <c:pt idx="442">
                  <c:v>1.3947413494779599</c:v>
                </c:pt>
                <c:pt idx="443">
                  <c:v>1.3679492472497501</c:v>
                </c:pt>
                <c:pt idx="444">
                  <c:v>1.39216438801034</c:v>
                </c:pt>
                <c:pt idx="445">
                  <c:v>1.33086394097759</c:v>
                </c:pt>
                <c:pt idx="446">
                  <c:v>1.35160652854838</c:v>
                </c:pt>
                <c:pt idx="447">
                  <c:v>1.3856658573396301</c:v>
                </c:pt>
                <c:pt idx="448">
                  <c:v>1.36323213880571</c:v>
                </c:pt>
                <c:pt idx="449">
                  <c:v>1.36506724772962</c:v>
                </c:pt>
                <c:pt idx="450">
                  <c:v>1.36909863063161</c:v>
                </c:pt>
                <c:pt idx="451">
                  <c:v>1.38005315717341</c:v>
                </c:pt>
                <c:pt idx="452">
                  <c:v>1.37719068008864</c:v>
                </c:pt>
                <c:pt idx="453">
                  <c:v>1.3484731776729799</c:v>
                </c:pt>
                <c:pt idx="454">
                  <c:v>1.33345554427173</c:v>
                </c:pt>
                <c:pt idx="455">
                  <c:v>1.3047038775941799</c:v>
                </c:pt>
                <c:pt idx="456">
                  <c:v>1.30489910194779</c:v>
                </c:pt>
                <c:pt idx="457">
                  <c:v>1.2554975792674199</c:v>
                </c:pt>
                <c:pt idx="458">
                  <c:v>1.22763174309437</c:v>
                </c:pt>
                <c:pt idx="459">
                  <c:v>1.17839372081014</c:v>
                </c:pt>
                <c:pt idx="460">
                  <c:v>1.1462207473356301</c:v>
                </c:pt>
                <c:pt idx="461">
                  <c:v>1.24794239678281</c:v>
                </c:pt>
                <c:pt idx="462">
                  <c:v>1.2481669047894599</c:v>
                </c:pt>
                <c:pt idx="463">
                  <c:v>1.25342820111918</c:v>
                </c:pt>
                <c:pt idx="464">
                  <c:v>1.2554585343967</c:v>
                </c:pt>
                <c:pt idx="465">
                  <c:v>1.25366247034351</c:v>
                </c:pt>
                <c:pt idx="466">
                  <c:v>1.1746405326120399</c:v>
                </c:pt>
                <c:pt idx="467">
                  <c:v>1.2007566705158801</c:v>
                </c:pt>
                <c:pt idx="468">
                  <c:v>1.6905550512817</c:v>
                </c:pt>
                <c:pt idx="469">
                  <c:v>1.8563029677988701</c:v>
                </c:pt>
                <c:pt idx="470">
                  <c:v>1.7752433758766299</c:v>
                </c:pt>
                <c:pt idx="471">
                  <c:v>1.74877095352745</c:v>
                </c:pt>
                <c:pt idx="472">
                  <c:v>1.7791381017311001</c:v>
                </c:pt>
                <c:pt idx="473">
                  <c:v>1.76604830882171</c:v>
                </c:pt>
                <c:pt idx="474">
                  <c:v>1.77536051048879</c:v>
                </c:pt>
                <c:pt idx="475">
                  <c:v>1.8148348747882199</c:v>
                </c:pt>
                <c:pt idx="476">
                  <c:v>1.79801629672494</c:v>
                </c:pt>
                <c:pt idx="477">
                  <c:v>1.8073382596097001</c:v>
                </c:pt>
                <c:pt idx="478">
                  <c:v>1.76014277212509</c:v>
                </c:pt>
                <c:pt idx="479">
                  <c:v>1.75648231549495</c:v>
                </c:pt>
                <c:pt idx="480">
                  <c:v>1.6514516132541199</c:v>
                </c:pt>
                <c:pt idx="481">
                  <c:v>1.7030298874772201</c:v>
                </c:pt>
                <c:pt idx="482">
                  <c:v>1.6384789549569001</c:v>
                </c:pt>
                <c:pt idx="483">
                  <c:v>1.72876045728268</c:v>
                </c:pt>
                <c:pt idx="484">
                  <c:v>1.70920141735563</c:v>
                </c:pt>
                <c:pt idx="485">
                  <c:v>1.7068562848079201</c:v>
                </c:pt>
                <c:pt idx="486">
                  <c:v>1.73194261424649</c:v>
                </c:pt>
                <c:pt idx="487">
                  <c:v>1.7134743903952201</c:v>
                </c:pt>
                <c:pt idx="488">
                  <c:v>1.6841394909612699</c:v>
                </c:pt>
                <c:pt idx="489">
                  <c:v>1.7368720291750801</c:v>
                </c:pt>
                <c:pt idx="490">
                  <c:v>1.7345781430201901</c:v>
                </c:pt>
                <c:pt idx="491">
                  <c:v>1.70774943622568</c:v>
                </c:pt>
                <c:pt idx="492">
                  <c:v>1.71377698814331</c:v>
                </c:pt>
                <c:pt idx="493">
                  <c:v>1.73559330965895</c:v>
                </c:pt>
                <c:pt idx="494">
                  <c:v>1.7209710055737499</c:v>
                </c:pt>
                <c:pt idx="495">
                  <c:v>1.62649950055866</c:v>
                </c:pt>
                <c:pt idx="496">
                  <c:v>1.5255807112656901</c:v>
                </c:pt>
                <c:pt idx="497">
                  <c:v>1.7099701132479601</c:v>
                </c:pt>
                <c:pt idx="498">
                  <c:v>1.6873045657941299</c:v>
                </c:pt>
                <c:pt idx="499">
                  <c:v>1.7234161906026799</c:v>
                </c:pt>
                <c:pt idx="500">
                  <c:v>1.72893615920093</c:v>
                </c:pt>
                <c:pt idx="501">
                  <c:v>1.7028834692120101</c:v>
                </c:pt>
                <c:pt idx="502">
                  <c:v>1.69246092903379</c:v>
                </c:pt>
                <c:pt idx="503">
                  <c:v>1.72767696212016</c:v>
                </c:pt>
                <c:pt idx="504">
                  <c:v>1.74356822450381</c:v>
                </c:pt>
                <c:pt idx="505">
                  <c:v>1.7092575443572999</c:v>
                </c:pt>
                <c:pt idx="506">
                  <c:v>1.7134231440023999</c:v>
                </c:pt>
                <c:pt idx="507">
                  <c:v>1.65671290958384</c:v>
                </c:pt>
                <c:pt idx="508">
                  <c:v>1.6530817366067401</c:v>
                </c:pt>
                <c:pt idx="509">
                  <c:v>1.5898583296909601</c:v>
                </c:pt>
                <c:pt idx="510">
                  <c:v>1.51237378374415</c:v>
                </c:pt>
                <c:pt idx="511">
                  <c:v>1.50984562836493</c:v>
                </c:pt>
                <c:pt idx="512">
                  <c:v>1.53928302058452</c:v>
                </c:pt>
                <c:pt idx="513">
                  <c:v>1.5263616086801199</c:v>
                </c:pt>
                <c:pt idx="514">
                  <c:v>1.5282406430836</c:v>
                </c:pt>
                <c:pt idx="515">
                  <c:v>1.50997496449919</c:v>
                </c:pt>
                <c:pt idx="516">
                  <c:v>1.4935151111856599</c:v>
                </c:pt>
                <c:pt idx="517">
                  <c:v>1.4796867194718</c:v>
                </c:pt>
                <c:pt idx="518">
                  <c:v>1.5127081054497</c:v>
                </c:pt>
                <c:pt idx="519">
                  <c:v>1.54451747356562</c:v>
                </c:pt>
                <c:pt idx="520">
                  <c:v>1.5280088141636901</c:v>
                </c:pt>
                <c:pt idx="521">
                  <c:v>1.5066439489657699</c:v>
                </c:pt>
                <c:pt idx="522">
                  <c:v>1.48442497722081</c:v>
                </c:pt>
                <c:pt idx="523">
                  <c:v>1.45426281458846</c:v>
                </c:pt>
                <c:pt idx="524">
                  <c:v>1.44698664024255</c:v>
                </c:pt>
                <c:pt idx="525">
                  <c:v>1.45641028247814</c:v>
                </c:pt>
                <c:pt idx="526">
                  <c:v>1.43389847420278</c:v>
                </c:pt>
                <c:pt idx="527">
                  <c:v>1.4305308541030499</c:v>
                </c:pt>
                <c:pt idx="528">
                  <c:v>1.4640728383572299</c:v>
                </c:pt>
                <c:pt idx="529">
                  <c:v>1.4314947743489901</c:v>
                </c:pt>
                <c:pt idx="530">
                  <c:v>1.43158018500369</c:v>
                </c:pt>
                <c:pt idx="531">
                  <c:v>1.42257546169354</c:v>
                </c:pt>
                <c:pt idx="532">
                  <c:v>1.4303437640975101</c:v>
                </c:pt>
                <c:pt idx="533">
                  <c:v>1.44916257835046</c:v>
                </c:pt>
                <c:pt idx="534">
                  <c:v>1.4683921771808</c:v>
                </c:pt>
                <c:pt idx="535">
                  <c:v>1.4716621851037299</c:v>
                </c:pt>
                <c:pt idx="536">
                  <c:v>1.4495286240134799</c:v>
                </c:pt>
                <c:pt idx="537">
                  <c:v>1.44230532293</c:v>
                </c:pt>
                <c:pt idx="538">
                  <c:v>1.49024510326274</c:v>
                </c:pt>
                <c:pt idx="539">
                  <c:v>1.5364970063715799</c:v>
                </c:pt>
                <c:pt idx="540">
                  <c:v>1.5744234042338701</c:v>
                </c:pt>
                <c:pt idx="541">
                  <c:v>1.6031335857362701</c:v>
                </c:pt>
                <c:pt idx="542">
                  <c:v>1.58353794124292</c:v>
                </c:pt>
                <c:pt idx="543">
                  <c:v>1.58868698356931</c:v>
                </c:pt>
                <c:pt idx="544">
                  <c:v>1.5629051673710199</c:v>
                </c:pt>
                <c:pt idx="545">
                  <c:v>1.5972768551280401</c:v>
                </c:pt>
                <c:pt idx="546">
                  <c:v>1.61022267007664</c:v>
                </c:pt>
                <c:pt idx="547">
                  <c:v>1.5855959313038599</c:v>
                </c:pt>
                <c:pt idx="548">
                  <c:v>1.5743013890128601</c:v>
                </c:pt>
                <c:pt idx="549">
                  <c:v>1.55513279779303</c:v>
                </c:pt>
                <c:pt idx="550">
                  <c:v>1.5739963509603501</c:v>
                </c:pt>
                <c:pt idx="551">
                  <c:v>1.5695671984378801</c:v>
                </c:pt>
                <c:pt idx="552">
                  <c:v>1.5193091289060501</c:v>
                </c:pt>
                <c:pt idx="553">
                  <c:v>1.5710435826120399</c:v>
                </c:pt>
                <c:pt idx="554">
                  <c:v>1.5916966923540901</c:v>
                </c:pt>
                <c:pt idx="555">
                  <c:v>1.5666022285674699</c:v>
                </c:pt>
                <c:pt idx="556">
                  <c:v>1.5589030681220699</c:v>
                </c:pt>
                <c:pt idx="557">
                  <c:v>1.5914201245198201</c:v>
                </c:pt>
                <c:pt idx="558">
                  <c:v>1.5960689044401</c:v>
                </c:pt>
                <c:pt idx="559">
                  <c:v>1.62596263358624</c:v>
                </c:pt>
                <c:pt idx="560">
                  <c:v>1.54039335909566</c:v>
                </c:pt>
                <c:pt idx="561">
                  <c:v>1.57325205811222</c:v>
                </c:pt>
                <c:pt idx="562">
                  <c:v>1.5351629732885901</c:v>
                </c:pt>
                <c:pt idx="563">
                  <c:v>1.56283195823842</c:v>
                </c:pt>
                <c:pt idx="564">
                  <c:v>1.56894492081076</c:v>
                </c:pt>
                <c:pt idx="565">
                  <c:v>1.5297658333461499</c:v>
                </c:pt>
                <c:pt idx="566">
                  <c:v>1.54011272408735</c:v>
                </c:pt>
                <c:pt idx="567">
                  <c:v>1.36358110233778</c:v>
                </c:pt>
                <c:pt idx="568">
                  <c:v>1.31802061881463</c:v>
                </c:pt>
                <c:pt idx="569">
                  <c:v>1.31192392493843</c:v>
                </c:pt>
                <c:pt idx="570">
                  <c:v>1.34533982679758</c:v>
                </c:pt>
                <c:pt idx="571">
                  <c:v>1.4120577496429401</c:v>
                </c:pt>
                <c:pt idx="572">
                  <c:v>1.4696001278687501</c:v>
                </c:pt>
                <c:pt idx="573">
                  <c:v>1.42500356459154</c:v>
                </c:pt>
                <c:pt idx="574">
                  <c:v>1.39229128384018</c:v>
                </c:pt>
                <c:pt idx="575">
                  <c:v>1.3780765105931401</c:v>
                </c:pt>
                <c:pt idx="576">
                  <c:v>1.3817003626569799</c:v>
                </c:pt>
                <c:pt idx="577">
                  <c:v>1.3368638361117899</c:v>
                </c:pt>
                <c:pt idx="578">
                  <c:v>1.3386533926865301</c:v>
                </c:pt>
                <c:pt idx="579">
                  <c:v>1.30465995211462</c:v>
                </c:pt>
                <c:pt idx="580">
                  <c:v>1.3445589293831499</c:v>
                </c:pt>
                <c:pt idx="581">
                  <c:v>1.36164106032381</c:v>
                </c:pt>
                <c:pt idx="582">
                  <c:v>1.41061797003508</c:v>
                </c:pt>
                <c:pt idx="583">
                  <c:v>1.40502967291307</c:v>
                </c:pt>
                <c:pt idx="584">
                  <c:v>1.4176867185052899</c:v>
                </c:pt>
                <c:pt idx="585">
                  <c:v>1.5003601650840299</c:v>
                </c:pt>
                <c:pt idx="586">
                  <c:v>1.4623280206968701</c:v>
                </c:pt>
                <c:pt idx="587">
                  <c:v>1.4699051659212601</c:v>
                </c:pt>
                <c:pt idx="588">
                  <c:v>1.4917702935253001</c:v>
                </c:pt>
                <c:pt idx="589">
                  <c:v>1.4762743604577</c:v>
                </c:pt>
                <c:pt idx="590">
                  <c:v>1.49352731270776</c:v>
                </c:pt>
                <c:pt idx="591">
                  <c:v>1.4706616602914899</c:v>
                </c:pt>
                <c:pt idx="592">
                  <c:v>1.46454056337109</c:v>
                </c:pt>
                <c:pt idx="593">
                  <c:v>1.45569039267421</c:v>
                </c:pt>
                <c:pt idx="594">
                  <c:v>1.4480400383172201</c:v>
                </c:pt>
                <c:pt idx="595">
                  <c:v>1.4497726544554901</c:v>
                </c:pt>
                <c:pt idx="596">
                  <c:v>1.4889151373537901</c:v>
                </c:pt>
                <c:pt idx="597">
                  <c:v>1.47828761160428</c:v>
                </c:pt>
                <c:pt idx="598">
                  <c:v>1.4915994722158901</c:v>
                </c:pt>
                <c:pt idx="599">
                  <c:v>1.4501915733809401</c:v>
                </c:pt>
                <c:pt idx="600">
                  <c:v>1.4556415865858101</c:v>
                </c:pt>
                <c:pt idx="601">
                  <c:v>1.4649147433821701</c:v>
                </c:pt>
                <c:pt idx="602">
                  <c:v>1.4608028304343099</c:v>
                </c:pt>
                <c:pt idx="603">
                  <c:v>1.5080837285736199</c:v>
                </c:pt>
                <c:pt idx="604">
                  <c:v>1.47958097294693</c:v>
                </c:pt>
                <c:pt idx="605">
                  <c:v>1.4557758033289201</c:v>
                </c:pt>
                <c:pt idx="606">
                  <c:v>1.4546288602514701</c:v>
                </c:pt>
                <c:pt idx="607">
                  <c:v>1.4583421901440501</c:v>
                </c:pt>
                <c:pt idx="608">
                  <c:v>1.44699070741658</c:v>
                </c:pt>
                <c:pt idx="609">
                  <c:v>1.47972739121214</c:v>
                </c:pt>
                <c:pt idx="610">
                  <c:v>1.4862308024916799</c:v>
                </c:pt>
                <c:pt idx="611">
                  <c:v>1.4648171312053599</c:v>
                </c:pt>
                <c:pt idx="612">
                  <c:v>1.45871637015513</c:v>
                </c:pt>
                <c:pt idx="613">
                  <c:v>1.4696367324350501</c:v>
                </c:pt>
                <c:pt idx="614">
                  <c:v>1.47667701068702</c:v>
                </c:pt>
                <c:pt idx="615">
                  <c:v>1.4953209364565301</c:v>
                </c:pt>
                <c:pt idx="616">
                  <c:v>1.4960408262604601</c:v>
                </c:pt>
                <c:pt idx="617">
                  <c:v>1.4904525291384501</c:v>
                </c:pt>
                <c:pt idx="618">
                  <c:v>1.4932100731331499</c:v>
                </c:pt>
                <c:pt idx="619">
                  <c:v>1.5127813145822999</c:v>
                </c:pt>
                <c:pt idx="620">
                  <c:v>1.4597901040999699</c:v>
                </c:pt>
                <c:pt idx="621">
                  <c:v>1.46002193301988</c:v>
                </c:pt>
                <c:pt idx="622">
                  <c:v>1.4848927022346701</c:v>
                </c:pt>
                <c:pt idx="623">
                  <c:v>1.4814600073504001</c:v>
                </c:pt>
                <c:pt idx="624">
                  <c:v>1.46130309284043</c:v>
                </c:pt>
                <c:pt idx="625">
                  <c:v>1.4546166587293701</c:v>
                </c:pt>
                <c:pt idx="626">
                  <c:v>1.4501020955521999</c:v>
                </c:pt>
                <c:pt idx="627">
                  <c:v>1.48812203841726</c:v>
                </c:pt>
                <c:pt idx="628">
                  <c:v>1.44899175704106</c:v>
                </c:pt>
                <c:pt idx="629">
                  <c:v>1.44757231330337</c:v>
                </c:pt>
                <c:pt idx="630">
                  <c:v>1.4042609770207399</c:v>
                </c:pt>
                <c:pt idx="631">
                  <c:v>1.3969644668046599</c:v>
                </c:pt>
                <c:pt idx="632">
                  <c:v>1.48468120918493</c:v>
                </c:pt>
                <c:pt idx="633">
                  <c:v>1.5013606898962599</c:v>
                </c:pt>
                <c:pt idx="634">
                  <c:v>1.507400443336</c:v>
                </c:pt>
                <c:pt idx="635">
                  <c:v>1.49053793979315</c:v>
                </c:pt>
                <c:pt idx="636">
                  <c:v>1.5302904987964701</c:v>
                </c:pt>
                <c:pt idx="637">
                  <c:v>1.5385793994767201</c:v>
                </c:pt>
                <c:pt idx="638">
                  <c:v>1.51112190757664</c:v>
                </c:pt>
                <c:pt idx="639">
                  <c:v>1.4966387008433799</c:v>
                </c:pt>
                <c:pt idx="640">
                  <c:v>1.4741293328724401</c:v>
                </c:pt>
                <c:pt idx="641">
                  <c:v>1.47129613944071</c:v>
                </c:pt>
                <c:pt idx="642">
                  <c:v>1.45242038475129</c:v>
                </c:pt>
                <c:pt idx="643">
                  <c:v>1.48614539183698</c:v>
                </c:pt>
                <c:pt idx="644">
                  <c:v>1.47575945622506</c:v>
                </c:pt>
                <c:pt idx="645">
                  <c:v>1.4982248987164399</c:v>
                </c:pt>
                <c:pt idx="646">
                  <c:v>1.4851595088512599</c:v>
                </c:pt>
                <c:pt idx="647">
                  <c:v>1.50027475442932</c:v>
                </c:pt>
                <c:pt idx="648">
                  <c:v>1.49741959825781</c:v>
                </c:pt>
                <c:pt idx="649">
                  <c:v>1.5340436869945799</c:v>
                </c:pt>
                <c:pt idx="650">
                  <c:v>1.5672001031503899</c:v>
                </c:pt>
                <c:pt idx="651">
                  <c:v>1.5319059803225801</c:v>
                </c:pt>
                <c:pt idx="652">
                  <c:v>1.52898493593172</c:v>
                </c:pt>
                <c:pt idx="653">
                  <c:v>1.56017446672494</c:v>
                </c:pt>
                <c:pt idx="654">
                  <c:v>1.51984599587847</c:v>
                </c:pt>
                <c:pt idx="655">
                  <c:v>1.5239896327837901</c:v>
                </c:pt>
                <c:pt idx="656">
                  <c:v>1.5164661742566401</c:v>
                </c:pt>
                <c:pt idx="657">
                  <c:v>1.51958732360994</c:v>
                </c:pt>
                <c:pt idx="658">
                  <c:v>1.59426307916923</c:v>
                </c:pt>
                <c:pt idx="659">
                  <c:v>1.5790599826320399</c:v>
                </c:pt>
                <c:pt idx="660">
                  <c:v>1.55416155663383</c:v>
                </c:pt>
                <c:pt idx="661">
                  <c:v>1.5250438442932699</c:v>
                </c:pt>
                <c:pt idx="662">
                  <c:v>1.5384948022568301</c:v>
                </c:pt>
                <c:pt idx="663">
                  <c:v>1.55552324650024</c:v>
                </c:pt>
                <c:pt idx="664">
                  <c:v>1.5454350280275699</c:v>
                </c:pt>
                <c:pt idx="665">
                  <c:v>1.5646133804650899</c:v>
                </c:pt>
                <c:pt idx="666">
                  <c:v>1.5632297278589</c:v>
                </c:pt>
                <c:pt idx="667">
                  <c:v>1.5683226431836299</c:v>
                </c:pt>
                <c:pt idx="668">
                  <c:v>1.57264930292046</c:v>
                </c:pt>
                <c:pt idx="669">
                  <c:v>1.55624313630417</c:v>
                </c:pt>
                <c:pt idx="670">
                  <c:v>1.5712339263568</c:v>
                </c:pt>
                <c:pt idx="671">
                  <c:v>1.5614287831968701</c:v>
                </c:pt>
                <c:pt idx="672">
                  <c:v>1.59322594979069</c:v>
                </c:pt>
                <c:pt idx="673">
                  <c:v>1.6009739163244801</c:v>
                </c:pt>
                <c:pt idx="674">
                  <c:v>1.58636869437022</c:v>
                </c:pt>
                <c:pt idx="675">
                  <c:v>1.5861588281901</c:v>
                </c:pt>
                <c:pt idx="676">
                  <c:v>1.5991314864873101</c:v>
                </c:pt>
                <c:pt idx="677">
                  <c:v>1.5480315119305501</c:v>
                </c:pt>
                <c:pt idx="678">
                  <c:v>1.5334872975867999</c:v>
                </c:pt>
                <c:pt idx="679">
                  <c:v>1.53986137273208</c:v>
                </c:pt>
                <c:pt idx="680">
                  <c:v>1.56435714850098</c:v>
                </c:pt>
                <c:pt idx="681">
                  <c:v>1.5708630000849499</c:v>
                </c:pt>
                <c:pt idx="682">
                  <c:v>1.6048417988303301</c:v>
                </c:pt>
                <c:pt idx="683">
                  <c:v>1.59231815654641</c:v>
                </c:pt>
                <c:pt idx="684">
                  <c:v>1.6318925733270699</c:v>
                </c:pt>
                <c:pt idx="685">
                  <c:v>1.6296840978268801</c:v>
                </c:pt>
                <c:pt idx="686">
                  <c:v>1.63122148961154</c:v>
                </c:pt>
                <c:pt idx="687">
                  <c:v>1.60608635408458</c:v>
                </c:pt>
                <c:pt idx="688">
                  <c:v>1.6321146410292999</c:v>
                </c:pt>
                <c:pt idx="689">
                  <c:v>1.63993337639128</c:v>
                </c:pt>
                <c:pt idx="690">
                  <c:v>1.63331527080398</c:v>
                </c:pt>
                <c:pt idx="691">
                  <c:v>1.6134682749553599</c:v>
                </c:pt>
                <c:pt idx="692">
                  <c:v>1.6017962989140599</c:v>
                </c:pt>
                <c:pt idx="693">
                  <c:v>1.59653256227991</c:v>
                </c:pt>
                <c:pt idx="694">
                  <c:v>1.6247839665513399</c:v>
                </c:pt>
                <c:pt idx="695">
                  <c:v>1.6176167924695199</c:v>
                </c:pt>
                <c:pt idx="696">
                  <c:v>1.5903854354457001</c:v>
                </c:pt>
                <c:pt idx="697">
                  <c:v>1.57321545354592</c:v>
                </c:pt>
                <c:pt idx="698">
                  <c:v>1.6065622134465001</c:v>
                </c:pt>
                <c:pt idx="699">
                  <c:v>1.6097321688882</c:v>
                </c:pt>
                <c:pt idx="700">
                  <c:v>1.60964919853792</c:v>
                </c:pt>
                <c:pt idx="701">
                  <c:v>1.62701928540014</c:v>
                </c:pt>
                <c:pt idx="702">
                  <c:v>1.62904961867766</c:v>
                </c:pt>
                <c:pt idx="703">
                  <c:v>1.6316265801452801</c:v>
                </c:pt>
                <c:pt idx="704">
                  <c:v>1.6175435833369201</c:v>
                </c:pt>
                <c:pt idx="705">
                  <c:v>1.6650782731359199</c:v>
                </c:pt>
                <c:pt idx="706">
                  <c:v>1.67918567298848</c:v>
                </c:pt>
                <c:pt idx="707">
                  <c:v>1.68140879031519</c:v>
                </c:pt>
                <c:pt idx="708">
                  <c:v>1.67365838347697</c:v>
                </c:pt>
                <c:pt idx="709">
                  <c:v>1.66991983710539</c:v>
                </c:pt>
                <c:pt idx="710">
                  <c:v>1.6845177381463901</c:v>
                </c:pt>
                <c:pt idx="711">
                  <c:v>1.6725260822260499</c:v>
                </c:pt>
                <c:pt idx="712">
                  <c:v>1.68374904225406</c:v>
                </c:pt>
                <c:pt idx="713">
                  <c:v>1.65833327171878</c:v>
                </c:pt>
                <c:pt idx="714">
                  <c:v>1.67501519273454</c:v>
                </c:pt>
                <c:pt idx="715">
                  <c:v>1.64908451796663</c:v>
                </c:pt>
                <c:pt idx="716">
                  <c:v>1.70347890349051</c:v>
                </c:pt>
                <c:pt idx="717">
                  <c:v>1.6651661240950499</c:v>
                </c:pt>
                <c:pt idx="718">
                  <c:v>1.69367864093942</c:v>
                </c:pt>
                <c:pt idx="719">
                  <c:v>1.6724016267006201</c:v>
                </c:pt>
                <c:pt idx="720">
                  <c:v>1.6815747310157501</c:v>
                </c:pt>
                <c:pt idx="721">
                  <c:v>1.6850057990304099</c:v>
                </c:pt>
                <c:pt idx="722">
                  <c:v>1.6766160324341199</c:v>
                </c:pt>
                <c:pt idx="723">
                  <c:v>1.6595900284951299</c:v>
                </c:pt>
                <c:pt idx="724">
                  <c:v>1.6450970605441999</c:v>
                </c:pt>
                <c:pt idx="725">
                  <c:v>1.7160342697319</c:v>
                </c:pt>
                <c:pt idx="726">
                  <c:v>1.69033786418831</c:v>
                </c:pt>
                <c:pt idx="727">
                  <c:v>1.6815747310157501</c:v>
                </c:pt>
                <c:pt idx="728">
                  <c:v>1.67777029642483</c:v>
                </c:pt>
                <c:pt idx="729">
                  <c:v>1.69088693268283</c:v>
                </c:pt>
                <c:pt idx="730">
                  <c:v>1.68245568091141</c:v>
                </c:pt>
                <c:pt idx="731">
                  <c:v>1.67746525837232</c:v>
                </c:pt>
                <c:pt idx="732">
                  <c:v>1.6614202568101999</c:v>
                </c:pt>
                <c:pt idx="733">
                  <c:v>1.63857656713371</c:v>
                </c:pt>
                <c:pt idx="734">
                  <c:v>1.6859453162321401</c:v>
                </c:pt>
                <c:pt idx="735">
                  <c:v>1.65497541283673</c:v>
                </c:pt>
                <c:pt idx="736">
                  <c:v>1.6864333771161599</c:v>
                </c:pt>
                <c:pt idx="737">
                  <c:v>1.65191527109394</c:v>
                </c:pt>
                <c:pt idx="738">
                  <c:v>1.6775238256784</c:v>
                </c:pt>
                <c:pt idx="739">
                  <c:v>1.7141308322842199</c:v>
                </c:pt>
                <c:pt idx="740">
                  <c:v>4.0169362998276199</c:v>
                </c:pt>
                <c:pt idx="741">
                  <c:v>8.7822529576874508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E-407C-A9B8-CDA2CFC27595}"/>
            </c:ext>
          </c:extLst>
        </c:ser>
        <c:ser>
          <c:idx val="2"/>
          <c:order val="2"/>
          <c:tx>
            <c:strRef>
              <c:f>'Reactor Data'!$AU$1</c:f>
              <c:strCache>
                <c:ptCount val="1"/>
                <c:pt idx="0">
                  <c:v>H2 out [sL/h]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Data'!$AU$2:$AU$743</c:f>
              <c:numCache>
                <c:formatCode>General</c:formatCode>
                <c:ptCount val="742"/>
                <c:pt idx="0">
                  <c:v>4.2071428571428503E-2</c:v>
                </c:pt>
                <c:pt idx="1">
                  <c:v>4.7993750000000002E-2</c:v>
                </c:pt>
                <c:pt idx="2">
                  <c:v>6.9308333333333305E-2</c:v>
                </c:pt>
                <c:pt idx="3">
                  <c:v>6.6731250000000006E-2</c:v>
                </c:pt>
                <c:pt idx="4">
                  <c:v>6.08785714285714E-2</c:v>
                </c:pt>
                <c:pt idx="5">
                  <c:v>6.5007142857142805E-2</c:v>
                </c:pt>
                <c:pt idx="6">
                  <c:v>6.8558333333333304E-2</c:v>
                </c:pt>
                <c:pt idx="7">
                  <c:v>5.2093749999999897E-2</c:v>
                </c:pt>
                <c:pt idx="8">
                  <c:v>3.84666666666666E-2</c:v>
                </c:pt>
                <c:pt idx="9">
                  <c:v>5.5962499999999901E-2</c:v>
                </c:pt>
                <c:pt idx="10">
                  <c:v>6.2721428571428497E-2</c:v>
                </c:pt>
                <c:pt idx="11">
                  <c:v>7.0492857142857093E-2</c:v>
                </c:pt>
                <c:pt idx="12">
                  <c:v>6.6850000000000007E-2</c:v>
                </c:pt>
                <c:pt idx="13">
                  <c:v>6.9443749999999999E-2</c:v>
                </c:pt>
                <c:pt idx="14">
                  <c:v>7.1964285714285703E-2</c:v>
                </c:pt>
                <c:pt idx="15">
                  <c:v>7.0028571428571398E-2</c:v>
                </c:pt>
                <c:pt idx="16">
                  <c:v>5.1378571428571398E-2</c:v>
                </c:pt>
                <c:pt idx="17">
                  <c:v>6.0928571428571401E-2</c:v>
                </c:pt>
                <c:pt idx="18">
                  <c:v>7.1141666666666603E-2</c:v>
                </c:pt>
                <c:pt idx="19">
                  <c:v>5.8899999999999897E-2</c:v>
                </c:pt>
                <c:pt idx="20">
                  <c:v>4.4949999999999997E-2</c:v>
                </c:pt>
                <c:pt idx="21">
                  <c:v>3.3543749999999997E-2</c:v>
                </c:pt>
                <c:pt idx="22">
                  <c:v>7.3950000000000002E-2</c:v>
                </c:pt>
                <c:pt idx="23">
                  <c:v>9.1899999999999996E-2</c:v>
                </c:pt>
                <c:pt idx="24">
                  <c:v>9.5516666666666597E-2</c:v>
                </c:pt>
                <c:pt idx="25">
                  <c:v>8.9006249999999898E-2</c:v>
                </c:pt>
                <c:pt idx="26">
                  <c:v>9.58666666666666E-2</c:v>
                </c:pt>
                <c:pt idx="27">
                  <c:v>9.5750000000000002E-2</c:v>
                </c:pt>
                <c:pt idx="28">
                  <c:v>9.0878571428571406E-2</c:v>
                </c:pt>
                <c:pt idx="29">
                  <c:v>8.0307142857142799E-2</c:v>
                </c:pt>
                <c:pt idx="30">
                  <c:v>5.8341666666666597E-2</c:v>
                </c:pt>
                <c:pt idx="31">
                  <c:v>3.6512500000000003E-2</c:v>
                </c:pt>
                <c:pt idx="32">
                  <c:v>4.9200000000000001E-2</c:v>
                </c:pt>
                <c:pt idx="33">
                  <c:v>6.1612500000000001E-2</c:v>
                </c:pt>
                <c:pt idx="34">
                  <c:v>6.9650000000000004E-2</c:v>
                </c:pt>
                <c:pt idx="35">
                  <c:v>6.1671428571428502E-2</c:v>
                </c:pt>
                <c:pt idx="36">
                  <c:v>4.70416666666666E-2</c:v>
                </c:pt>
                <c:pt idx="37">
                  <c:v>4.4900000000000002E-2</c:v>
                </c:pt>
                <c:pt idx="38">
                  <c:v>4.8808333333333301E-2</c:v>
                </c:pt>
                <c:pt idx="39">
                  <c:v>3.9418750000000002E-2</c:v>
                </c:pt>
                <c:pt idx="40">
                  <c:v>4.57857142857142E-2</c:v>
                </c:pt>
                <c:pt idx="41">
                  <c:v>4.9085714285714198E-2</c:v>
                </c:pt>
                <c:pt idx="42">
                  <c:v>5.1224999999999903E-2</c:v>
                </c:pt>
                <c:pt idx="43">
                  <c:v>7.8012499999999999E-2</c:v>
                </c:pt>
                <c:pt idx="44">
                  <c:v>6.9441666666666596E-2</c:v>
                </c:pt>
                <c:pt idx="45">
                  <c:v>7.9056249999999995E-2</c:v>
                </c:pt>
                <c:pt idx="46">
                  <c:v>6.9271428571428498E-2</c:v>
                </c:pt>
                <c:pt idx="47">
                  <c:v>6.0321428571428498E-2</c:v>
                </c:pt>
                <c:pt idx="48">
                  <c:v>5.0174999999999997E-2</c:v>
                </c:pt>
                <c:pt idx="49">
                  <c:v>5.9025000000000001E-2</c:v>
                </c:pt>
                <c:pt idx="50">
                  <c:v>6.05333333333333E-2</c:v>
                </c:pt>
                <c:pt idx="51">
                  <c:v>6.3731249999999906E-2</c:v>
                </c:pt>
                <c:pt idx="52">
                  <c:v>4.8564285714285699E-2</c:v>
                </c:pt>
                <c:pt idx="53">
                  <c:v>6.5799999999999997E-2</c:v>
                </c:pt>
                <c:pt idx="54">
                  <c:v>6.8724999999999994E-2</c:v>
                </c:pt>
                <c:pt idx="55">
                  <c:v>6.2606250000000002E-2</c:v>
                </c:pt>
                <c:pt idx="56">
                  <c:v>6.5533333333333305E-2</c:v>
                </c:pt>
                <c:pt idx="57">
                  <c:v>7.2549999999999906E-2</c:v>
                </c:pt>
                <c:pt idx="58">
                  <c:v>5.9128571428571398E-2</c:v>
                </c:pt>
                <c:pt idx="59">
                  <c:v>6.5692857142857095E-2</c:v>
                </c:pt>
                <c:pt idx="60">
                  <c:v>6.1857142857142798E-2</c:v>
                </c:pt>
                <c:pt idx="61">
                  <c:v>5.8428571428571399E-2</c:v>
                </c:pt>
                <c:pt idx="62">
                  <c:v>7.2066666666666598E-2</c:v>
                </c:pt>
                <c:pt idx="63">
                  <c:v>7.1537500000000004E-2</c:v>
                </c:pt>
                <c:pt idx="64">
                  <c:v>5.8871428571428498E-2</c:v>
                </c:pt>
                <c:pt idx="65">
                  <c:v>5.4535714285714201E-2</c:v>
                </c:pt>
                <c:pt idx="66">
                  <c:v>6.4674999999999996E-2</c:v>
                </c:pt>
                <c:pt idx="67">
                  <c:v>6.0662500000000001E-2</c:v>
                </c:pt>
                <c:pt idx="68">
                  <c:v>5.84583333333333E-2</c:v>
                </c:pt>
                <c:pt idx="69">
                  <c:v>6.6237500000000005E-2</c:v>
                </c:pt>
                <c:pt idx="70">
                  <c:v>6.4664285714285702E-2</c:v>
                </c:pt>
                <c:pt idx="71">
                  <c:v>5.1214285714285698E-2</c:v>
                </c:pt>
                <c:pt idx="72">
                  <c:v>6.6641666666666599E-2</c:v>
                </c:pt>
                <c:pt idx="73">
                  <c:v>4.8924999999999899E-2</c:v>
                </c:pt>
                <c:pt idx="74">
                  <c:v>5.43285714285714E-2</c:v>
                </c:pt>
                <c:pt idx="75">
                  <c:v>6.24928571428571E-2</c:v>
                </c:pt>
                <c:pt idx="76">
                  <c:v>5.7407142857142802E-2</c:v>
                </c:pt>
                <c:pt idx="77">
                  <c:v>5.3085714285714201E-2</c:v>
                </c:pt>
                <c:pt idx="78">
                  <c:v>5.425E-2</c:v>
                </c:pt>
                <c:pt idx="79">
                  <c:v>5.8787499999999902E-2</c:v>
                </c:pt>
                <c:pt idx="80">
                  <c:v>7.4664285714285697E-2</c:v>
                </c:pt>
                <c:pt idx="81">
                  <c:v>7.8719999999999998E-2</c:v>
                </c:pt>
                <c:pt idx="82">
                  <c:v>4.7811111111111103E-2</c:v>
                </c:pt>
                <c:pt idx="83">
                  <c:v>4.6419999999999899E-2</c:v>
                </c:pt>
                <c:pt idx="84">
                  <c:v>4.2189999999999901E-2</c:v>
                </c:pt>
                <c:pt idx="85">
                  <c:v>4.9911111111111101E-2</c:v>
                </c:pt>
                <c:pt idx="86">
                  <c:v>5.7359999999999897E-2</c:v>
                </c:pt>
                <c:pt idx="87">
                  <c:v>6.7309999999999995E-2</c:v>
                </c:pt>
                <c:pt idx="88">
                  <c:v>6.8638888888888805E-2</c:v>
                </c:pt>
                <c:pt idx="89">
                  <c:v>6.2260000000000003E-2</c:v>
                </c:pt>
                <c:pt idx="90">
                  <c:v>7.7574999999999894E-2</c:v>
                </c:pt>
                <c:pt idx="91">
                  <c:v>8.6061111111111102E-2</c:v>
                </c:pt>
                <c:pt idx="92">
                  <c:v>8.0224999999999894E-2</c:v>
                </c:pt>
                <c:pt idx="93">
                  <c:v>7.8769999999999896E-2</c:v>
                </c:pt>
                <c:pt idx="94">
                  <c:v>7.9388888888888898E-2</c:v>
                </c:pt>
                <c:pt idx="95">
                  <c:v>7.034E-2</c:v>
                </c:pt>
                <c:pt idx="96">
                  <c:v>7.5444999999999998E-2</c:v>
                </c:pt>
                <c:pt idx="97">
                  <c:v>8.3244444444444399E-2</c:v>
                </c:pt>
                <c:pt idx="98">
                  <c:v>6.5319999999999906E-2</c:v>
                </c:pt>
                <c:pt idx="99">
                  <c:v>5.7549999999999997E-2</c:v>
                </c:pt>
                <c:pt idx="100">
                  <c:v>6.3422222222222199E-2</c:v>
                </c:pt>
                <c:pt idx="101">
                  <c:v>5.4335000000000001E-2</c:v>
                </c:pt>
                <c:pt idx="102">
                  <c:v>5.2405E-2</c:v>
                </c:pt>
                <c:pt idx="103">
                  <c:v>5.2716666666666599E-2</c:v>
                </c:pt>
                <c:pt idx="104">
                  <c:v>6.3310000000000005E-2</c:v>
                </c:pt>
                <c:pt idx="105">
                  <c:v>7.9100000000000004E-2</c:v>
                </c:pt>
                <c:pt idx="106">
                  <c:v>7.3477777777777697E-2</c:v>
                </c:pt>
                <c:pt idx="107">
                  <c:v>8.448E-2</c:v>
                </c:pt>
                <c:pt idx="108">
                  <c:v>6.4375000000000002E-2</c:v>
                </c:pt>
                <c:pt idx="109">
                  <c:v>4.7422222222222199E-2</c:v>
                </c:pt>
                <c:pt idx="110">
                  <c:v>5.4795000000000003E-2</c:v>
                </c:pt>
                <c:pt idx="111">
                  <c:v>6.4070000000000002E-2</c:v>
                </c:pt>
                <c:pt idx="112">
                  <c:v>6.7444444444444404E-2</c:v>
                </c:pt>
                <c:pt idx="113">
                  <c:v>5.7564999999999998E-2</c:v>
                </c:pt>
                <c:pt idx="114">
                  <c:v>6.4519999999999994E-2</c:v>
                </c:pt>
                <c:pt idx="115">
                  <c:v>7.4444444444444396E-2</c:v>
                </c:pt>
                <c:pt idx="116">
                  <c:v>7.1124999999999994E-2</c:v>
                </c:pt>
                <c:pt idx="117">
                  <c:v>8.5845000000000005E-2</c:v>
                </c:pt>
                <c:pt idx="118">
                  <c:v>8.2311111111111099E-2</c:v>
                </c:pt>
                <c:pt idx="119">
                  <c:v>7.5634999999999994E-2</c:v>
                </c:pt>
                <c:pt idx="120">
                  <c:v>5.1854999999999998E-2</c:v>
                </c:pt>
                <c:pt idx="121">
                  <c:v>2.9572222222222201E-2</c:v>
                </c:pt>
                <c:pt idx="122">
                  <c:v>4.9074999999999903E-2</c:v>
                </c:pt>
                <c:pt idx="123">
                  <c:v>5.5294999999999997E-2</c:v>
                </c:pt>
                <c:pt idx="124">
                  <c:v>4.8294444444444397E-2</c:v>
                </c:pt>
                <c:pt idx="125">
                  <c:v>5.7430000000000002E-2</c:v>
                </c:pt>
                <c:pt idx="126">
                  <c:v>5.9979999999999999E-2</c:v>
                </c:pt>
                <c:pt idx="127">
                  <c:v>4.9205555555555502E-2</c:v>
                </c:pt>
                <c:pt idx="128">
                  <c:v>4.4254999999999899E-2</c:v>
                </c:pt>
                <c:pt idx="129">
                  <c:v>3.6630000000000003E-2</c:v>
                </c:pt>
                <c:pt idx="130">
                  <c:v>2.6155555555555501E-2</c:v>
                </c:pt>
                <c:pt idx="131">
                  <c:v>2.128E-2</c:v>
                </c:pt>
                <c:pt idx="132">
                  <c:v>3.3035000000000002E-2</c:v>
                </c:pt>
                <c:pt idx="133">
                  <c:v>4.3183333333333303E-2</c:v>
                </c:pt>
                <c:pt idx="134">
                  <c:v>3.2875000000000001E-2</c:v>
                </c:pt>
                <c:pt idx="135">
                  <c:v>4.4877777777777697E-2</c:v>
                </c:pt>
                <c:pt idx="136">
                  <c:v>4.3914285714285697E-2</c:v>
                </c:pt>
                <c:pt idx="137">
                  <c:v>6.7807142857142802E-2</c:v>
                </c:pt>
                <c:pt idx="138">
                  <c:v>5.6378571428571403E-2</c:v>
                </c:pt>
                <c:pt idx="139">
                  <c:v>5.62E-2</c:v>
                </c:pt>
                <c:pt idx="140">
                  <c:v>6.0525000000000002E-2</c:v>
                </c:pt>
                <c:pt idx="141">
                  <c:v>6.8091666666666606E-2</c:v>
                </c:pt>
                <c:pt idx="142">
                  <c:v>7.4291666666666603E-2</c:v>
                </c:pt>
                <c:pt idx="143">
                  <c:v>6.9741666666666605E-2</c:v>
                </c:pt>
                <c:pt idx="144">
                  <c:v>7.5689999999999993E-2</c:v>
                </c:pt>
                <c:pt idx="145">
                  <c:v>6.0490000000000002E-2</c:v>
                </c:pt>
                <c:pt idx="146">
                  <c:v>4.63125E-2</c:v>
                </c:pt>
                <c:pt idx="147">
                  <c:v>5.4280000000000002E-2</c:v>
                </c:pt>
                <c:pt idx="148">
                  <c:v>5.4609999999999999E-2</c:v>
                </c:pt>
                <c:pt idx="149">
                  <c:v>4.9820000000000003E-2</c:v>
                </c:pt>
                <c:pt idx="150">
                  <c:v>4.4249999999999998E-2</c:v>
                </c:pt>
                <c:pt idx="151">
                  <c:v>6.0199999999999997E-2</c:v>
                </c:pt>
                <c:pt idx="152">
                  <c:v>6.3959999999999906E-2</c:v>
                </c:pt>
                <c:pt idx="153">
                  <c:v>7.0800000000000002E-2</c:v>
                </c:pt>
                <c:pt idx="154">
                  <c:v>8.1737499999999894E-2</c:v>
                </c:pt>
                <c:pt idx="155">
                  <c:v>6.3229999999999995E-2</c:v>
                </c:pt>
                <c:pt idx="156">
                  <c:v>6.1350000000000002E-2</c:v>
                </c:pt>
                <c:pt idx="157">
                  <c:v>6.4979999999999996E-2</c:v>
                </c:pt>
                <c:pt idx="158">
                  <c:v>5.2124999999999998E-2</c:v>
                </c:pt>
                <c:pt idx="159">
                  <c:v>5.6589999999999897E-2</c:v>
                </c:pt>
                <c:pt idx="160">
                  <c:v>3.9239999999999997E-2</c:v>
                </c:pt>
                <c:pt idx="161">
                  <c:v>2.8587499999999998E-2</c:v>
                </c:pt>
                <c:pt idx="162">
                  <c:v>3.8100000000000002E-2</c:v>
                </c:pt>
                <c:pt idx="163">
                  <c:v>3.1710000000000002E-2</c:v>
                </c:pt>
                <c:pt idx="164">
                  <c:v>3.4189999999999998E-2</c:v>
                </c:pt>
                <c:pt idx="165">
                  <c:v>4.8662499999999997E-2</c:v>
                </c:pt>
                <c:pt idx="166">
                  <c:v>5.1729999999999998E-2</c:v>
                </c:pt>
                <c:pt idx="167">
                  <c:v>4.0340000000000001E-2</c:v>
                </c:pt>
                <c:pt idx="168">
                  <c:v>2.94499999999999E-2</c:v>
                </c:pt>
                <c:pt idx="169">
                  <c:v>5.2775000000000002E-2</c:v>
                </c:pt>
                <c:pt idx="170">
                  <c:v>4.6199999999999998E-2</c:v>
                </c:pt>
                <c:pt idx="171">
                  <c:v>3.6429999999999997E-2</c:v>
                </c:pt>
                <c:pt idx="172">
                  <c:v>4.2174999999999997E-2</c:v>
                </c:pt>
                <c:pt idx="173">
                  <c:v>2.9569999999999999E-2</c:v>
                </c:pt>
                <c:pt idx="174">
                  <c:v>3.1019999999999999E-2</c:v>
                </c:pt>
                <c:pt idx="175">
                  <c:v>4.4019999999999997E-2</c:v>
                </c:pt>
                <c:pt idx="176">
                  <c:v>5.1387500000000003E-2</c:v>
                </c:pt>
                <c:pt idx="177">
                  <c:v>3.7629999999999997E-2</c:v>
                </c:pt>
                <c:pt idx="178">
                  <c:v>3.7719999999999997E-2</c:v>
                </c:pt>
                <c:pt idx="179">
                  <c:v>1.88375E-2</c:v>
                </c:pt>
                <c:pt idx="180">
                  <c:v>3.7339999999999998E-2</c:v>
                </c:pt>
                <c:pt idx="181">
                  <c:v>4.4299999999999902E-2</c:v>
                </c:pt>
                <c:pt idx="182">
                  <c:v>5.8520000000000003E-2</c:v>
                </c:pt>
                <c:pt idx="183">
                  <c:v>7.0800000000000002E-2</c:v>
                </c:pt>
                <c:pt idx="184">
                  <c:v>9.0179999999999996E-2</c:v>
                </c:pt>
                <c:pt idx="185">
                  <c:v>7.3849999999999999E-2</c:v>
                </c:pt>
                <c:pt idx="186">
                  <c:v>5.6590000000000001E-2</c:v>
                </c:pt>
                <c:pt idx="187">
                  <c:v>5.1225E-2</c:v>
                </c:pt>
                <c:pt idx="188">
                  <c:v>5.3459999999999903E-2</c:v>
                </c:pt>
                <c:pt idx="189">
                  <c:v>4.9019999999999897E-2</c:v>
                </c:pt>
                <c:pt idx="190">
                  <c:v>4.9687500000000002E-2</c:v>
                </c:pt>
                <c:pt idx="191">
                  <c:v>4.6799999999999897E-2</c:v>
                </c:pt>
                <c:pt idx="192">
                  <c:v>5.4369999999999898E-2</c:v>
                </c:pt>
                <c:pt idx="193">
                  <c:v>4.8529999999999997E-2</c:v>
                </c:pt>
                <c:pt idx="194">
                  <c:v>4.6699999999999998E-2</c:v>
                </c:pt>
                <c:pt idx="195">
                  <c:v>6.0470000000000003E-2</c:v>
                </c:pt>
                <c:pt idx="196">
                  <c:v>7.5550000000000006E-2</c:v>
                </c:pt>
                <c:pt idx="197">
                  <c:v>7.0389999999999994E-2</c:v>
                </c:pt>
                <c:pt idx="198">
                  <c:v>6.9474999999999995E-2</c:v>
                </c:pt>
                <c:pt idx="199">
                  <c:v>7.5689999999999993E-2</c:v>
                </c:pt>
                <c:pt idx="200">
                  <c:v>8.5449999999999998E-2</c:v>
                </c:pt>
                <c:pt idx="201">
                  <c:v>7.2989999999999999E-2</c:v>
                </c:pt>
                <c:pt idx="202">
                  <c:v>4.9437499999999898E-2</c:v>
                </c:pt>
                <c:pt idx="203">
                  <c:v>4.2540000000000001E-2</c:v>
                </c:pt>
                <c:pt idx="204">
                  <c:v>3.8059999999999997E-2</c:v>
                </c:pt>
                <c:pt idx="205">
                  <c:v>5.6425000000000003E-2</c:v>
                </c:pt>
                <c:pt idx="206">
                  <c:v>7.4749999999999997E-2</c:v>
                </c:pt>
                <c:pt idx="207">
                  <c:v>6.182E-2</c:v>
                </c:pt>
                <c:pt idx="208">
                  <c:v>4.9779999999999998E-2</c:v>
                </c:pt>
                <c:pt idx="209">
                  <c:v>4.66875E-2</c:v>
                </c:pt>
                <c:pt idx="210">
                  <c:v>5.2926299999999999</c:v>
                </c:pt>
                <c:pt idx="211">
                  <c:v>6.8768399999999996</c:v>
                </c:pt>
                <c:pt idx="212">
                  <c:v>6.8972125000000002</c:v>
                </c:pt>
                <c:pt idx="213">
                  <c:v>6.9641199999999897</c:v>
                </c:pt>
                <c:pt idx="214">
                  <c:v>6.9772800000000004</c:v>
                </c:pt>
                <c:pt idx="215">
                  <c:v>7</c:v>
                </c:pt>
                <c:pt idx="216">
                  <c:v>6.9764374999999896</c:v>
                </c:pt>
                <c:pt idx="217">
                  <c:v>6.9400899999999996</c:v>
                </c:pt>
                <c:pt idx="218">
                  <c:v>6.9698200000000003</c:v>
                </c:pt>
                <c:pt idx="219">
                  <c:v>6.9794299999999998</c:v>
                </c:pt>
                <c:pt idx="220">
                  <c:v>6.9401999999999999</c:v>
                </c:pt>
                <c:pt idx="221">
                  <c:v>6.9231800000000003</c:v>
                </c:pt>
                <c:pt idx="222">
                  <c:v>6.9289500000000004</c:v>
                </c:pt>
                <c:pt idx="223">
                  <c:v>6.9285750000000004</c:v>
                </c:pt>
                <c:pt idx="224">
                  <c:v>6.9757199999999999</c:v>
                </c:pt>
                <c:pt idx="225">
                  <c:v>7.0045900000000003</c:v>
                </c:pt>
                <c:pt idx="226">
                  <c:v>6.97058</c:v>
                </c:pt>
                <c:pt idx="227">
                  <c:v>6.9445125000000001</c:v>
                </c:pt>
                <c:pt idx="228">
                  <c:v>6.9698499999999903</c:v>
                </c:pt>
                <c:pt idx="229">
                  <c:v>6.9747199999999996</c:v>
                </c:pt>
                <c:pt idx="230">
                  <c:v>6.97013999999999</c:v>
                </c:pt>
                <c:pt idx="231">
                  <c:v>6.9778874999999996</c:v>
                </c:pt>
                <c:pt idx="232">
                  <c:v>6.9587599999999998</c:v>
                </c:pt>
                <c:pt idx="233">
                  <c:v>6.9465599999999998</c:v>
                </c:pt>
                <c:pt idx="234">
                  <c:v>6.9755200000000004</c:v>
                </c:pt>
                <c:pt idx="235">
                  <c:v>6.9631875000000001</c:v>
                </c:pt>
                <c:pt idx="236">
                  <c:v>6.9542199999999896</c:v>
                </c:pt>
                <c:pt idx="237">
                  <c:v>6.9511399999999997</c:v>
                </c:pt>
                <c:pt idx="238">
                  <c:v>6.9814499999999997</c:v>
                </c:pt>
                <c:pt idx="239">
                  <c:v>6.9556799999999903</c:v>
                </c:pt>
                <c:pt idx="240">
                  <c:v>6.9411500000000004</c:v>
                </c:pt>
                <c:pt idx="241">
                  <c:v>6.9678799999999903</c:v>
                </c:pt>
                <c:pt idx="242">
                  <c:v>6.9756625000000003</c:v>
                </c:pt>
                <c:pt idx="243">
                  <c:v>6.9738699999999998</c:v>
                </c:pt>
                <c:pt idx="244">
                  <c:v>6.9593800000000003</c:v>
                </c:pt>
                <c:pt idx="245">
                  <c:v>6.9736874999999996</c:v>
                </c:pt>
                <c:pt idx="246">
                  <c:v>6.9444299999999997</c:v>
                </c:pt>
                <c:pt idx="247">
                  <c:v>6.9579500000000003</c:v>
                </c:pt>
                <c:pt idx="248">
                  <c:v>6.9567199999999998</c:v>
                </c:pt>
                <c:pt idx="249">
                  <c:v>6.9949500000000002</c:v>
                </c:pt>
                <c:pt idx="250">
                  <c:v>6.9548100000000002</c:v>
                </c:pt>
                <c:pt idx="251">
                  <c:v>6.9748399999999897</c:v>
                </c:pt>
                <c:pt idx="252">
                  <c:v>6.9696899999999999</c:v>
                </c:pt>
                <c:pt idx="253">
                  <c:v>6.9794499999999999</c:v>
                </c:pt>
                <c:pt idx="254">
                  <c:v>6.9886399999999904</c:v>
                </c:pt>
                <c:pt idx="255">
                  <c:v>6.9860199999999901</c:v>
                </c:pt>
                <c:pt idx="256">
                  <c:v>6.9694874999999996</c:v>
                </c:pt>
                <c:pt idx="257">
                  <c:v>6.9430399999999901</c:v>
                </c:pt>
                <c:pt idx="258">
                  <c:v>6.9585600000000003</c:v>
                </c:pt>
                <c:pt idx="259">
                  <c:v>6.9956999999999896</c:v>
                </c:pt>
                <c:pt idx="260">
                  <c:v>6.9749249999999998</c:v>
                </c:pt>
                <c:pt idx="261">
                  <c:v>6.9700600000000001</c:v>
                </c:pt>
                <c:pt idx="262">
                  <c:v>6.9651899999999998</c:v>
                </c:pt>
                <c:pt idx="263">
                  <c:v>7.0133599999999996</c:v>
                </c:pt>
                <c:pt idx="264">
                  <c:v>6.9727874999999999</c:v>
                </c:pt>
                <c:pt idx="265">
                  <c:v>6.9614599999999998</c:v>
                </c:pt>
                <c:pt idx="266">
                  <c:v>6.9477099999999901</c:v>
                </c:pt>
                <c:pt idx="267">
                  <c:v>6.9540199999999999</c:v>
                </c:pt>
                <c:pt idx="268">
                  <c:v>6.9513375000000002</c:v>
                </c:pt>
                <c:pt idx="269">
                  <c:v>6.9698499999999903</c:v>
                </c:pt>
                <c:pt idx="270">
                  <c:v>6.9573999999999998</c:v>
                </c:pt>
                <c:pt idx="271">
                  <c:v>6.9586124999999903</c:v>
                </c:pt>
                <c:pt idx="272">
                  <c:v>6.9888700000000004</c:v>
                </c:pt>
                <c:pt idx="273">
                  <c:v>6.9851700000000001</c:v>
                </c:pt>
                <c:pt idx="274">
                  <c:v>6.9658800000000003</c:v>
                </c:pt>
                <c:pt idx="275">
                  <c:v>6.9393624999999997</c:v>
                </c:pt>
                <c:pt idx="276">
                  <c:v>6.8778899999999901</c:v>
                </c:pt>
                <c:pt idx="277">
                  <c:v>6.8925000000000001</c:v>
                </c:pt>
                <c:pt idx="278">
                  <c:v>6.935225</c:v>
                </c:pt>
                <c:pt idx="279">
                  <c:v>6.92685</c:v>
                </c:pt>
                <c:pt idx="280">
                  <c:v>6.9243699999999997</c:v>
                </c:pt>
                <c:pt idx="281">
                  <c:v>6.9151699999999998</c:v>
                </c:pt>
                <c:pt idx="282">
                  <c:v>6.9358624999999998</c:v>
                </c:pt>
                <c:pt idx="283">
                  <c:v>6.9433800000000003</c:v>
                </c:pt>
                <c:pt idx="284">
                  <c:v>6.92645</c:v>
                </c:pt>
                <c:pt idx="285">
                  <c:v>6.9492700000000003</c:v>
                </c:pt>
                <c:pt idx="286">
                  <c:v>6.9489625000000004</c:v>
                </c:pt>
                <c:pt idx="287">
                  <c:v>6.9291200000000002</c:v>
                </c:pt>
                <c:pt idx="288">
                  <c:v>6.91974</c:v>
                </c:pt>
                <c:pt idx="289">
                  <c:v>6.9351000000000003</c:v>
                </c:pt>
                <c:pt idx="290">
                  <c:v>6.9367499999999902</c:v>
                </c:pt>
                <c:pt idx="291">
                  <c:v>6.9549399999999997</c:v>
                </c:pt>
                <c:pt idx="292">
                  <c:v>6.9462700000000002</c:v>
                </c:pt>
                <c:pt idx="293">
                  <c:v>6.9582499999999996</c:v>
                </c:pt>
                <c:pt idx="294">
                  <c:v>6.9531599999999996</c:v>
                </c:pt>
                <c:pt idx="295">
                  <c:v>6.9463699999999999</c:v>
                </c:pt>
                <c:pt idx="296">
                  <c:v>6.9312199999999899</c:v>
                </c:pt>
                <c:pt idx="297">
                  <c:v>6.918075</c:v>
                </c:pt>
                <c:pt idx="298">
                  <c:v>6.9169200000000002</c:v>
                </c:pt>
                <c:pt idx="299">
                  <c:v>6.9041599999999903</c:v>
                </c:pt>
                <c:pt idx="300">
                  <c:v>6.9029499999999997</c:v>
                </c:pt>
                <c:pt idx="301">
                  <c:v>6.9231749999999996</c:v>
                </c:pt>
                <c:pt idx="302">
                  <c:v>6.93642</c:v>
                </c:pt>
                <c:pt idx="303">
                  <c:v>6.9330400000000001</c:v>
                </c:pt>
                <c:pt idx="304">
                  <c:v>6.9191000000000003</c:v>
                </c:pt>
                <c:pt idx="305">
                  <c:v>6.9288499999999997</c:v>
                </c:pt>
                <c:pt idx="306">
                  <c:v>6.9462899999999896</c:v>
                </c:pt>
                <c:pt idx="307">
                  <c:v>6.9326699999999999</c:v>
                </c:pt>
                <c:pt idx="308">
                  <c:v>6.9313124999999998</c:v>
                </c:pt>
                <c:pt idx="309">
                  <c:v>6.9114899999999997</c:v>
                </c:pt>
                <c:pt idx="310">
                  <c:v>6.9468599999999903</c:v>
                </c:pt>
                <c:pt idx="311">
                  <c:v>6.9125249999999996</c:v>
                </c:pt>
                <c:pt idx="312">
                  <c:v>6.91007999999999</c:v>
                </c:pt>
                <c:pt idx="313">
                  <c:v>6.9172899999999897</c:v>
                </c:pt>
                <c:pt idx="314">
                  <c:v>6.9319299999999897</c:v>
                </c:pt>
                <c:pt idx="315">
                  <c:v>6.9412374999999997</c:v>
                </c:pt>
                <c:pt idx="316">
                  <c:v>6.9544799999999896</c:v>
                </c:pt>
                <c:pt idx="317">
                  <c:v>6.9565000000000001</c:v>
                </c:pt>
                <c:pt idx="318">
                  <c:v>6.9392299999999896</c:v>
                </c:pt>
                <c:pt idx="319">
                  <c:v>6.9534874999999996</c:v>
                </c:pt>
                <c:pt idx="320">
                  <c:v>6.9322699999999999</c:v>
                </c:pt>
                <c:pt idx="321">
                  <c:v>6.9405699999999904</c:v>
                </c:pt>
                <c:pt idx="322">
                  <c:v>6.9368375000000002</c:v>
                </c:pt>
                <c:pt idx="323">
                  <c:v>6.9054599999999997</c:v>
                </c:pt>
                <c:pt idx="324">
                  <c:v>6.8851599999999999</c:v>
                </c:pt>
                <c:pt idx="325">
                  <c:v>6.9230400000000003</c:v>
                </c:pt>
                <c:pt idx="326">
                  <c:v>6.8943124999999998</c:v>
                </c:pt>
                <c:pt idx="327">
                  <c:v>6.8907399999999903</c:v>
                </c:pt>
                <c:pt idx="328">
                  <c:v>6.9394799999999996</c:v>
                </c:pt>
                <c:pt idx="329">
                  <c:v>6.9067299999999996</c:v>
                </c:pt>
                <c:pt idx="330">
                  <c:v>6.9239125000000001</c:v>
                </c:pt>
                <c:pt idx="331">
                  <c:v>6.9402799999999996</c:v>
                </c:pt>
                <c:pt idx="332">
                  <c:v>6.9095199999999997</c:v>
                </c:pt>
                <c:pt idx="333">
                  <c:v>6.8709800000000003</c:v>
                </c:pt>
                <c:pt idx="334">
                  <c:v>6.9035374999999997</c:v>
                </c:pt>
                <c:pt idx="335">
                  <c:v>6.8914099999999898</c:v>
                </c:pt>
                <c:pt idx="336">
                  <c:v>6.9182699999999997</c:v>
                </c:pt>
                <c:pt idx="337">
                  <c:v>6.9040624999999904</c:v>
                </c:pt>
                <c:pt idx="338">
                  <c:v>6.9000300000000001</c:v>
                </c:pt>
                <c:pt idx="339">
                  <c:v>6.8959700000000002</c:v>
                </c:pt>
                <c:pt idx="340">
                  <c:v>6.8925599999999996</c:v>
                </c:pt>
                <c:pt idx="341">
                  <c:v>6.8725125</c:v>
                </c:pt>
                <c:pt idx="342">
                  <c:v>6.8984300000000003</c:v>
                </c:pt>
                <c:pt idx="343">
                  <c:v>6.9118199999999996</c:v>
                </c:pt>
                <c:pt idx="344">
                  <c:v>6.9197625</c:v>
                </c:pt>
                <c:pt idx="345">
                  <c:v>6.8702500000000004</c:v>
                </c:pt>
                <c:pt idx="346">
                  <c:v>6.8863700000000003</c:v>
                </c:pt>
                <c:pt idx="347">
                  <c:v>6.9073899999999897</c:v>
                </c:pt>
                <c:pt idx="348">
                  <c:v>6.9248374999999998</c:v>
                </c:pt>
                <c:pt idx="349">
                  <c:v>6.9330699999999901</c:v>
                </c:pt>
                <c:pt idx="350">
                  <c:v>6.9299599999999897</c:v>
                </c:pt>
                <c:pt idx="351">
                  <c:v>6.8993599999999997</c:v>
                </c:pt>
                <c:pt idx="352">
                  <c:v>6.9016999999999999</c:v>
                </c:pt>
                <c:pt idx="353">
                  <c:v>6.9153900000000004</c:v>
                </c:pt>
                <c:pt idx="354">
                  <c:v>6.8892100000000003</c:v>
                </c:pt>
                <c:pt idx="355">
                  <c:v>6.8600999999999903</c:v>
                </c:pt>
                <c:pt idx="356">
                  <c:v>6.8737199999999996</c:v>
                </c:pt>
                <c:pt idx="357">
                  <c:v>6.9174600000000002</c:v>
                </c:pt>
                <c:pt idx="358">
                  <c:v>6.8904899999999998</c:v>
                </c:pt>
                <c:pt idx="359">
                  <c:v>6.8954000000000004</c:v>
                </c:pt>
                <c:pt idx="360">
                  <c:v>6.8774899999999999</c:v>
                </c:pt>
                <c:pt idx="361">
                  <c:v>6.8722099999999999</c:v>
                </c:pt>
                <c:pt idx="362">
                  <c:v>6.87697</c:v>
                </c:pt>
                <c:pt idx="363">
                  <c:v>6.8695000000000004</c:v>
                </c:pt>
                <c:pt idx="364">
                  <c:v>6.8679899999999998</c:v>
                </c:pt>
                <c:pt idx="365">
                  <c:v>6.8621299999999996</c:v>
                </c:pt>
                <c:pt idx="366">
                  <c:v>6.89635</c:v>
                </c:pt>
                <c:pt idx="367">
                  <c:v>6.9000750000000002</c:v>
                </c:pt>
                <c:pt idx="368">
                  <c:v>6.8984300000000003</c:v>
                </c:pt>
                <c:pt idx="369">
                  <c:v>6.8850699999999998</c:v>
                </c:pt>
                <c:pt idx="370">
                  <c:v>6.9075375000000001</c:v>
                </c:pt>
                <c:pt idx="371">
                  <c:v>6.8816699999999997</c:v>
                </c:pt>
                <c:pt idx="372">
                  <c:v>6.8846400000000001</c:v>
                </c:pt>
                <c:pt idx="373">
                  <c:v>6.8747199999999999</c:v>
                </c:pt>
                <c:pt idx="374">
                  <c:v>6.8687500000000004</c:v>
                </c:pt>
                <c:pt idx="375">
                  <c:v>6.8655499999999998</c:v>
                </c:pt>
                <c:pt idx="376">
                  <c:v>6.8713999999999897</c:v>
                </c:pt>
                <c:pt idx="377">
                  <c:v>6.8760624999999997</c:v>
                </c:pt>
                <c:pt idx="378">
                  <c:v>6.8426799999999997</c:v>
                </c:pt>
                <c:pt idx="379">
                  <c:v>6.7934000000000001</c:v>
                </c:pt>
                <c:pt idx="380">
                  <c:v>6.7999099999999997</c:v>
                </c:pt>
                <c:pt idx="381">
                  <c:v>6.7779875000000001</c:v>
                </c:pt>
                <c:pt idx="382">
                  <c:v>6.7797200000000002</c:v>
                </c:pt>
                <c:pt idx="383">
                  <c:v>6.78268</c:v>
                </c:pt>
                <c:pt idx="384">
                  <c:v>6.7670300000000001</c:v>
                </c:pt>
                <c:pt idx="385">
                  <c:v>6.7724500000000001</c:v>
                </c:pt>
                <c:pt idx="386">
                  <c:v>6.7699100000000003</c:v>
                </c:pt>
                <c:pt idx="387">
                  <c:v>6.7554400000000001</c:v>
                </c:pt>
                <c:pt idx="388">
                  <c:v>6.7743374999999997</c:v>
                </c:pt>
                <c:pt idx="389">
                  <c:v>6.7926000000000002</c:v>
                </c:pt>
                <c:pt idx="390">
                  <c:v>6.7771800000000004</c:v>
                </c:pt>
                <c:pt idx="391">
                  <c:v>6.7497499999999997</c:v>
                </c:pt>
                <c:pt idx="392">
                  <c:v>6.7946874999999904</c:v>
                </c:pt>
                <c:pt idx="393">
                  <c:v>6.7829100000000002</c:v>
                </c:pt>
                <c:pt idx="394">
                  <c:v>6.7718800000000003</c:v>
                </c:pt>
                <c:pt idx="395">
                  <c:v>6.7808099999999998</c:v>
                </c:pt>
                <c:pt idx="396">
                  <c:v>6.7604625</c:v>
                </c:pt>
                <c:pt idx="397">
                  <c:v>6.76546</c:v>
                </c:pt>
                <c:pt idx="398">
                  <c:v>6.7827699999999904</c:v>
                </c:pt>
                <c:pt idx="399">
                  <c:v>6.74697999999999</c:v>
                </c:pt>
                <c:pt idx="400">
                  <c:v>6.7571874999999997</c:v>
                </c:pt>
                <c:pt idx="401">
                  <c:v>6.75626999999999</c:v>
                </c:pt>
                <c:pt idx="402">
                  <c:v>6.7848899999999999</c:v>
                </c:pt>
                <c:pt idx="403">
                  <c:v>6.7357624999999999</c:v>
                </c:pt>
                <c:pt idx="404">
                  <c:v>6.7572599999999996</c:v>
                </c:pt>
                <c:pt idx="405">
                  <c:v>6.7483899999999899</c:v>
                </c:pt>
                <c:pt idx="406">
                  <c:v>6.7527799999999996</c:v>
                </c:pt>
                <c:pt idx="407">
                  <c:v>6.7604875</c:v>
                </c:pt>
                <c:pt idx="408">
                  <c:v>6.7272499999999997</c:v>
                </c:pt>
                <c:pt idx="409">
                  <c:v>6.7542799999999996</c:v>
                </c:pt>
                <c:pt idx="410">
                  <c:v>6.7333999999999996</c:v>
                </c:pt>
                <c:pt idx="411">
                  <c:v>6.7572000000000001</c:v>
                </c:pt>
                <c:pt idx="412">
                  <c:v>6.7662800000000001</c:v>
                </c:pt>
                <c:pt idx="413">
                  <c:v>6.7310100000000004</c:v>
                </c:pt>
                <c:pt idx="414">
                  <c:v>6.7344875000000002</c:v>
                </c:pt>
                <c:pt idx="415">
                  <c:v>6.7359600000000004</c:v>
                </c:pt>
                <c:pt idx="416">
                  <c:v>6.7348699999999999</c:v>
                </c:pt>
                <c:pt idx="417">
                  <c:v>6.6953899999999997</c:v>
                </c:pt>
                <c:pt idx="418">
                  <c:v>6.7146875000000001</c:v>
                </c:pt>
                <c:pt idx="419">
                  <c:v>6.7105199999999998</c:v>
                </c:pt>
                <c:pt idx="420">
                  <c:v>6.7132199999999997</c:v>
                </c:pt>
                <c:pt idx="421">
                  <c:v>6.7032875000000001</c:v>
                </c:pt>
                <c:pt idx="422">
                  <c:v>6.69679</c:v>
                </c:pt>
                <c:pt idx="423">
                  <c:v>6.6840900000000003</c:v>
                </c:pt>
                <c:pt idx="424">
                  <c:v>6.6551999999999998</c:v>
                </c:pt>
                <c:pt idx="425">
                  <c:v>6.6581999999999999</c:v>
                </c:pt>
                <c:pt idx="426">
                  <c:v>6.6701600000000001</c:v>
                </c:pt>
                <c:pt idx="427">
                  <c:v>6.6725399999999997</c:v>
                </c:pt>
                <c:pt idx="428">
                  <c:v>6.6724099999999904</c:v>
                </c:pt>
                <c:pt idx="429">
                  <c:v>6.6591374999999999</c:v>
                </c:pt>
                <c:pt idx="430">
                  <c:v>6.6672700000000003</c:v>
                </c:pt>
                <c:pt idx="431">
                  <c:v>6.6715599999999897</c:v>
                </c:pt>
                <c:pt idx="432">
                  <c:v>6.66845</c:v>
                </c:pt>
                <c:pt idx="433">
                  <c:v>6.6785625</c:v>
                </c:pt>
                <c:pt idx="434">
                  <c:v>6.6215400000000004</c:v>
                </c:pt>
                <c:pt idx="435">
                  <c:v>6.6307900000000002</c:v>
                </c:pt>
                <c:pt idx="436">
                  <c:v>6.5831</c:v>
                </c:pt>
                <c:pt idx="437">
                  <c:v>6.5827</c:v>
                </c:pt>
                <c:pt idx="438">
                  <c:v>6.5437399999999997</c:v>
                </c:pt>
                <c:pt idx="439">
                  <c:v>6.5178699999999896</c:v>
                </c:pt>
                <c:pt idx="440">
                  <c:v>6.4736124999999998</c:v>
                </c:pt>
                <c:pt idx="441">
                  <c:v>6.4515799999999999</c:v>
                </c:pt>
                <c:pt idx="442">
                  <c:v>6.4111899999999897</c:v>
                </c:pt>
                <c:pt idx="443">
                  <c:v>6.3767500000000004</c:v>
                </c:pt>
                <c:pt idx="444">
                  <c:v>6.3685499999999999</c:v>
                </c:pt>
                <c:pt idx="445">
                  <c:v>6.3186200000000001</c:v>
                </c:pt>
                <c:pt idx="446">
                  <c:v>6.26065</c:v>
                </c:pt>
                <c:pt idx="447">
                  <c:v>6.2542499999999999</c:v>
                </c:pt>
                <c:pt idx="448">
                  <c:v>6.2886100000000003</c:v>
                </c:pt>
                <c:pt idx="449">
                  <c:v>6.2566299999999897</c:v>
                </c:pt>
                <c:pt idx="450">
                  <c:v>6.2098100000000001</c:v>
                </c:pt>
                <c:pt idx="451">
                  <c:v>6.1330499999999999</c:v>
                </c:pt>
                <c:pt idx="452">
                  <c:v>6.07273</c:v>
                </c:pt>
                <c:pt idx="453">
                  <c:v>5.99193</c:v>
                </c:pt>
                <c:pt idx="454">
                  <c:v>5.9517875</c:v>
                </c:pt>
                <c:pt idx="455">
                  <c:v>5.86991</c:v>
                </c:pt>
                <c:pt idx="456">
                  <c:v>5.7951600000000001</c:v>
                </c:pt>
                <c:pt idx="457">
                  <c:v>5.7823500000000001</c:v>
                </c:pt>
                <c:pt idx="458">
                  <c:v>5.7514000000000003</c:v>
                </c:pt>
                <c:pt idx="459">
                  <c:v>5.70235</c:v>
                </c:pt>
                <c:pt idx="460">
                  <c:v>5.6633999999999904</c:v>
                </c:pt>
                <c:pt idx="461">
                  <c:v>5.8825399999999997</c:v>
                </c:pt>
                <c:pt idx="462">
                  <c:v>5.84185</c:v>
                </c:pt>
                <c:pt idx="463">
                  <c:v>5.8783000000000003</c:v>
                </c:pt>
                <c:pt idx="464">
                  <c:v>5.8737899999999996</c:v>
                </c:pt>
                <c:pt idx="465">
                  <c:v>5.8618600000000001</c:v>
                </c:pt>
                <c:pt idx="466">
                  <c:v>5.8897250000000003</c:v>
                </c:pt>
                <c:pt idx="467">
                  <c:v>5.915</c:v>
                </c:pt>
                <c:pt idx="468">
                  <c:v>5.9216099999999896</c:v>
                </c:pt>
                <c:pt idx="469">
                  <c:v>5.8634124999999999</c:v>
                </c:pt>
                <c:pt idx="470">
                  <c:v>5.8726599999999998</c:v>
                </c:pt>
                <c:pt idx="471">
                  <c:v>5.8467199999999897</c:v>
                </c:pt>
                <c:pt idx="472">
                  <c:v>5.8797499999999996</c:v>
                </c:pt>
                <c:pt idx="473">
                  <c:v>5.8800999999999997</c:v>
                </c:pt>
                <c:pt idx="474">
                  <c:v>5.8898299999999999</c:v>
                </c:pt>
                <c:pt idx="475">
                  <c:v>5.90083</c:v>
                </c:pt>
                <c:pt idx="476">
                  <c:v>5.8691750000000003</c:v>
                </c:pt>
                <c:pt idx="477">
                  <c:v>5.8626800000000001</c:v>
                </c:pt>
                <c:pt idx="478">
                  <c:v>5.9088399999999996</c:v>
                </c:pt>
                <c:pt idx="479">
                  <c:v>5.94015</c:v>
                </c:pt>
                <c:pt idx="480">
                  <c:v>5.9094249999999997</c:v>
                </c:pt>
                <c:pt idx="481">
                  <c:v>5.9242699999999999</c:v>
                </c:pt>
                <c:pt idx="482">
                  <c:v>5.9162999999999997</c:v>
                </c:pt>
                <c:pt idx="483">
                  <c:v>5.91031</c:v>
                </c:pt>
                <c:pt idx="484">
                  <c:v>5.9088750000000001</c:v>
                </c:pt>
                <c:pt idx="485">
                  <c:v>5.9523399999999898</c:v>
                </c:pt>
                <c:pt idx="486">
                  <c:v>5.9182499999999996</c:v>
                </c:pt>
                <c:pt idx="487">
                  <c:v>5.9233399999999996</c:v>
                </c:pt>
                <c:pt idx="488">
                  <c:v>5.9101875000000001</c:v>
                </c:pt>
                <c:pt idx="489">
                  <c:v>5.9107099999999999</c:v>
                </c:pt>
                <c:pt idx="490">
                  <c:v>5.9400899999999996</c:v>
                </c:pt>
                <c:pt idx="491">
                  <c:v>5.9037624999999903</c:v>
                </c:pt>
                <c:pt idx="492">
                  <c:v>5.9263399999999997</c:v>
                </c:pt>
                <c:pt idx="493">
                  <c:v>5.9122000000000003</c:v>
                </c:pt>
                <c:pt idx="494">
                  <c:v>5.9230499999999999</c:v>
                </c:pt>
                <c:pt idx="495">
                  <c:v>5.8662749999999999</c:v>
                </c:pt>
                <c:pt idx="496">
                  <c:v>5.8443199999999997</c:v>
                </c:pt>
                <c:pt idx="497">
                  <c:v>5.8560600000000003</c:v>
                </c:pt>
                <c:pt idx="498">
                  <c:v>5.8428199999999997</c:v>
                </c:pt>
                <c:pt idx="499">
                  <c:v>5.8369625000000003</c:v>
                </c:pt>
                <c:pt idx="500">
                  <c:v>5.82775</c:v>
                </c:pt>
                <c:pt idx="501">
                  <c:v>5.8579400000000001</c:v>
                </c:pt>
                <c:pt idx="502">
                  <c:v>5.8666875000000003</c:v>
                </c:pt>
                <c:pt idx="503">
                  <c:v>5.9254800000000003</c:v>
                </c:pt>
                <c:pt idx="504">
                  <c:v>5.9609399999999999</c:v>
                </c:pt>
                <c:pt idx="505">
                  <c:v>5.9449899999999998</c:v>
                </c:pt>
                <c:pt idx="506">
                  <c:v>5.9037249999999997</c:v>
                </c:pt>
                <c:pt idx="507">
                  <c:v>5.8376099999999997</c:v>
                </c:pt>
                <c:pt idx="508">
                  <c:v>5.8292799999999998</c:v>
                </c:pt>
                <c:pt idx="509">
                  <c:v>5.7800624999999997</c:v>
                </c:pt>
                <c:pt idx="510">
                  <c:v>5.6016199999999996</c:v>
                </c:pt>
                <c:pt idx="511">
                  <c:v>5.6079899999999903</c:v>
                </c:pt>
                <c:pt idx="512">
                  <c:v>5.5828499999999996</c:v>
                </c:pt>
                <c:pt idx="513">
                  <c:v>5.6049249999999997</c:v>
                </c:pt>
                <c:pt idx="514">
                  <c:v>5.5615625</c:v>
                </c:pt>
                <c:pt idx="515">
                  <c:v>5.5307624999999998</c:v>
                </c:pt>
                <c:pt idx="516">
                  <c:v>5.4821749999999998</c:v>
                </c:pt>
                <c:pt idx="517">
                  <c:v>5.4306000000000001</c:v>
                </c:pt>
                <c:pt idx="518">
                  <c:v>5.4129249999999898</c:v>
                </c:pt>
                <c:pt idx="519">
                  <c:v>5.3436500000000002</c:v>
                </c:pt>
                <c:pt idx="520">
                  <c:v>5.3144999999999998</c:v>
                </c:pt>
                <c:pt idx="521">
                  <c:v>5.2939749999999997</c:v>
                </c:pt>
                <c:pt idx="522">
                  <c:v>5.2657749999999997</c:v>
                </c:pt>
                <c:pt idx="523">
                  <c:v>5.2350874999999997</c:v>
                </c:pt>
                <c:pt idx="524">
                  <c:v>5.2533500000000002</c:v>
                </c:pt>
                <c:pt idx="525">
                  <c:v>5.1983249999999996</c:v>
                </c:pt>
                <c:pt idx="526">
                  <c:v>5.1908250000000002</c:v>
                </c:pt>
                <c:pt idx="527">
                  <c:v>5.1965874999999997</c:v>
                </c:pt>
                <c:pt idx="528">
                  <c:v>5.1559625000000002</c:v>
                </c:pt>
                <c:pt idx="529">
                  <c:v>5.195875</c:v>
                </c:pt>
                <c:pt idx="530">
                  <c:v>5.1795999999999998</c:v>
                </c:pt>
                <c:pt idx="531">
                  <c:v>5.1786124999999998</c:v>
                </c:pt>
                <c:pt idx="532">
                  <c:v>5.1542833333333302</c:v>
                </c:pt>
                <c:pt idx="533">
                  <c:v>5.1511624999999999</c:v>
                </c:pt>
                <c:pt idx="534">
                  <c:v>5.1835249999999897</c:v>
                </c:pt>
                <c:pt idx="535">
                  <c:v>5.1672374999999997</c:v>
                </c:pt>
                <c:pt idx="536">
                  <c:v>5.1211624999999996</c:v>
                </c:pt>
                <c:pt idx="537">
                  <c:v>5.1537125000000001</c:v>
                </c:pt>
                <c:pt idx="538">
                  <c:v>5.150525</c:v>
                </c:pt>
                <c:pt idx="539">
                  <c:v>5.1625833333333304</c:v>
                </c:pt>
                <c:pt idx="540">
                  <c:v>5.1354375000000001</c:v>
                </c:pt>
                <c:pt idx="541">
                  <c:v>5.1600374999999996</c:v>
                </c:pt>
                <c:pt idx="542">
                  <c:v>5.179125</c:v>
                </c:pt>
                <c:pt idx="543">
                  <c:v>5.1447750000000001</c:v>
                </c:pt>
                <c:pt idx="544">
                  <c:v>5.1316499999999996</c:v>
                </c:pt>
                <c:pt idx="545">
                  <c:v>5.1502249999999998</c:v>
                </c:pt>
                <c:pt idx="546">
                  <c:v>5.1468749999999996</c:v>
                </c:pt>
                <c:pt idx="547">
                  <c:v>5.1348500000000001</c:v>
                </c:pt>
                <c:pt idx="548">
                  <c:v>5.18215</c:v>
                </c:pt>
                <c:pt idx="549">
                  <c:v>5.1612499999999999</c:v>
                </c:pt>
                <c:pt idx="550">
                  <c:v>5.1575625</c:v>
                </c:pt>
                <c:pt idx="551">
                  <c:v>5.1517749999999998</c:v>
                </c:pt>
                <c:pt idx="552">
                  <c:v>5.1320625</c:v>
                </c:pt>
                <c:pt idx="553">
                  <c:v>5.1716375000000001</c:v>
                </c:pt>
                <c:pt idx="554">
                  <c:v>5.1872833333333297</c:v>
                </c:pt>
                <c:pt idx="555">
                  <c:v>5.2163374999999998</c:v>
                </c:pt>
                <c:pt idx="556">
                  <c:v>5.1844874999999897</c:v>
                </c:pt>
                <c:pt idx="557">
                  <c:v>5.1921374999999896</c:v>
                </c:pt>
                <c:pt idx="558">
                  <c:v>5.2011874999999996</c:v>
                </c:pt>
                <c:pt idx="559">
                  <c:v>5.1960750000000004</c:v>
                </c:pt>
                <c:pt idx="560">
                  <c:v>5.1925749999999997</c:v>
                </c:pt>
                <c:pt idx="561">
                  <c:v>5.1783374999999996</c:v>
                </c:pt>
                <c:pt idx="562">
                  <c:v>5.2423999999999999</c:v>
                </c:pt>
                <c:pt idx="563">
                  <c:v>5.1832750000000001</c:v>
                </c:pt>
                <c:pt idx="564">
                  <c:v>5.1710500000000001</c:v>
                </c:pt>
                <c:pt idx="565">
                  <c:v>5.1917375000000003</c:v>
                </c:pt>
                <c:pt idx="566">
                  <c:v>5.1321750000000002</c:v>
                </c:pt>
                <c:pt idx="567">
                  <c:v>5.1571749999999996</c:v>
                </c:pt>
                <c:pt idx="568">
                  <c:v>5.1568375</c:v>
                </c:pt>
                <c:pt idx="569">
                  <c:v>5.15096666666666</c:v>
                </c:pt>
                <c:pt idx="570">
                  <c:v>5.1312499999999996</c:v>
                </c:pt>
                <c:pt idx="571">
                  <c:v>4.9605249999999996</c:v>
                </c:pt>
                <c:pt idx="572">
                  <c:v>4.9160124999999999</c:v>
                </c:pt>
                <c:pt idx="573">
                  <c:v>4.9118874999999997</c:v>
                </c:pt>
                <c:pt idx="574">
                  <c:v>4.9058875000000004</c:v>
                </c:pt>
                <c:pt idx="575">
                  <c:v>4.8461499999999997</c:v>
                </c:pt>
                <c:pt idx="576">
                  <c:v>4.8596500000000002</c:v>
                </c:pt>
                <c:pt idx="577">
                  <c:v>4.9094333333333298</c:v>
                </c:pt>
                <c:pt idx="578">
                  <c:v>4.8848624999999997</c:v>
                </c:pt>
                <c:pt idx="579">
                  <c:v>4.8674375000000003</c:v>
                </c:pt>
                <c:pt idx="580">
                  <c:v>4.8640499999999998</c:v>
                </c:pt>
                <c:pt idx="581">
                  <c:v>4.8869249999999997</c:v>
                </c:pt>
                <c:pt idx="582">
                  <c:v>4.9078874999999904</c:v>
                </c:pt>
                <c:pt idx="583">
                  <c:v>4.8765625000000004</c:v>
                </c:pt>
                <c:pt idx="584">
                  <c:v>4.8267166666666599</c:v>
                </c:pt>
                <c:pt idx="585">
                  <c:v>5.0065875000000002</c:v>
                </c:pt>
                <c:pt idx="586">
                  <c:v>4.9647249999999996</c:v>
                </c:pt>
                <c:pt idx="587">
                  <c:v>4.9899250000000004</c:v>
                </c:pt>
                <c:pt idx="588">
                  <c:v>4.935225</c:v>
                </c:pt>
                <c:pt idx="589">
                  <c:v>4.9511374999999997</c:v>
                </c:pt>
                <c:pt idx="590">
                  <c:v>4.9857499999999897</c:v>
                </c:pt>
                <c:pt idx="591">
                  <c:v>5.0470125000000001</c:v>
                </c:pt>
                <c:pt idx="592">
                  <c:v>4.9659833333333303</c:v>
                </c:pt>
                <c:pt idx="593">
                  <c:v>4.9038750000000002</c:v>
                </c:pt>
                <c:pt idx="594">
                  <c:v>4.8970874999999996</c:v>
                </c:pt>
                <c:pt idx="595">
                  <c:v>4.955025</c:v>
                </c:pt>
                <c:pt idx="596">
                  <c:v>4.8959875000000004</c:v>
                </c:pt>
                <c:pt idx="597">
                  <c:v>4.8531374999999999</c:v>
                </c:pt>
                <c:pt idx="598">
                  <c:v>4.8269624999999996</c:v>
                </c:pt>
                <c:pt idx="599">
                  <c:v>4.8801833333333304</c:v>
                </c:pt>
                <c:pt idx="600">
                  <c:v>4.9177125000000004</c:v>
                </c:pt>
                <c:pt idx="601">
                  <c:v>4.9142624999999898</c:v>
                </c:pt>
                <c:pt idx="602">
                  <c:v>4.8359124999999903</c:v>
                </c:pt>
                <c:pt idx="603">
                  <c:v>4.863175</c:v>
                </c:pt>
                <c:pt idx="604">
                  <c:v>4.793825</c:v>
                </c:pt>
                <c:pt idx="605">
                  <c:v>4.8643624999999897</c:v>
                </c:pt>
                <c:pt idx="606">
                  <c:v>4.8820375</c:v>
                </c:pt>
                <c:pt idx="607">
                  <c:v>4.7870499999999998</c:v>
                </c:pt>
                <c:pt idx="608">
                  <c:v>4.8391999999999999</c:v>
                </c:pt>
                <c:pt idx="609">
                  <c:v>4.8412125000000001</c:v>
                </c:pt>
                <c:pt idx="610">
                  <c:v>4.8611124999999999</c:v>
                </c:pt>
                <c:pt idx="611">
                  <c:v>4.8783374999999998</c:v>
                </c:pt>
                <c:pt idx="612">
                  <c:v>4.7932625</c:v>
                </c:pt>
                <c:pt idx="613">
                  <c:v>4.8597374999999996</c:v>
                </c:pt>
                <c:pt idx="614">
                  <c:v>4.7919999999999998</c:v>
                </c:pt>
                <c:pt idx="615">
                  <c:v>4.8775874999999997</c:v>
                </c:pt>
                <c:pt idx="616">
                  <c:v>4.8179874999999903</c:v>
                </c:pt>
                <c:pt idx="617">
                  <c:v>4.8555374999999996</c:v>
                </c:pt>
                <c:pt idx="618">
                  <c:v>4.8438749999999997</c:v>
                </c:pt>
                <c:pt idx="619">
                  <c:v>4.7942874999999896</c:v>
                </c:pt>
                <c:pt idx="620">
                  <c:v>4.8377125000000003</c:v>
                </c:pt>
                <c:pt idx="621">
                  <c:v>4.8120374999999997</c:v>
                </c:pt>
                <c:pt idx="622">
                  <c:v>4.7637</c:v>
                </c:pt>
                <c:pt idx="623">
                  <c:v>4.8482000000000003</c:v>
                </c:pt>
                <c:pt idx="624">
                  <c:v>4.8734250000000001</c:v>
                </c:pt>
                <c:pt idx="625">
                  <c:v>4.8388749999999998</c:v>
                </c:pt>
                <c:pt idx="626">
                  <c:v>4.8101874999999996</c:v>
                </c:pt>
                <c:pt idx="627">
                  <c:v>4.8609999999999998</c:v>
                </c:pt>
                <c:pt idx="628">
                  <c:v>4.8930375000000002</c:v>
                </c:pt>
                <c:pt idx="629">
                  <c:v>4.8514499999999998</c:v>
                </c:pt>
                <c:pt idx="630">
                  <c:v>4.8341250000000002</c:v>
                </c:pt>
                <c:pt idx="631">
                  <c:v>4.8594499999999998</c:v>
                </c:pt>
                <c:pt idx="632">
                  <c:v>4.8615750000000002</c:v>
                </c:pt>
                <c:pt idx="633">
                  <c:v>4.8736374999999903</c:v>
                </c:pt>
                <c:pt idx="634">
                  <c:v>4.7979750000000001</c:v>
                </c:pt>
                <c:pt idx="635">
                  <c:v>4.8040124999999998</c:v>
                </c:pt>
                <c:pt idx="636">
                  <c:v>4.8135000000000003</c:v>
                </c:pt>
                <c:pt idx="637">
                  <c:v>4.8369833333333299</c:v>
                </c:pt>
                <c:pt idx="638">
                  <c:v>4.8635374999999996</c:v>
                </c:pt>
                <c:pt idx="639">
                  <c:v>4.8085374999999999</c:v>
                </c:pt>
                <c:pt idx="640">
                  <c:v>4.8387200000000004</c:v>
                </c:pt>
                <c:pt idx="641">
                  <c:v>4.8718124999999999</c:v>
                </c:pt>
                <c:pt idx="642">
                  <c:v>4.8650200000000003</c:v>
                </c:pt>
                <c:pt idx="643">
                  <c:v>4.8048500000000001</c:v>
                </c:pt>
                <c:pt idx="644">
                  <c:v>4.8411499999999998</c:v>
                </c:pt>
                <c:pt idx="645">
                  <c:v>6.0848874999999998</c:v>
                </c:pt>
                <c:pt idx="646">
                  <c:v>7.1891599999999896</c:v>
                </c:pt>
                <c:pt idx="647">
                  <c:v>7.0454499999999998</c:v>
                </c:pt>
                <c:pt idx="648">
                  <c:v>7.2085125000000003</c:v>
                </c:pt>
                <c:pt idx="649">
                  <c:v>7.0660499999999997</c:v>
                </c:pt>
                <c:pt idx="650">
                  <c:v>7.0841000000000003</c:v>
                </c:pt>
                <c:pt idx="651">
                  <c:v>7.1708600000000002</c:v>
                </c:pt>
                <c:pt idx="652">
                  <c:v>7.0799124999999998</c:v>
                </c:pt>
                <c:pt idx="653">
                  <c:v>7.1553199999999997</c:v>
                </c:pt>
                <c:pt idx="654">
                  <c:v>7.1085250000000002</c:v>
                </c:pt>
                <c:pt idx="655">
                  <c:v>7.1476699999999997</c:v>
                </c:pt>
                <c:pt idx="656">
                  <c:v>7.0995499999999998</c:v>
                </c:pt>
                <c:pt idx="657">
                  <c:v>7.1918100000000003</c:v>
                </c:pt>
                <c:pt idx="658">
                  <c:v>7.2179124999999997</c:v>
                </c:pt>
                <c:pt idx="659">
                  <c:v>7.308675</c:v>
                </c:pt>
                <c:pt idx="660">
                  <c:v>7.2339500000000001</c:v>
                </c:pt>
                <c:pt idx="661">
                  <c:v>7.1772625000000003</c:v>
                </c:pt>
                <c:pt idx="662">
                  <c:v>7.1898399999999896</c:v>
                </c:pt>
                <c:pt idx="663">
                  <c:v>7.1465874999999999</c:v>
                </c:pt>
                <c:pt idx="664">
                  <c:v>7.2036800000000003</c:v>
                </c:pt>
                <c:pt idx="665">
                  <c:v>7.2909499999999996</c:v>
                </c:pt>
                <c:pt idx="666">
                  <c:v>7.2377500000000001</c:v>
                </c:pt>
                <c:pt idx="667">
                  <c:v>7.296125</c:v>
                </c:pt>
                <c:pt idx="668">
                  <c:v>7.3561500000000004</c:v>
                </c:pt>
                <c:pt idx="669">
                  <c:v>7.2446874999999897</c:v>
                </c:pt>
                <c:pt idx="670">
                  <c:v>7.2989600000000001</c:v>
                </c:pt>
                <c:pt idx="671">
                  <c:v>7.2993999999999897</c:v>
                </c:pt>
                <c:pt idx="672">
                  <c:v>7.3036699999999897</c:v>
                </c:pt>
                <c:pt idx="673">
                  <c:v>7.4279374999999996</c:v>
                </c:pt>
                <c:pt idx="674">
                  <c:v>7.4280874999999904</c:v>
                </c:pt>
                <c:pt idx="675">
                  <c:v>7.3834599999999897</c:v>
                </c:pt>
                <c:pt idx="676">
                  <c:v>7.367</c:v>
                </c:pt>
                <c:pt idx="677">
                  <c:v>7.3677700000000002</c:v>
                </c:pt>
                <c:pt idx="678">
                  <c:v>7.3417374999999998</c:v>
                </c:pt>
                <c:pt idx="679">
                  <c:v>7.3461699999999901</c:v>
                </c:pt>
                <c:pt idx="680">
                  <c:v>7.4379249999999999</c:v>
                </c:pt>
                <c:pt idx="681">
                  <c:v>7.4350199999999997</c:v>
                </c:pt>
                <c:pt idx="682">
                  <c:v>7.31595</c:v>
                </c:pt>
                <c:pt idx="683">
                  <c:v>7.35954</c:v>
                </c:pt>
                <c:pt idx="684">
                  <c:v>7.3983749999999997</c:v>
                </c:pt>
                <c:pt idx="685">
                  <c:v>7.41615</c:v>
                </c:pt>
                <c:pt idx="686">
                  <c:v>7.4299874999999904</c:v>
                </c:pt>
                <c:pt idx="687">
                  <c:v>7.4687374999999996</c:v>
                </c:pt>
                <c:pt idx="688">
                  <c:v>7.4908299999999999</c:v>
                </c:pt>
                <c:pt idx="689">
                  <c:v>7.5201124999999998</c:v>
                </c:pt>
                <c:pt idx="690">
                  <c:v>7.4720700000000004</c:v>
                </c:pt>
                <c:pt idx="691">
                  <c:v>7.4350125</c:v>
                </c:pt>
                <c:pt idx="692">
                  <c:v>7.42727</c:v>
                </c:pt>
                <c:pt idx="693">
                  <c:v>7.4249499999999902</c:v>
                </c:pt>
                <c:pt idx="694">
                  <c:v>7.4153900000000004</c:v>
                </c:pt>
                <c:pt idx="695">
                  <c:v>7.424925</c:v>
                </c:pt>
                <c:pt idx="696">
                  <c:v>7.4393900000000004</c:v>
                </c:pt>
                <c:pt idx="697">
                  <c:v>7.5053749999999999</c:v>
                </c:pt>
                <c:pt idx="698">
                  <c:v>7.4778624999999996</c:v>
                </c:pt>
                <c:pt idx="699">
                  <c:v>7.4715299999999996</c:v>
                </c:pt>
                <c:pt idx="700">
                  <c:v>7.4634874999999896</c:v>
                </c:pt>
                <c:pt idx="701">
                  <c:v>7.4364400000000002</c:v>
                </c:pt>
                <c:pt idx="702">
                  <c:v>7.4062624999999898</c:v>
                </c:pt>
                <c:pt idx="703">
                  <c:v>7.4946700000000002</c:v>
                </c:pt>
                <c:pt idx="704">
                  <c:v>7.4691000000000001</c:v>
                </c:pt>
                <c:pt idx="705">
                  <c:v>7.4885199999999896</c:v>
                </c:pt>
                <c:pt idx="706">
                  <c:v>7.4886499999999998</c:v>
                </c:pt>
                <c:pt idx="707">
                  <c:v>7.5036399999999999</c:v>
                </c:pt>
                <c:pt idx="708">
                  <c:v>7.4992625000000004</c:v>
                </c:pt>
                <c:pt idx="709">
                  <c:v>7.4759900000000004</c:v>
                </c:pt>
                <c:pt idx="710">
                  <c:v>7.4492000000000003</c:v>
                </c:pt>
                <c:pt idx="711">
                  <c:v>7.4426999999999897</c:v>
                </c:pt>
                <c:pt idx="712">
                  <c:v>7.5378625000000001</c:v>
                </c:pt>
                <c:pt idx="713">
                  <c:v>7.5686125000000004</c:v>
                </c:pt>
                <c:pt idx="714">
                  <c:v>7.5427</c:v>
                </c:pt>
                <c:pt idx="715">
                  <c:v>7.5926749999999998</c:v>
                </c:pt>
                <c:pt idx="716">
                  <c:v>7.5048899999999996</c:v>
                </c:pt>
                <c:pt idx="717">
                  <c:v>7.5608749999999896</c:v>
                </c:pt>
                <c:pt idx="718">
                  <c:v>7.5173199999999998</c:v>
                </c:pt>
                <c:pt idx="719">
                  <c:v>7.5547374999999999</c:v>
                </c:pt>
                <c:pt idx="720">
                  <c:v>7.5703899999999997</c:v>
                </c:pt>
                <c:pt idx="721">
                  <c:v>7.5983625000000004</c:v>
                </c:pt>
                <c:pt idx="722">
                  <c:v>7.6080699999999997</c:v>
                </c:pt>
                <c:pt idx="723">
                  <c:v>7.6523250000000003</c:v>
                </c:pt>
                <c:pt idx="724">
                  <c:v>7.6417900000000003</c:v>
                </c:pt>
                <c:pt idx="725">
                  <c:v>7.6232499999999996</c:v>
                </c:pt>
                <c:pt idx="726">
                  <c:v>7.6084500000000004</c:v>
                </c:pt>
                <c:pt idx="727">
                  <c:v>7.6311900000000001</c:v>
                </c:pt>
                <c:pt idx="728">
                  <c:v>7.5865499999999999</c:v>
                </c:pt>
                <c:pt idx="729">
                  <c:v>7.6000699999999997</c:v>
                </c:pt>
                <c:pt idx="730">
                  <c:v>7.6340374999999998</c:v>
                </c:pt>
                <c:pt idx="731">
                  <c:v>7.6121999999999996</c:v>
                </c:pt>
                <c:pt idx="732">
                  <c:v>7.5980499999999997</c:v>
                </c:pt>
                <c:pt idx="733">
                  <c:v>7.6007899999999999</c:v>
                </c:pt>
                <c:pt idx="734">
                  <c:v>7.6099625</c:v>
                </c:pt>
                <c:pt idx="735">
                  <c:v>7.6572500000000003</c:v>
                </c:pt>
                <c:pt idx="736">
                  <c:v>7.5850625000000003</c:v>
                </c:pt>
                <c:pt idx="737">
                  <c:v>7.6095750000000004</c:v>
                </c:pt>
                <c:pt idx="738">
                  <c:v>7.5824699999999998</c:v>
                </c:pt>
                <c:pt idx="739">
                  <c:v>7.5926499999999999</c:v>
                </c:pt>
                <c:pt idx="740">
                  <c:v>1.7777999999999901</c:v>
                </c:pt>
                <c:pt idx="741">
                  <c:v>7.2224999999999998E-2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E-407C-A9B8-CDA2CFC27595}"/>
            </c:ext>
          </c:extLst>
        </c:ser>
        <c:ser>
          <c:idx val="3"/>
          <c:order val="3"/>
          <c:tx>
            <c:strRef>
              <c:f>'Reactor Data'!$AV$1</c:f>
              <c:strCache>
                <c:ptCount val="1"/>
                <c:pt idx="0">
                  <c:v>CO2 out [sL/h]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Data'!$AV$2:$AV$743</c:f>
              <c:numCache>
                <c:formatCode>General</c:formatCode>
                <c:ptCount val="742"/>
                <c:pt idx="0">
                  <c:v>0.36979556962487398</c:v>
                </c:pt>
                <c:pt idx="1">
                  <c:v>0.51048803741804305</c:v>
                </c:pt>
                <c:pt idx="2">
                  <c:v>0.36174998949600201</c:v>
                </c:pt>
                <c:pt idx="3">
                  <c:v>0.48367837423034798</c:v>
                </c:pt>
                <c:pt idx="4">
                  <c:v>0.66630850578677503</c:v>
                </c:pt>
                <c:pt idx="5">
                  <c:v>0.70857203513843703</c:v>
                </c:pt>
                <c:pt idx="6">
                  <c:v>0.76602681323893795</c:v>
                </c:pt>
                <c:pt idx="7">
                  <c:v>0.75804070014254998</c:v>
                </c:pt>
                <c:pt idx="8">
                  <c:v>0.63869655327066899</c:v>
                </c:pt>
                <c:pt idx="9">
                  <c:v>0.33922813996837498</c:v>
                </c:pt>
                <c:pt idx="10">
                  <c:v>0.33540643784614999</c:v>
                </c:pt>
                <c:pt idx="11">
                  <c:v>0.33205703458306701</c:v>
                </c:pt>
                <c:pt idx="12">
                  <c:v>0.34273153878378398</c:v>
                </c:pt>
                <c:pt idx="13">
                  <c:v>0.338044299159871</c:v>
                </c:pt>
                <c:pt idx="14">
                  <c:v>0.343231336848698</c:v>
                </c:pt>
                <c:pt idx="15">
                  <c:v>0.32521385722659601</c:v>
                </c:pt>
                <c:pt idx="16">
                  <c:v>0.31625049110506898</c:v>
                </c:pt>
                <c:pt idx="17">
                  <c:v>0.33577767712407802</c:v>
                </c:pt>
                <c:pt idx="18">
                  <c:v>0.32376121168166699</c:v>
                </c:pt>
                <c:pt idx="19">
                  <c:v>0.33382145237344102</c:v>
                </c:pt>
                <c:pt idx="20">
                  <c:v>0.33866990609119402</c:v>
                </c:pt>
                <c:pt idx="21">
                  <c:v>0.32646214929862799</c:v>
                </c:pt>
                <c:pt idx="22">
                  <c:v>0.32500348830243603</c:v>
                </c:pt>
                <c:pt idx="23">
                  <c:v>0.31314445581307199</c:v>
                </c:pt>
                <c:pt idx="24">
                  <c:v>0.31431935937970001</c:v>
                </c:pt>
                <c:pt idx="25">
                  <c:v>0.31154864252809</c:v>
                </c:pt>
                <c:pt idx="26">
                  <c:v>0.30828465867293797</c:v>
                </c:pt>
                <c:pt idx="27">
                  <c:v>0.34059966285627502</c:v>
                </c:pt>
                <c:pt idx="28">
                  <c:v>0.32513960937101</c:v>
                </c:pt>
                <c:pt idx="29">
                  <c:v>0.32610070661275697</c:v>
                </c:pt>
                <c:pt idx="30">
                  <c:v>0.32732235882919702</c:v>
                </c:pt>
                <c:pt idx="31">
                  <c:v>0.33642373658969399</c:v>
                </c:pt>
                <c:pt idx="32">
                  <c:v>0.31552244963224402</c:v>
                </c:pt>
                <c:pt idx="33">
                  <c:v>0.307968245936519</c:v>
                </c:pt>
                <c:pt idx="34">
                  <c:v>0.29550234034976403</c:v>
                </c:pt>
                <c:pt idx="35">
                  <c:v>0.30942381327206098</c:v>
                </c:pt>
                <c:pt idx="36">
                  <c:v>0.30603728608118502</c:v>
                </c:pt>
                <c:pt idx="37">
                  <c:v>0.31625513159604302</c:v>
                </c:pt>
                <c:pt idx="38">
                  <c:v>0.32634544954413103</c:v>
                </c:pt>
                <c:pt idx="39">
                  <c:v>0.32701797699530399</c:v>
                </c:pt>
                <c:pt idx="40">
                  <c:v>0.31743020703270702</c:v>
                </c:pt>
                <c:pt idx="41">
                  <c:v>0.29557658820534899</c:v>
                </c:pt>
                <c:pt idx="42">
                  <c:v>0.291802322213082</c:v>
                </c:pt>
                <c:pt idx="43">
                  <c:v>0.33129135357234102</c:v>
                </c:pt>
                <c:pt idx="44">
                  <c:v>0.32688924633828098</c:v>
                </c:pt>
                <c:pt idx="45">
                  <c:v>0.34978886620520799</c:v>
                </c:pt>
                <c:pt idx="46">
                  <c:v>0.34243110996072001</c:v>
                </c:pt>
                <c:pt idx="47">
                  <c:v>0.34204337115932798</c:v>
                </c:pt>
                <c:pt idx="48">
                  <c:v>0.33196147484300798</c:v>
                </c:pt>
                <c:pt idx="49">
                  <c:v>0.34933409808974603</c:v>
                </c:pt>
                <c:pt idx="50">
                  <c:v>0.33901639608392697</c:v>
                </c:pt>
                <c:pt idx="51">
                  <c:v>0.35358220977148003</c:v>
                </c:pt>
                <c:pt idx="52">
                  <c:v>0.33161979721128498</c:v>
                </c:pt>
                <c:pt idx="53">
                  <c:v>0.30283637852927298</c:v>
                </c:pt>
                <c:pt idx="54">
                  <c:v>0.28744713549887202</c:v>
                </c:pt>
                <c:pt idx="55">
                  <c:v>0.29282735510824998</c:v>
                </c:pt>
                <c:pt idx="56">
                  <c:v>0.29635962808972</c:v>
                </c:pt>
                <c:pt idx="57">
                  <c:v>0.31238238407310298</c:v>
                </c:pt>
                <c:pt idx="58">
                  <c:v>0.318647046888137</c:v>
                </c:pt>
                <c:pt idx="59">
                  <c:v>0.31741783239010901</c:v>
                </c:pt>
                <c:pt idx="60">
                  <c:v>0.323976392966836</c:v>
                </c:pt>
                <c:pt idx="61">
                  <c:v>0.31586687718454398</c:v>
                </c:pt>
                <c:pt idx="62">
                  <c:v>0.33374204841677302</c:v>
                </c:pt>
                <c:pt idx="63">
                  <c:v>0.51724459227633102</c:v>
                </c:pt>
                <c:pt idx="64">
                  <c:v>0.43584316204911799</c:v>
                </c:pt>
                <c:pt idx="65">
                  <c:v>0.341989747708072</c:v>
                </c:pt>
                <c:pt idx="66">
                  <c:v>0.350912552501084</c:v>
                </c:pt>
                <c:pt idx="67">
                  <c:v>0.340556351607184</c:v>
                </c:pt>
                <c:pt idx="68">
                  <c:v>0.34108571131830301</c:v>
                </c:pt>
                <c:pt idx="69">
                  <c:v>0.34342572185950199</c:v>
                </c:pt>
                <c:pt idx="70">
                  <c:v>0.340224298697481</c:v>
                </c:pt>
                <c:pt idx="71">
                  <c:v>0.33044833104537902</c:v>
                </c:pt>
                <c:pt idx="72">
                  <c:v>0.34721184688425799</c:v>
                </c:pt>
                <c:pt idx="73">
                  <c:v>0.34010880203323701</c:v>
                </c:pt>
                <c:pt idx="74">
                  <c:v>0.33504757321082002</c:v>
                </c:pt>
                <c:pt idx="75">
                  <c:v>0.32533347877170599</c:v>
                </c:pt>
                <c:pt idx="76">
                  <c:v>0.35030963241452301</c:v>
                </c:pt>
                <c:pt idx="77">
                  <c:v>0.32611308125535399</c:v>
                </c:pt>
                <c:pt idx="78">
                  <c:v>0.33958425468312797</c:v>
                </c:pt>
                <c:pt idx="79">
                  <c:v>0.34001857026429599</c:v>
                </c:pt>
                <c:pt idx="80">
                  <c:v>0.34466679539001899</c:v>
                </c:pt>
                <c:pt idx="81">
                  <c:v>0.346862469474919</c:v>
                </c:pt>
                <c:pt idx="82">
                  <c:v>0.33358644874411097</c:v>
                </c:pt>
                <c:pt idx="83">
                  <c:v>0.32357834196328</c:v>
                </c:pt>
                <c:pt idx="84">
                  <c:v>0.32229632899016902</c:v>
                </c:pt>
                <c:pt idx="85">
                  <c:v>0.33264964246746298</c:v>
                </c:pt>
                <c:pt idx="86">
                  <c:v>0.32741571863279501</c:v>
                </c:pt>
                <c:pt idx="87">
                  <c:v>0.33615015386626601</c:v>
                </c:pt>
                <c:pt idx="88">
                  <c:v>0.33856884650998098</c:v>
                </c:pt>
                <c:pt idx="89">
                  <c:v>0.334660246897515</c:v>
                </c:pt>
                <c:pt idx="90">
                  <c:v>0.36645359114734899</c:v>
                </c:pt>
                <c:pt idx="91">
                  <c:v>0.341334349970496</c:v>
                </c:pt>
                <c:pt idx="92">
                  <c:v>0.32855047335899401</c:v>
                </c:pt>
                <c:pt idx="93">
                  <c:v>0.33984027228886898</c:v>
                </c:pt>
                <c:pt idx="94">
                  <c:v>0.329720518732602</c:v>
                </c:pt>
                <c:pt idx="95">
                  <c:v>0.34550538367004902</c:v>
                </c:pt>
                <c:pt idx="96">
                  <c:v>0.32425688486571502</c:v>
                </c:pt>
                <c:pt idx="97">
                  <c:v>0.33615945776421902</c:v>
                </c:pt>
                <c:pt idx="98">
                  <c:v>0.336401359110997</c:v>
                </c:pt>
                <c:pt idx="99">
                  <c:v>0.33403367749398999</c:v>
                </c:pt>
                <c:pt idx="100">
                  <c:v>0.32978147530539798</c:v>
                </c:pt>
                <c:pt idx="101">
                  <c:v>0.340065490784146</c:v>
                </c:pt>
                <c:pt idx="102">
                  <c:v>0.326644778398964</c:v>
                </c:pt>
                <c:pt idx="103">
                  <c:v>0.29676867877558499</c:v>
                </c:pt>
                <c:pt idx="104">
                  <c:v>0.307622477797937</c:v>
                </c:pt>
                <c:pt idx="105">
                  <c:v>0.31355034409027299</c:v>
                </c:pt>
                <c:pt idx="106">
                  <c:v>0.33580013480879201</c:v>
                </c:pt>
                <c:pt idx="107">
                  <c:v>0.28445384695054199</c:v>
                </c:pt>
                <c:pt idx="108">
                  <c:v>0.31159556304793901</c:v>
                </c:pt>
                <c:pt idx="109">
                  <c:v>0.32319816544347602</c:v>
                </c:pt>
                <c:pt idx="110">
                  <c:v>0.32416737495092501</c:v>
                </c:pt>
                <c:pt idx="111">
                  <c:v>0.34579990016387202</c:v>
                </c:pt>
                <c:pt idx="112">
                  <c:v>0.34407097926494901</c:v>
                </c:pt>
                <c:pt idx="113">
                  <c:v>0.34272480147836898</c:v>
                </c:pt>
                <c:pt idx="114">
                  <c:v>0.37012927248692201</c:v>
                </c:pt>
                <c:pt idx="115">
                  <c:v>0.34713805734876901</c:v>
                </c:pt>
                <c:pt idx="116">
                  <c:v>0.33835325273672501</c:v>
                </c:pt>
                <c:pt idx="117">
                  <c:v>0.33382289608174398</c:v>
                </c:pt>
                <c:pt idx="118">
                  <c:v>0.34164554931581997</c:v>
                </c:pt>
                <c:pt idx="119">
                  <c:v>0.33886721289261201</c:v>
                </c:pt>
                <c:pt idx="120">
                  <c:v>0.351063660636804</c:v>
                </c:pt>
                <c:pt idx="121">
                  <c:v>0.34707389253530002</c:v>
                </c:pt>
                <c:pt idx="122">
                  <c:v>0.34744284021274702</c:v>
                </c:pt>
                <c:pt idx="123">
                  <c:v>0.338717067229094</c:v>
                </c:pt>
                <c:pt idx="124">
                  <c:v>0.339444696213833</c:v>
                </c:pt>
                <c:pt idx="125">
                  <c:v>0.33052257890096498</c:v>
                </c:pt>
                <c:pt idx="126">
                  <c:v>0.31855423706865499</c:v>
                </c:pt>
                <c:pt idx="127">
                  <c:v>0.34194391569845101</c:v>
                </c:pt>
                <c:pt idx="128">
                  <c:v>0.35220996502942797</c:v>
                </c:pt>
                <c:pt idx="129">
                  <c:v>0.35987894353524602</c:v>
                </c:pt>
                <c:pt idx="130">
                  <c:v>0.34727601169772698</c:v>
                </c:pt>
                <c:pt idx="131">
                  <c:v>0.34883457501689003</c:v>
                </c:pt>
                <c:pt idx="132">
                  <c:v>0.34374983437353701</c:v>
                </c:pt>
                <c:pt idx="133">
                  <c:v>0.34661511411899598</c:v>
                </c:pt>
                <c:pt idx="134">
                  <c:v>0.339057782388615</c:v>
                </c:pt>
                <c:pt idx="135">
                  <c:v>0.330605993158475</c:v>
                </c:pt>
                <c:pt idx="136">
                  <c:v>0.34017067524622502</c:v>
                </c:pt>
                <c:pt idx="137">
                  <c:v>0.32643894684375802</c:v>
                </c:pt>
                <c:pt idx="138">
                  <c:v>0.34007167810544398</c:v>
                </c:pt>
                <c:pt idx="139">
                  <c:v>0.35523886504923302</c:v>
                </c:pt>
                <c:pt idx="140">
                  <c:v>0.31923759233209997</c:v>
                </c:pt>
                <c:pt idx="141">
                  <c:v>0.32293829794892598</c:v>
                </c:pt>
                <c:pt idx="142">
                  <c:v>0.31817887290986102</c:v>
                </c:pt>
                <c:pt idx="143">
                  <c:v>0.32943498531266502</c:v>
                </c:pt>
                <c:pt idx="144">
                  <c:v>0.323078818890423</c:v>
                </c:pt>
                <c:pt idx="145">
                  <c:v>0.33614726644965998</c:v>
                </c:pt>
                <c:pt idx="146">
                  <c:v>0.45128877845135301</c:v>
                </c:pt>
                <c:pt idx="147">
                  <c:v>0.53945026968558996</c:v>
                </c:pt>
                <c:pt idx="148">
                  <c:v>0.50742881952387398</c:v>
                </c:pt>
                <c:pt idx="149">
                  <c:v>0.63632887165366203</c:v>
                </c:pt>
                <c:pt idx="150">
                  <c:v>0.62465649002347801</c:v>
                </c:pt>
                <c:pt idx="151">
                  <c:v>0.70098967913080201</c:v>
                </c:pt>
                <c:pt idx="152">
                  <c:v>0.73165404348764895</c:v>
                </c:pt>
                <c:pt idx="153">
                  <c:v>0.35589719603542502</c:v>
                </c:pt>
                <c:pt idx="154">
                  <c:v>0.37584058253379998</c:v>
                </c:pt>
                <c:pt idx="155">
                  <c:v>0.75486887300074201</c:v>
                </c:pt>
                <c:pt idx="156">
                  <c:v>0.75530198549165795</c:v>
                </c:pt>
                <c:pt idx="157">
                  <c:v>0.78582775385141201</c:v>
                </c:pt>
                <c:pt idx="158">
                  <c:v>0.76759804910876095</c:v>
                </c:pt>
                <c:pt idx="159">
                  <c:v>0.826280460502958</c:v>
                </c:pt>
                <c:pt idx="160">
                  <c:v>0.76600852626709903</c:v>
                </c:pt>
                <c:pt idx="161">
                  <c:v>0.767359837238757</c:v>
                </c:pt>
                <c:pt idx="162">
                  <c:v>0.76241658000910295</c:v>
                </c:pt>
                <c:pt idx="163">
                  <c:v>0.80051315471006701</c:v>
                </c:pt>
                <c:pt idx="164">
                  <c:v>0.77547925273512797</c:v>
                </c:pt>
                <c:pt idx="165">
                  <c:v>0.78880612408061002</c:v>
                </c:pt>
                <c:pt idx="166">
                  <c:v>0.77044937300729099</c:v>
                </c:pt>
                <c:pt idx="167">
                  <c:v>0.76266489783722902</c:v>
                </c:pt>
                <c:pt idx="168">
                  <c:v>0.77022415451201398</c:v>
                </c:pt>
                <c:pt idx="169">
                  <c:v>0.79731678452710797</c:v>
                </c:pt>
                <c:pt idx="170">
                  <c:v>0.76712306907705596</c:v>
                </c:pt>
                <c:pt idx="171">
                  <c:v>0.77970065581325398</c:v>
                </c:pt>
                <c:pt idx="172">
                  <c:v>0.78370261522931794</c:v>
                </c:pt>
                <c:pt idx="173">
                  <c:v>0.75713260761992895</c:v>
                </c:pt>
                <c:pt idx="174">
                  <c:v>0.78641678683905702</c:v>
                </c:pt>
                <c:pt idx="175">
                  <c:v>0.76664953275365499</c:v>
                </c:pt>
                <c:pt idx="176">
                  <c:v>0.82040889883444101</c:v>
                </c:pt>
                <c:pt idx="177">
                  <c:v>0.79243993787939504</c:v>
                </c:pt>
                <c:pt idx="178">
                  <c:v>0.73282055979651595</c:v>
                </c:pt>
                <c:pt idx="179">
                  <c:v>0.794761420830704</c:v>
                </c:pt>
                <c:pt idx="180">
                  <c:v>0.80075569770498001</c:v>
                </c:pt>
                <c:pt idx="181">
                  <c:v>0.78152550310831403</c:v>
                </c:pt>
                <c:pt idx="182">
                  <c:v>0.81303876794735597</c:v>
                </c:pt>
                <c:pt idx="183">
                  <c:v>0.81230969525431396</c:v>
                </c:pt>
                <c:pt idx="184">
                  <c:v>0.74296116691715997</c:v>
                </c:pt>
                <c:pt idx="185">
                  <c:v>0.76058595788083205</c:v>
                </c:pt>
                <c:pt idx="186">
                  <c:v>0.82342191806291298</c:v>
                </c:pt>
                <c:pt idx="187">
                  <c:v>0.81986750822079701</c:v>
                </c:pt>
                <c:pt idx="188">
                  <c:v>0.80390875663884798</c:v>
                </c:pt>
                <c:pt idx="189">
                  <c:v>0.81219564229837204</c:v>
                </c:pt>
                <c:pt idx="190">
                  <c:v>0.78128440382170405</c:v>
                </c:pt>
                <c:pt idx="191">
                  <c:v>0.79817434725912095</c:v>
                </c:pt>
                <c:pt idx="192">
                  <c:v>0.78630129017481298</c:v>
                </c:pt>
                <c:pt idx="193">
                  <c:v>0.81054403999968005</c:v>
                </c:pt>
                <c:pt idx="194">
                  <c:v>0.831106777360064</c:v>
                </c:pt>
                <c:pt idx="195">
                  <c:v>0.82661540082926599</c:v>
                </c:pt>
                <c:pt idx="196">
                  <c:v>0.81970870030746101</c:v>
                </c:pt>
                <c:pt idx="197">
                  <c:v>0.79356025552256404</c:v>
                </c:pt>
                <c:pt idx="198">
                  <c:v>0.80737221285787197</c:v>
                </c:pt>
                <c:pt idx="199">
                  <c:v>0.81377217176530603</c:v>
                </c:pt>
                <c:pt idx="200">
                  <c:v>0.82938154593791602</c:v>
                </c:pt>
                <c:pt idx="201">
                  <c:v>0.81227648996334401</c:v>
                </c:pt>
                <c:pt idx="202">
                  <c:v>0.82875353282608799</c:v>
                </c:pt>
                <c:pt idx="203">
                  <c:v>0.82233047458580499</c:v>
                </c:pt>
                <c:pt idx="204">
                  <c:v>0.79693275811849595</c:v>
                </c:pt>
                <c:pt idx="205">
                  <c:v>0.80258631983325102</c:v>
                </c:pt>
                <c:pt idx="206">
                  <c:v>0.79703093028310301</c:v>
                </c:pt>
                <c:pt idx="207">
                  <c:v>0.80741985523187298</c:v>
                </c:pt>
                <c:pt idx="208">
                  <c:v>0.79246303721224298</c:v>
                </c:pt>
                <c:pt idx="209">
                  <c:v>0.62741397288230905</c:v>
                </c:pt>
                <c:pt idx="210">
                  <c:v>0.61106397635023402</c:v>
                </c:pt>
                <c:pt idx="211">
                  <c:v>0.73426426809956902</c:v>
                </c:pt>
                <c:pt idx="212">
                  <c:v>0.71934209907921298</c:v>
                </c:pt>
                <c:pt idx="213">
                  <c:v>0.70779820748800004</c:v>
                </c:pt>
                <c:pt idx="214">
                  <c:v>0.73032583184884003</c:v>
                </c:pt>
                <c:pt idx="215">
                  <c:v>0.72311883999999904</c:v>
                </c:pt>
                <c:pt idx="216">
                  <c:v>0.71235455089243604</c:v>
                </c:pt>
                <c:pt idx="217">
                  <c:v>0.70808694914861103</c:v>
                </c:pt>
                <c:pt idx="218">
                  <c:v>0.702006049776151</c:v>
                </c:pt>
                <c:pt idx="219">
                  <c:v>0.72045086705595696</c:v>
                </c:pt>
                <c:pt idx="220">
                  <c:v>0.69845163993403503</c:v>
                </c:pt>
                <c:pt idx="221">
                  <c:v>0.68854491355848502</c:v>
                </c:pt>
                <c:pt idx="222">
                  <c:v>0.72199274752361797</c:v>
                </c:pt>
                <c:pt idx="223">
                  <c:v>0.72620693206023001</c:v>
                </c:pt>
                <c:pt idx="224">
                  <c:v>0.71321500104105595</c:v>
                </c:pt>
                <c:pt idx="225">
                  <c:v>0.63092362776703204</c:v>
                </c:pt>
                <c:pt idx="226">
                  <c:v>0.665884468033764</c:v>
                </c:pt>
                <c:pt idx="227">
                  <c:v>0.63098715093236601</c:v>
                </c:pt>
                <c:pt idx="228">
                  <c:v>0.65561103974923896</c:v>
                </c:pt>
                <c:pt idx="229">
                  <c:v>0.70895894896365497</c:v>
                </c:pt>
                <c:pt idx="230">
                  <c:v>0.68967100603486597</c:v>
                </c:pt>
                <c:pt idx="231">
                  <c:v>0.71436852397519501</c:v>
                </c:pt>
                <c:pt idx="232">
                  <c:v>0.71471645767623104</c:v>
                </c:pt>
                <c:pt idx="233">
                  <c:v>0.68786925807265598</c:v>
                </c:pt>
                <c:pt idx="234">
                  <c:v>0.67618099565113898</c:v>
                </c:pt>
                <c:pt idx="235">
                  <c:v>0.67589369769883101</c:v>
                </c:pt>
                <c:pt idx="236">
                  <c:v>0.69485103142622096</c:v>
                </c:pt>
                <c:pt idx="237">
                  <c:v>0.71882813892332598</c:v>
                </c:pt>
                <c:pt idx="238">
                  <c:v>0.75365182690126797</c:v>
                </c:pt>
                <c:pt idx="239">
                  <c:v>0.68427153698144805</c:v>
                </c:pt>
                <c:pt idx="240">
                  <c:v>0.70179815578051197</c:v>
                </c:pt>
                <c:pt idx="241">
                  <c:v>0.709288114456751</c:v>
                </c:pt>
                <c:pt idx="242">
                  <c:v>0.752561827132463</c:v>
                </c:pt>
                <c:pt idx="243">
                  <c:v>0.73824890301599499</c:v>
                </c:pt>
                <c:pt idx="244">
                  <c:v>0.74087645212755204</c:v>
                </c:pt>
                <c:pt idx="245">
                  <c:v>0.73815361826799397</c:v>
                </c:pt>
                <c:pt idx="246">
                  <c:v>0.69923412983429001</c:v>
                </c:pt>
                <c:pt idx="247">
                  <c:v>0.70923036612462897</c:v>
                </c:pt>
                <c:pt idx="248">
                  <c:v>0.68574411945056202</c:v>
                </c:pt>
                <c:pt idx="249">
                  <c:v>0.70571349269839201</c:v>
                </c:pt>
                <c:pt idx="250">
                  <c:v>0.717159212124996</c:v>
                </c:pt>
                <c:pt idx="251">
                  <c:v>0.69992133498654296</c:v>
                </c:pt>
                <c:pt idx="252">
                  <c:v>0.70154406311917505</c:v>
                </c:pt>
                <c:pt idx="253">
                  <c:v>0.70463071147110201</c:v>
                </c:pt>
                <c:pt idx="254">
                  <c:v>0.70175773194802604</c:v>
                </c:pt>
                <c:pt idx="255">
                  <c:v>0.711286206748177</c:v>
                </c:pt>
                <c:pt idx="256">
                  <c:v>0.68577588103322895</c:v>
                </c:pt>
                <c:pt idx="257">
                  <c:v>0.70495121471438005</c:v>
                </c:pt>
                <c:pt idx="258">
                  <c:v>0.70428133406176296</c:v>
                </c:pt>
                <c:pt idx="259">
                  <c:v>0.71467025901053305</c:v>
                </c:pt>
                <c:pt idx="260">
                  <c:v>0.71875017867496105</c:v>
                </c:pt>
                <c:pt idx="261">
                  <c:v>0.71104943858647596</c:v>
                </c:pt>
                <c:pt idx="262">
                  <c:v>0.69257574714060899</c:v>
                </c:pt>
                <c:pt idx="263">
                  <c:v>0.74031629330596704</c:v>
                </c:pt>
                <c:pt idx="264">
                  <c:v>0.67764780328704</c:v>
                </c:pt>
                <c:pt idx="265">
                  <c:v>0.691680647992716</c:v>
                </c:pt>
                <c:pt idx="266">
                  <c:v>0.69195206515369001</c:v>
                </c:pt>
                <c:pt idx="267">
                  <c:v>0.71948069507630596</c:v>
                </c:pt>
                <c:pt idx="268">
                  <c:v>0.70554024770202595</c:v>
                </c:pt>
                <c:pt idx="269">
                  <c:v>0.69469511092949099</c:v>
                </c:pt>
                <c:pt idx="270">
                  <c:v>0.70635449918494697</c:v>
                </c:pt>
                <c:pt idx="271">
                  <c:v>0.692380846519697</c:v>
                </c:pt>
                <c:pt idx="272">
                  <c:v>0.72512848195784896</c:v>
                </c:pt>
                <c:pt idx="273">
                  <c:v>0.69925722916713895</c:v>
                </c:pt>
                <c:pt idx="274">
                  <c:v>0.72684360742187604</c:v>
                </c:pt>
                <c:pt idx="275">
                  <c:v>0.71782620536100705</c:v>
                </c:pt>
                <c:pt idx="276">
                  <c:v>0.71434686835064898</c:v>
                </c:pt>
                <c:pt idx="277">
                  <c:v>0.73097838800182002</c:v>
                </c:pt>
                <c:pt idx="278">
                  <c:v>0.72575938248628302</c:v>
                </c:pt>
                <c:pt idx="279">
                  <c:v>0.69683179921800997</c:v>
                </c:pt>
                <c:pt idx="280">
                  <c:v>0.71539788799527204</c:v>
                </c:pt>
                <c:pt idx="281">
                  <c:v>0.70422936056285301</c:v>
                </c:pt>
                <c:pt idx="282">
                  <c:v>0.79344042773340995</c:v>
                </c:pt>
                <c:pt idx="283">
                  <c:v>0.74745398715626199</c:v>
                </c:pt>
                <c:pt idx="284">
                  <c:v>0.71828530460137796</c:v>
                </c:pt>
                <c:pt idx="285">
                  <c:v>0.73906892933212898</c:v>
                </c:pt>
                <c:pt idx="286">
                  <c:v>0.74836785451209398</c:v>
                </c:pt>
                <c:pt idx="287">
                  <c:v>0.74379274289971897</c:v>
                </c:pt>
                <c:pt idx="288">
                  <c:v>0.72301489300218003</c:v>
                </c:pt>
                <c:pt idx="289">
                  <c:v>0.75134911215789901</c:v>
                </c:pt>
                <c:pt idx="290">
                  <c:v>0.74591788152181304</c:v>
                </c:pt>
                <c:pt idx="291">
                  <c:v>0.71274146471765398</c:v>
                </c:pt>
                <c:pt idx="292">
                  <c:v>0.72329785982957795</c:v>
                </c:pt>
                <c:pt idx="293">
                  <c:v>0.73671712850645599</c:v>
                </c:pt>
                <c:pt idx="294">
                  <c:v>0.71252202105559004</c:v>
                </c:pt>
                <c:pt idx="295">
                  <c:v>0.71563465615697197</c:v>
                </c:pt>
                <c:pt idx="296">
                  <c:v>0.70496853921401603</c:v>
                </c:pt>
                <c:pt idx="297">
                  <c:v>0.697441044121898</c:v>
                </c:pt>
                <c:pt idx="298">
                  <c:v>0.74024122047420904</c:v>
                </c:pt>
                <c:pt idx="299">
                  <c:v>0.72928058703743004</c:v>
                </c:pt>
                <c:pt idx="300">
                  <c:v>0.72641626976417295</c:v>
                </c:pt>
                <c:pt idx="301">
                  <c:v>0.69839389160191301</c:v>
                </c:pt>
                <c:pt idx="302">
                  <c:v>0.744485722885185</c:v>
                </c:pt>
                <c:pt idx="303">
                  <c:v>0.72429113114207799</c:v>
                </c:pt>
                <c:pt idx="304">
                  <c:v>0.70277554630167904</c:v>
                </c:pt>
                <c:pt idx="305">
                  <c:v>0.70063163947164497</c:v>
                </c:pt>
                <c:pt idx="306">
                  <c:v>0.71929590041351499</c:v>
                </c:pt>
                <c:pt idx="307">
                  <c:v>0.71662215263626095</c:v>
                </c:pt>
                <c:pt idx="308">
                  <c:v>0.77068036633577897</c:v>
                </c:pt>
                <c:pt idx="309">
                  <c:v>0.69723026270965205</c:v>
                </c:pt>
                <c:pt idx="310">
                  <c:v>0.75908450124565696</c:v>
                </c:pt>
                <c:pt idx="311">
                  <c:v>0.70831938618540302</c:v>
                </c:pt>
                <c:pt idx="312">
                  <c:v>0.70884922713262299</c:v>
                </c:pt>
                <c:pt idx="313">
                  <c:v>0.70398681756794002</c:v>
                </c:pt>
                <c:pt idx="314">
                  <c:v>0.67474883701451005</c:v>
                </c:pt>
                <c:pt idx="315">
                  <c:v>0.72541289249355101</c:v>
                </c:pt>
                <c:pt idx="316">
                  <c:v>0.72910156720785102</c:v>
                </c:pt>
                <c:pt idx="317">
                  <c:v>0.70107052679577297</c:v>
                </c:pt>
                <c:pt idx="318">
                  <c:v>0.69393860777869099</c:v>
                </c:pt>
                <c:pt idx="319">
                  <c:v>0.71205859069030997</c:v>
                </c:pt>
                <c:pt idx="320">
                  <c:v>0.71106098825289998</c:v>
                </c:pt>
                <c:pt idx="321">
                  <c:v>0.74252805442624403</c:v>
                </c:pt>
                <c:pt idx="322">
                  <c:v>0.71475110667550401</c:v>
                </c:pt>
                <c:pt idx="323">
                  <c:v>0.732918731961123</c:v>
                </c:pt>
                <c:pt idx="324">
                  <c:v>0.69860467301415896</c:v>
                </c:pt>
                <c:pt idx="325">
                  <c:v>0.76166007685830395</c:v>
                </c:pt>
                <c:pt idx="326">
                  <c:v>0.71695276183765999</c:v>
                </c:pt>
                <c:pt idx="327">
                  <c:v>0.71558268265806202</c:v>
                </c:pt>
                <c:pt idx="328">
                  <c:v>0.75585636948002999</c:v>
                </c:pt>
                <c:pt idx="329">
                  <c:v>0.73931147232704197</c:v>
                </c:pt>
                <c:pt idx="330">
                  <c:v>0.75160897965244799</c:v>
                </c:pt>
                <c:pt idx="331">
                  <c:v>0.76613557259776799</c:v>
                </c:pt>
                <c:pt idx="332">
                  <c:v>0.75061282092334203</c:v>
                </c:pt>
                <c:pt idx="333">
                  <c:v>0.69617346823181703</c:v>
                </c:pt>
                <c:pt idx="334">
                  <c:v>0.72908713012482096</c:v>
                </c:pt>
                <c:pt idx="335">
                  <c:v>0.72671078625799501</c:v>
                </c:pt>
                <c:pt idx="336">
                  <c:v>0.74126336595276998</c:v>
                </c:pt>
                <c:pt idx="337">
                  <c:v>0.75417156189036705</c:v>
                </c:pt>
                <c:pt idx="338">
                  <c:v>0.77933106648767303</c:v>
                </c:pt>
                <c:pt idx="339">
                  <c:v>0.74329610724346895</c:v>
                </c:pt>
                <c:pt idx="340">
                  <c:v>0.70913219396002103</c:v>
                </c:pt>
                <c:pt idx="341">
                  <c:v>0.67517184354730497</c:v>
                </c:pt>
                <c:pt idx="342">
                  <c:v>0.71203116023255197</c:v>
                </c:pt>
                <c:pt idx="343">
                  <c:v>0.75884195825074396</c:v>
                </c:pt>
                <c:pt idx="344">
                  <c:v>0.73266752671639201</c:v>
                </c:pt>
                <c:pt idx="345">
                  <c:v>0.74184084927399097</c:v>
                </c:pt>
                <c:pt idx="346">
                  <c:v>0.71368853736445703</c:v>
                </c:pt>
                <c:pt idx="347">
                  <c:v>0.73030273251599098</c:v>
                </c:pt>
                <c:pt idx="348">
                  <c:v>0.76809612847331399</c:v>
                </c:pt>
                <c:pt idx="349">
                  <c:v>0.80352184281363004</c:v>
                </c:pt>
                <c:pt idx="350">
                  <c:v>0.75607003830888198</c:v>
                </c:pt>
                <c:pt idx="351">
                  <c:v>0.72385801865116195</c:v>
                </c:pt>
                <c:pt idx="352">
                  <c:v>0.69407720377578397</c:v>
                </c:pt>
                <c:pt idx="353">
                  <c:v>0.741927471772175</c:v>
                </c:pt>
                <c:pt idx="354">
                  <c:v>0.75482844916825698</c:v>
                </c:pt>
                <c:pt idx="355">
                  <c:v>0.70974865740542503</c:v>
                </c:pt>
                <c:pt idx="356">
                  <c:v>0.73768874419441099</c:v>
                </c:pt>
                <c:pt idx="357">
                  <c:v>0.77870160966754198</c:v>
                </c:pt>
                <c:pt idx="358">
                  <c:v>0.74117096862137499</c:v>
                </c:pt>
                <c:pt idx="359">
                  <c:v>0.727008190168424</c:v>
                </c:pt>
                <c:pt idx="360">
                  <c:v>0.73064344767551204</c:v>
                </c:pt>
                <c:pt idx="361">
                  <c:v>0.72109764837572499</c:v>
                </c:pt>
                <c:pt idx="362">
                  <c:v>0.70130152012426195</c:v>
                </c:pt>
                <c:pt idx="363">
                  <c:v>0.701866010070755</c:v>
                </c:pt>
                <c:pt idx="364">
                  <c:v>0.72883015004687701</c:v>
                </c:pt>
                <c:pt idx="365">
                  <c:v>0.705684618532331</c:v>
                </c:pt>
                <c:pt idx="366">
                  <c:v>0.70129574529104899</c:v>
                </c:pt>
                <c:pt idx="367">
                  <c:v>0.70578567811354398</c:v>
                </c:pt>
                <c:pt idx="368">
                  <c:v>0.71992535723364603</c:v>
                </c:pt>
                <c:pt idx="369">
                  <c:v>0.69544006441386597</c:v>
                </c:pt>
                <c:pt idx="370">
                  <c:v>0.73216944735183898</c:v>
                </c:pt>
                <c:pt idx="371">
                  <c:v>0.72806787206286505</c:v>
                </c:pt>
                <c:pt idx="372">
                  <c:v>0.71699174196184201</c:v>
                </c:pt>
                <c:pt idx="373">
                  <c:v>0.70395216856866705</c:v>
                </c:pt>
                <c:pt idx="374">
                  <c:v>0.69523938895974202</c:v>
                </c:pt>
                <c:pt idx="375">
                  <c:v>0.69134570766640802</c:v>
                </c:pt>
                <c:pt idx="376">
                  <c:v>0.69154205199562302</c:v>
                </c:pt>
                <c:pt idx="377">
                  <c:v>0.72749183244994697</c:v>
                </c:pt>
                <c:pt idx="378">
                  <c:v>0.72028917172601503</c:v>
                </c:pt>
                <c:pt idx="379">
                  <c:v>0.68908774788043303</c:v>
                </c:pt>
                <c:pt idx="380">
                  <c:v>0.69898003717295198</c:v>
                </c:pt>
                <c:pt idx="381">
                  <c:v>0.68262859693257305</c:v>
                </c:pt>
                <c:pt idx="382">
                  <c:v>0.71358459036663702</c:v>
                </c:pt>
                <c:pt idx="383">
                  <c:v>0.69415227660754297</c:v>
                </c:pt>
                <c:pt idx="384">
                  <c:v>0.68796165540405196</c:v>
                </c:pt>
                <c:pt idx="385">
                  <c:v>0.70738819432993305</c:v>
                </c:pt>
                <c:pt idx="386">
                  <c:v>0.69947667282920301</c:v>
                </c:pt>
                <c:pt idx="387">
                  <c:v>0.74025277014063295</c:v>
                </c:pt>
                <c:pt idx="388">
                  <c:v>0.71434686835064898</c:v>
                </c:pt>
                <c:pt idx="389">
                  <c:v>0.73265308963336195</c:v>
                </c:pt>
                <c:pt idx="390">
                  <c:v>0.708878101298684</c:v>
                </c:pt>
                <c:pt idx="391">
                  <c:v>0.712360325725648</c:v>
                </c:pt>
                <c:pt idx="392">
                  <c:v>0.705367002705659</c:v>
                </c:pt>
                <c:pt idx="393">
                  <c:v>0.76879199587538605</c:v>
                </c:pt>
                <c:pt idx="394">
                  <c:v>0.749480953613748</c:v>
                </c:pt>
                <c:pt idx="395">
                  <c:v>0.75005266210175703</c:v>
                </c:pt>
                <c:pt idx="396">
                  <c:v>0.71321355733275205</c:v>
                </c:pt>
                <c:pt idx="397">
                  <c:v>0.73116895749782296</c:v>
                </c:pt>
                <c:pt idx="398">
                  <c:v>0.69233320414569599</c:v>
                </c:pt>
                <c:pt idx="399">
                  <c:v>0.71251047138916601</c:v>
                </c:pt>
                <c:pt idx="400">
                  <c:v>0.71859858930314002</c:v>
                </c:pt>
                <c:pt idx="401">
                  <c:v>0.67719736629648797</c:v>
                </c:pt>
                <c:pt idx="402">
                  <c:v>0.71968281423873304</c:v>
                </c:pt>
                <c:pt idx="403">
                  <c:v>0.72015779427043702</c:v>
                </c:pt>
                <c:pt idx="404">
                  <c:v>0.71201383573291499</c:v>
                </c:pt>
                <c:pt idx="405">
                  <c:v>0.72257600567805103</c:v>
                </c:pt>
                <c:pt idx="406">
                  <c:v>0.72626034926744298</c:v>
                </c:pt>
                <c:pt idx="407">
                  <c:v>0.69881256700979799</c:v>
                </c:pt>
                <c:pt idx="408">
                  <c:v>0.68929564187607295</c:v>
                </c:pt>
                <c:pt idx="409">
                  <c:v>0.71155184907593805</c:v>
                </c:pt>
                <c:pt idx="410">
                  <c:v>0.68911806575479695</c:v>
                </c:pt>
                <c:pt idx="411">
                  <c:v>0.73262421546730006</c:v>
                </c:pt>
                <c:pt idx="412">
                  <c:v>0.72656641542768996</c:v>
                </c:pt>
                <c:pt idx="413">
                  <c:v>0.696918421716193</c:v>
                </c:pt>
                <c:pt idx="414">
                  <c:v>0.70456574459746402</c:v>
                </c:pt>
                <c:pt idx="415">
                  <c:v>0.72031804589207604</c:v>
                </c:pt>
                <c:pt idx="416">
                  <c:v>0.74842415913591298</c:v>
                </c:pt>
                <c:pt idx="417">
                  <c:v>0.69258729680703401</c:v>
                </c:pt>
                <c:pt idx="418">
                  <c:v>0.68564594728595396</c:v>
                </c:pt>
                <c:pt idx="419">
                  <c:v>0.684762397804486</c:v>
                </c:pt>
                <c:pt idx="420">
                  <c:v>0.71303020637826497</c:v>
                </c:pt>
                <c:pt idx="421">
                  <c:v>0.68503237125715699</c:v>
                </c:pt>
                <c:pt idx="422">
                  <c:v>0.71318035204178198</c:v>
                </c:pt>
                <c:pt idx="423">
                  <c:v>0.74581970935720598</c:v>
                </c:pt>
                <c:pt idx="424">
                  <c:v>0.71755190078342701</c:v>
                </c:pt>
                <c:pt idx="425">
                  <c:v>0.71420971606185901</c:v>
                </c:pt>
                <c:pt idx="426">
                  <c:v>0.76817986355489098</c:v>
                </c:pt>
                <c:pt idx="427">
                  <c:v>0.72937298436882503</c:v>
                </c:pt>
                <c:pt idx="428">
                  <c:v>0.76744645973694003</c:v>
                </c:pt>
                <c:pt idx="429">
                  <c:v>0.75598341581069906</c:v>
                </c:pt>
                <c:pt idx="430">
                  <c:v>0.72777913040225495</c:v>
                </c:pt>
                <c:pt idx="431">
                  <c:v>0.72585033610937599</c:v>
                </c:pt>
                <c:pt idx="432">
                  <c:v>0.70339200974708205</c:v>
                </c:pt>
                <c:pt idx="433">
                  <c:v>0.72036713197437996</c:v>
                </c:pt>
                <c:pt idx="434">
                  <c:v>0.69750745470383801</c:v>
                </c:pt>
                <c:pt idx="435">
                  <c:v>0.70719762483393001</c:v>
                </c:pt>
                <c:pt idx="436">
                  <c:v>0.69385342898881097</c:v>
                </c:pt>
                <c:pt idx="437">
                  <c:v>0.70465092338734503</c:v>
                </c:pt>
                <c:pt idx="438">
                  <c:v>0.71195608740079297</c:v>
                </c:pt>
                <c:pt idx="439">
                  <c:v>0.729967792189683</c:v>
                </c:pt>
                <c:pt idx="440">
                  <c:v>0.69082886009391498</c:v>
                </c:pt>
                <c:pt idx="441">
                  <c:v>0.68903577438152297</c:v>
                </c:pt>
                <c:pt idx="442">
                  <c:v>0.69768069970020496</c:v>
                </c:pt>
                <c:pt idx="443">
                  <c:v>0.69818455389796996</c:v>
                </c:pt>
                <c:pt idx="444">
                  <c:v>0.67575943282664697</c:v>
                </c:pt>
                <c:pt idx="445">
                  <c:v>0.67129548675360695</c:v>
                </c:pt>
                <c:pt idx="446">
                  <c:v>0.63111419726303497</c:v>
                </c:pt>
                <c:pt idx="447">
                  <c:v>0.66564336874715402</c:v>
                </c:pt>
                <c:pt idx="448">
                  <c:v>0.63275424989530304</c:v>
                </c:pt>
                <c:pt idx="449">
                  <c:v>0.63591885849559504</c:v>
                </c:pt>
                <c:pt idx="450">
                  <c:v>0.60473475914964903</c:v>
                </c:pt>
                <c:pt idx="451">
                  <c:v>0.58987033846141501</c:v>
                </c:pt>
                <c:pt idx="452">
                  <c:v>0.583483372928708</c:v>
                </c:pt>
                <c:pt idx="453">
                  <c:v>0.55409524671176003</c:v>
                </c:pt>
                <c:pt idx="454">
                  <c:v>0.58167729384158895</c:v>
                </c:pt>
                <c:pt idx="455">
                  <c:v>0.57838997003553705</c:v>
                </c:pt>
                <c:pt idx="456">
                  <c:v>0.53815670704605501</c:v>
                </c:pt>
                <c:pt idx="457">
                  <c:v>0.61874450452247598</c:v>
                </c:pt>
                <c:pt idx="458">
                  <c:v>0.59897291931216401</c:v>
                </c:pt>
                <c:pt idx="459">
                  <c:v>0.54101524948610002</c:v>
                </c:pt>
                <c:pt idx="460">
                  <c:v>0.59071346411039805</c:v>
                </c:pt>
                <c:pt idx="461">
                  <c:v>0.57254583882477805</c:v>
                </c:pt>
                <c:pt idx="462">
                  <c:v>0.55535849147693195</c:v>
                </c:pt>
                <c:pt idx="463">
                  <c:v>0.56520602581205703</c:v>
                </c:pt>
                <c:pt idx="464">
                  <c:v>0.55934457010166105</c:v>
                </c:pt>
                <c:pt idx="465">
                  <c:v>0.58974329213074606</c:v>
                </c:pt>
                <c:pt idx="466">
                  <c:v>0.55976180180124402</c:v>
                </c:pt>
                <c:pt idx="467">
                  <c:v>0.60051335607152201</c:v>
                </c:pt>
                <c:pt idx="468">
                  <c:v>0.57318107047812195</c:v>
                </c:pt>
                <c:pt idx="469">
                  <c:v>0.57956947971913197</c:v>
                </c:pt>
                <c:pt idx="470">
                  <c:v>0.59003203379135705</c:v>
                </c:pt>
                <c:pt idx="471">
                  <c:v>0.56852078007586604</c:v>
                </c:pt>
                <c:pt idx="472">
                  <c:v>0.55568332584511904</c:v>
                </c:pt>
                <c:pt idx="473">
                  <c:v>0.55987729846548795</c:v>
                </c:pt>
                <c:pt idx="474">
                  <c:v>0.55535993518523497</c:v>
                </c:pt>
                <c:pt idx="475">
                  <c:v>0.56731961476772597</c:v>
                </c:pt>
                <c:pt idx="476">
                  <c:v>0.61286139318753496</c:v>
                </c:pt>
                <c:pt idx="477">
                  <c:v>0.56338695335021005</c:v>
                </c:pt>
                <c:pt idx="478">
                  <c:v>0.63877162610242799</c:v>
                </c:pt>
                <c:pt idx="479">
                  <c:v>0.59696760847922403</c:v>
                </c:pt>
                <c:pt idx="480">
                  <c:v>0.60962748658869603</c:v>
                </c:pt>
                <c:pt idx="481">
                  <c:v>0.56876909790399199</c:v>
                </c:pt>
                <c:pt idx="482">
                  <c:v>0.52858780841341901</c:v>
                </c:pt>
                <c:pt idx="483">
                  <c:v>0.56912136272993696</c:v>
                </c:pt>
                <c:pt idx="484">
                  <c:v>0.61490424043635505</c:v>
                </c:pt>
                <c:pt idx="485">
                  <c:v>0.60145465388511299</c:v>
                </c:pt>
                <c:pt idx="486">
                  <c:v>0.60479250748177105</c:v>
                </c:pt>
                <c:pt idx="487">
                  <c:v>0.62826720448941398</c:v>
                </c:pt>
                <c:pt idx="488">
                  <c:v>0.64748873683626196</c:v>
                </c:pt>
                <c:pt idx="489">
                  <c:v>0.63706227547161298</c:v>
                </c:pt>
                <c:pt idx="490">
                  <c:v>0.64227117502902797</c:v>
                </c:pt>
                <c:pt idx="491">
                  <c:v>0.62168966946070403</c:v>
                </c:pt>
                <c:pt idx="492">
                  <c:v>0.58363351859222601</c:v>
                </c:pt>
                <c:pt idx="493">
                  <c:v>0.58225333345450703</c:v>
                </c:pt>
                <c:pt idx="494">
                  <c:v>0.57215315016634805</c:v>
                </c:pt>
                <c:pt idx="495">
                  <c:v>0.62986827699750003</c:v>
                </c:pt>
                <c:pt idx="496">
                  <c:v>0.62548373488112796</c:v>
                </c:pt>
                <c:pt idx="497">
                  <c:v>0.59683478731534301</c:v>
                </c:pt>
                <c:pt idx="498">
                  <c:v>0.60967801637930297</c:v>
                </c:pt>
                <c:pt idx="499">
                  <c:v>0.63165125675177003</c:v>
                </c:pt>
                <c:pt idx="500">
                  <c:v>0.60724103676374896</c:v>
                </c:pt>
                <c:pt idx="501">
                  <c:v>0.63271960089602997</c:v>
                </c:pt>
                <c:pt idx="502">
                  <c:v>0.61474543252301905</c:v>
                </c:pt>
                <c:pt idx="503">
                  <c:v>0.66425596506791995</c:v>
                </c:pt>
                <c:pt idx="504">
                  <c:v>0.60710821559986805</c:v>
                </c:pt>
                <c:pt idx="505">
                  <c:v>0.63102757476485105</c:v>
                </c:pt>
                <c:pt idx="506">
                  <c:v>0.57287067319296503</c:v>
                </c:pt>
                <c:pt idx="507">
                  <c:v>0.59793778045887502</c:v>
                </c:pt>
                <c:pt idx="508">
                  <c:v>0.60442869298940205</c:v>
                </c:pt>
                <c:pt idx="509">
                  <c:v>0.650246219695094</c:v>
                </c:pt>
                <c:pt idx="510">
                  <c:v>0.61421126045088903</c:v>
                </c:pt>
                <c:pt idx="511">
                  <c:v>0.60391473283351504</c:v>
                </c:pt>
                <c:pt idx="512">
                  <c:v>0.57861663223911697</c:v>
                </c:pt>
                <c:pt idx="513">
                  <c:v>0.57977159888155905</c:v>
                </c:pt>
                <c:pt idx="514">
                  <c:v>0.57487742773420902</c:v>
                </c:pt>
                <c:pt idx="515">
                  <c:v>0.55360438588872196</c:v>
                </c:pt>
                <c:pt idx="516">
                  <c:v>0.55694657061028996</c:v>
                </c:pt>
                <c:pt idx="517">
                  <c:v>0.55309427562164404</c:v>
                </c:pt>
                <c:pt idx="518">
                  <c:v>0.58055841990672297</c:v>
                </c:pt>
                <c:pt idx="519">
                  <c:v>0.52683803395011897</c:v>
                </c:pt>
                <c:pt idx="520">
                  <c:v>0.55538736564299296</c:v>
                </c:pt>
                <c:pt idx="521">
                  <c:v>0.550060082004727</c:v>
                </c:pt>
                <c:pt idx="522">
                  <c:v>0.50007890055303095</c:v>
                </c:pt>
                <c:pt idx="523">
                  <c:v>0.48595943334917202</c:v>
                </c:pt>
                <c:pt idx="524">
                  <c:v>0.53361383825244801</c:v>
                </c:pt>
                <c:pt idx="525">
                  <c:v>0.53433088004296403</c:v>
                </c:pt>
                <c:pt idx="526">
                  <c:v>0.53294492007203298</c:v>
                </c:pt>
                <c:pt idx="527">
                  <c:v>0.57276239507023596</c:v>
                </c:pt>
                <c:pt idx="528">
                  <c:v>0.52115704177760502</c:v>
                </c:pt>
                <c:pt idx="529">
                  <c:v>0.52006704200880005</c:v>
                </c:pt>
                <c:pt idx="530">
                  <c:v>0.51126763990169199</c:v>
                </c:pt>
                <c:pt idx="531">
                  <c:v>0.50583929668221195</c:v>
                </c:pt>
                <c:pt idx="532">
                  <c:v>0.53821445537817703</c:v>
                </c:pt>
                <c:pt idx="533">
                  <c:v>0.52801465621710697</c:v>
                </c:pt>
                <c:pt idx="534">
                  <c:v>0.54001187221547797</c:v>
                </c:pt>
                <c:pt idx="535">
                  <c:v>0.52061565116396002</c:v>
                </c:pt>
                <c:pt idx="536">
                  <c:v>0.51595969188661395</c:v>
                </c:pt>
                <c:pt idx="537">
                  <c:v>0.55538736564299296</c:v>
                </c:pt>
                <c:pt idx="538">
                  <c:v>0.52804353038316798</c:v>
                </c:pt>
                <c:pt idx="539">
                  <c:v>0.49708801818520598</c:v>
                </c:pt>
                <c:pt idx="540">
                  <c:v>0.49254274321109398</c:v>
                </c:pt>
                <c:pt idx="541">
                  <c:v>0.51287737465959604</c:v>
                </c:pt>
                <c:pt idx="542">
                  <c:v>0.51308671236353898</c:v>
                </c:pt>
                <c:pt idx="543">
                  <c:v>0.49099797532682699</c:v>
                </c:pt>
                <c:pt idx="544">
                  <c:v>0.46353864340275802</c:v>
                </c:pt>
                <c:pt idx="545">
                  <c:v>0.49099075678531201</c:v>
                </c:pt>
                <c:pt idx="546">
                  <c:v>0.52410942525734805</c:v>
                </c:pt>
                <c:pt idx="547">
                  <c:v>0.53362346297446805</c:v>
                </c:pt>
                <c:pt idx="548">
                  <c:v>0.51220605029867605</c:v>
                </c:pt>
                <c:pt idx="549">
                  <c:v>0.51194618280412696</c:v>
                </c:pt>
                <c:pt idx="550">
                  <c:v>0.53139293364625095</c:v>
                </c:pt>
                <c:pt idx="551">
                  <c:v>0.48128181844728002</c:v>
                </c:pt>
                <c:pt idx="552">
                  <c:v>0.51203280530230999</c:v>
                </c:pt>
                <c:pt idx="553">
                  <c:v>0.48671738020827499</c:v>
                </c:pt>
                <c:pt idx="554">
                  <c:v>0.51036050985127301</c:v>
                </c:pt>
                <c:pt idx="555">
                  <c:v>0.53326975444021996</c:v>
                </c:pt>
                <c:pt idx="556">
                  <c:v>0.517598300810579</c:v>
                </c:pt>
                <c:pt idx="557">
                  <c:v>0.52133750531548695</c:v>
                </c:pt>
                <c:pt idx="558">
                  <c:v>0.55470882274055799</c:v>
                </c:pt>
                <c:pt idx="559">
                  <c:v>0.52532935877342801</c:v>
                </c:pt>
                <c:pt idx="560">
                  <c:v>0.51611128125843497</c:v>
                </c:pt>
                <c:pt idx="561">
                  <c:v>0.51918637994393801</c:v>
                </c:pt>
                <c:pt idx="562">
                  <c:v>0.53704023929169398</c:v>
                </c:pt>
                <c:pt idx="563">
                  <c:v>0.51466035441386604</c:v>
                </c:pt>
                <c:pt idx="564">
                  <c:v>0.49830313934027498</c:v>
                </c:pt>
                <c:pt idx="565">
                  <c:v>0.53672021728451702</c:v>
                </c:pt>
                <c:pt idx="566">
                  <c:v>0.52245637925035304</c:v>
                </c:pt>
                <c:pt idx="567">
                  <c:v>0.53593339625935299</c:v>
                </c:pt>
                <c:pt idx="568">
                  <c:v>0.52771147747346603</c:v>
                </c:pt>
                <c:pt idx="569">
                  <c:v>0.54852253266197604</c:v>
                </c:pt>
                <c:pt idx="570">
                  <c:v>0.52260075008065798</c:v>
                </c:pt>
                <c:pt idx="571">
                  <c:v>0.48872413474951798</c:v>
                </c:pt>
                <c:pt idx="572">
                  <c:v>0.47192658864349601</c:v>
                </c:pt>
                <c:pt idx="573">
                  <c:v>0.47528321044809402</c:v>
                </c:pt>
                <c:pt idx="574">
                  <c:v>0.48796618789041502</c:v>
                </c:pt>
                <c:pt idx="575">
                  <c:v>0.49602929876296697</c:v>
                </c:pt>
                <c:pt idx="576">
                  <c:v>0.51490578482538496</c:v>
                </c:pt>
                <c:pt idx="577">
                  <c:v>0.48497049316157997</c:v>
                </c:pt>
                <c:pt idx="578">
                  <c:v>0.48204698384789801</c:v>
                </c:pt>
                <c:pt idx="579">
                  <c:v>0.47088711866529798</c:v>
                </c:pt>
                <c:pt idx="580">
                  <c:v>0.474698508585358</c:v>
                </c:pt>
                <c:pt idx="581">
                  <c:v>0.47572354148052598</c:v>
                </c:pt>
                <c:pt idx="582">
                  <c:v>0.49794943080602699</c:v>
                </c:pt>
                <c:pt idx="583">
                  <c:v>0.475384270029308</c:v>
                </c:pt>
                <c:pt idx="584">
                  <c:v>0.51709781526552101</c:v>
                </c:pt>
                <c:pt idx="585">
                  <c:v>0.44684937541946401</c:v>
                </c:pt>
                <c:pt idx="586">
                  <c:v>0.47954214994210098</c:v>
                </c:pt>
                <c:pt idx="587">
                  <c:v>0.45559824773596602</c:v>
                </c:pt>
                <c:pt idx="588">
                  <c:v>0.46181341198060899</c:v>
                </c:pt>
                <c:pt idx="589">
                  <c:v>0.46355308048578803</c:v>
                </c:pt>
                <c:pt idx="590">
                  <c:v>0.47570910439749498</c:v>
                </c:pt>
                <c:pt idx="591">
                  <c:v>0.502959098617621</c:v>
                </c:pt>
                <c:pt idx="592">
                  <c:v>0.47567301168991899</c:v>
                </c:pt>
                <c:pt idx="593">
                  <c:v>0.45974890910724397</c:v>
                </c:pt>
                <c:pt idx="594">
                  <c:v>0.474857316498694</c:v>
                </c:pt>
                <c:pt idx="595">
                  <c:v>0.49857744391785502</c:v>
                </c:pt>
                <c:pt idx="596">
                  <c:v>0.46132255115757098</c:v>
                </c:pt>
                <c:pt idx="597">
                  <c:v>0.434758318381395</c:v>
                </c:pt>
                <c:pt idx="598">
                  <c:v>0.45642838001022201</c:v>
                </c:pt>
                <c:pt idx="599">
                  <c:v>0.47988863993483399</c:v>
                </c:pt>
                <c:pt idx="600">
                  <c:v>0.450624672631948</c:v>
                </c:pt>
                <c:pt idx="601">
                  <c:v>0.463957318810643</c:v>
                </c:pt>
                <c:pt idx="602">
                  <c:v>0.447744474567357</c:v>
                </c:pt>
                <c:pt idx="603">
                  <c:v>0.47142850927894298</c:v>
                </c:pt>
                <c:pt idx="604">
                  <c:v>0.418639315177808</c:v>
                </c:pt>
                <c:pt idx="605">
                  <c:v>0.42541030711912697</c:v>
                </c:pt>
                <c:pt idx="606">
                  <c:v>0.41959938119933798</c:v>
                </c:pt>
                <c:pt idx="607">
                  <c:v>0.41612485654999098</c:v>
                </c:pt>
                <c:pt idx="608">
                  <c:v>0.46070175658725898</c:v>
                </c:pt>
                <c:pt idx="609">
                  <c:v>0.43081699471405999</c:v>
                </c:pt>
                <c:pt idx="610">
                  <c:v>0.40370415278272398</c:v>
                </c:pt>
                <c:pt idx="611">
                  <c:v>0.43214520635286902</c:v>
                </c:pt>
                <c:pt idx="612">
                  <c:v>0.44342778674122901</c:v>
                </c:pt>
                <c:pt idx="613">
                  <c:v>0.42538143295306602</c:v>
                </c:pt>
                <c:pt idx="614">
                  <c:v>0.400484683266916</c:v>
                </c:pt>
                <c:pt idx="615">
                  <c:v>0.41282117071650398</c:v>
                </c:pt>
                <c:pt idx="616">
                  <c:v>0.39564826045168799</c:v>
                </c:pt>
                <c:pt idx="617">
                  <c:v>0.41238805822558799</c:v>
                </c:pt>
                <c:pt idx="618">
                  <c:v>0.45035036805436801</c:v>
                </c:pt>
                <c:pt idx="619">
                  <c:v>0.36574184295394402</c:v>
                </c:pt>
                <c:pt idx="620">
                  <c:v>0.39833355789536701</c:v>
                </c:pt>
                <c:pt idx="621">
                  <c:v>0.422219711769379</c:v>
                </c:pt>
                <c:pt idx="622">
                  <c:v>0.44169774295807002</c:v>
                </c:pt>
                <c:pt idx="623">
                  <c:v>0.43187090177528897</c:v>
                </c:pt>
                <c:pt idx="624">
                  <c:v>0.42830494226674798</c:v>
                </c:pt>
                <c:pt idx="625">
                  <c:v>0.42116580470815101</c:v>
                </c:pt>
                <c:pt idx="626">
                  <c:v>0.41824951393598397</c:v>
                </c:pt>
                <c:pt idx="627">
                  <c:v>0.45258811592409998</c:v>
                </c:pt>
                <c:pt idx="628">
                  <c:v>0.44741242165765499</c:v>
                </c:pt>
                <c:pt idx="629">
                  <c:v>0.42957059321242502</c:v>
                </c:pt>
                <c:pt idx="630">
                  <c:v>0.45676043291992402</c:v>
                </c:pt>
                <c:pt idx="631">
                  <c:v>0.43643302001293699</c:v>
                </c:pt>
                <c:pt idx="632">
                  <c:v>0.44129109845270997</c:v>
                </c:pt>
                <c:pt idx="633">
                  <c:v>0.43588441085777702</c:v>
                </c:pt>
                <c:pt idx="634">
                  <c:v>0.41621388522867903</c:v>
                </c:pt>
                <c:pt idx="635">
                  <c:v>0.43197196135650301</c:v>
                </c:pt>
                <c:pt idx="636">
                  <c:v>0.40137256387329301</c:v>
                </c:pt>
                <c:pt idx="637">
                  <c:v>0.40709686729489902</c:v>
                </c:pt>
                <c:pt idx="638">
                  <c:v>0.45612520126658002</c:v>
                </c:pt>
                <c:pt idx="639">
                  <c:v>0.44002063514602402</c:v>
                </c:pt>
                <c:pt idx="640">
                  <c:v>0.46456800742283499</c:v>
                </c:pt>
                <c:pt idx="641">
                  <c:v>0.45003997076921198</c:v>
                </c:pt>
                <c:pt idx="642">
                  <c:v>0.43758798665537901</c:v>
                </c:pt>
                <c:pt idx="643">
                  <c:v>0.43051381597041899</c:v>
                </c:pt>
                <c:pt idx="644">
                  <c:v>0.44027328409905803</c:v>
                </c:pt>
                <c:pt idx="645">
                  <c:v>0.40042693493479398</c:v>
                </c:pt>
                <c:pt idx="646">
                  <c:v>0.41212097218952298</c:v>
                </c:pt>
                <c:pt idx="647">
                  <c:v>0.40306892112938097</c:v>
                </c:pt>
                <c:pt idx="648">
                  <c:v>0.42655083667853899</c:v>
                </c:pt>
                <c:pt idx="649">
                  <c:v>0.43990946960668798</c:v>
                </c:pt>
                <c:pt idx="650">
                  <c:v>0.38953415578825801</c:v>
                </c:pt>
                <c:pt idx="651">
                  <c:v>0.44763619644462799</c:v>
                </c:pt>
                <c:pt idx="652">
                  <c:v>0.41897858662902498</c:v>
                </c:pt>
                <c:pt idx="653">
                  <c:v>0.400386511102308</c:v>
                </c:pt>
                <c:pt idx="654">
                  <c:v>0.39234216843769698</c:v>
                </c:pt>
                <c:pt idx="655">
                  <c:v>0.40446354335013002</c:v>
                </c:pt>
                <c:pt idx="656">
                  <c:v>0.41631494480989301</c:v>
                </c:pt>
                <c:pt idx="657">
                  <c:v>0.44015778743481399</c:v>
                </c:pt>
                <c:pt idx="658">
                  <c:v>0.41637269314201503</c:v>
                </c:pt>
                <c:pt idx="659">
                  <c:v>0.44147878053210698</c:v>
                </c:pt>
                <c:pt idx="660">
                  <c:v>0.40254629872367498</c:v>
                </c:pt>
                <c:pt idx="661">
                  <c:v>0.434267457558357</c:v>
                </c:pt>
                <c:pt idx="662">
                  <c:v>0.42941659766009899</c:v>
                </c:pt>
                <c:pt idx="663">
                  <c:v>0.438006662063265</c:v>
                </c:pt>
                <c:pt idx="664">
                  <c:v>0.42187466548495001</c:v>
                </c:pt>
                <c:pt idx="665">
                  <c:v>0.38479157401272901</c:v>
                </c:pt>
                <c:pt idx="666">
                  <c:v>0.398636736639008</c:v>
                </c:pt>
                <c:pt idx="667">
                  <c:v>0.39335998279134898</c:v>
                </c:pt>
                <c:pt idx="668">
                  <c:v>0.40833845643552402</c:v>
                </c:pt>
                <c:pt idx="669">
                  <c:v>0.45566321460960302</c:v>
                </c:pt>
                <c:pt idx="670">
                  <c:v>0.44101246275022099</c:v>
                </c:pt>
                <c:pt idx="671">
                  <c:v>0.40712574146095998</c:v>
                </c:pt>
                <c:pt idx="672">
                  <c:v>0.41459837563756202</c:v>
                </c:pt>
                <c:pt idx="673">
                  <c:v>0.405559317952147</c:v>
                </c:pt>
                <c:pt idx="674">
                  <c:v>0.41818454706234598</c:v>
                </c:pt>
                <c:pt idx="675">
                  <c:v>0.424819830423178</c:v>
                </c:pt>
                <c:pt idx="676">
                  <c:v>0.45434222151231002</c:v>
                </c:pt>
                <c:pt idx="677">
                  <c:v>0.42601522089810601</c:v>
                </c:pt>
                <c:pt idx="678">
                  <c:v>0.44896440808343702</c:v>
                </c:pt>
                <c:pt idx="679">
                  <c:v>0.41726057374839198</c:v>
                </c:pt>
                <c:pt idx="680">
                  <c:v>0.47801903768238002</c:v>
                </c:pt>
                <c:pt idx="681">
                  <c:v>0.45140138769899102</c:v>
                </c:pt>
                <c:pt idx="682">
                  <c:v>0.38239501822966099</c:v>
                </c:pt>
                <c:pt idx="683">
                  <c:v>0.42337034728691297</c:v>
                </c:pt>
                <c:pt idx="684">
                  <c:v>0.37127846429615302</c:v>
                </c:pt>
                <c:pt idx="685">
                  <c:v>0.43068128613357298</c:v>
                </c:pt>
                <c:pt idx="686">
                  <c:v>0.39988554432114898</c:v>
                </c:pt>
                <c:pt idx="687">
                  <c:v>0.44203460822878299</c:v>
                </c:pt>
                <c:pt idx="688">
                  <c:v>0.41226534301982898</c:v>
                </c:pt>
                <c:pt idx="689">
                  <c:v>0.44966460661041802</c:v>
                </c:pt>
                <c:pt idx="690">
                  <c:v>0.38845570568587801</c:v>
                </c:pt>
                <c:pt idx="691">
                  <c:v>0.388660712264911</c:v>
                </c:pt>
                <c:pt idx="692">
                  <c:v>0.41415371348022201</c:v>
                </c:pt>
                <c:pt idx="693">
                  <c:v>0.42600222752337802</c:v>
                </c:pt>
                <c:pt idx="694">
                  <c:v>0.38574730890935</c:v>
                </c:pt>
                <c:pt idx="695">
                  <c:v>0.41117534325102401</c:v>
                </c:pt>
                <c:pt idx="696">
                  <c:v>0.40113723941989599</c:v>
                </c:pt>
                <c:pt idx="697">
                  <c:v>0.454602089006859</c:v>
                </c:pt>
                <c:pt idx="698">
                  <c:v>0.44259765446697302</c:v>
                </c:pt>
                <c:pt idx="699">
                  <c:v>0.40486778167498499</c:v>
                </c:pt>
                <c:pt idx="700">
                  <c:v>0.46563923898370002</c:v>
                </c:pt>
                <c:pt idx="701">
                  <c:v>0.42457151259505299</c:v>
                </c:pt>
                <c:pt idx="702">
                  <c:v>0.40700302625520002</c:v>
                </c:pt>
                <c:pt idx="703">
                  <c:v>0.449616964236417</c:v>
                </c:pt>
                <c:pt idx="704">
                  <c:v>0.43446235817926898</c:v>
                </c:pt>
                <c:pt idx="705">
                  <c:v>0.431224120455521</c:v>
                </c:pt>
                <c:pt idx="706">
                  <c:v>0.43863467517509303</c:v>
                </c:pt>
                <c:pt idx="707">
                  <c:v>0.43080833246424199</c:v>
                </c:pt>
                <c:pt idx="708">
                  <c:v>0.42808838602129001</c:v>
                </c:pt>
                <c:pt idx="709">
                  <c:v>0.42994210748241002</c:v>
                </c:pt>
                <c:pt idx="710">
                  <c:v>0.42864421371796502</c:v>
                </c:pt>
                <c:pt idx="711">
                  <c:v>0.41563207078254799</c:v>
                </c:pt>
                <c:pt idx="712">
                  <c:v>0.43315580216500599</c:v>
                </c:pt>
                <c:pt idx="713">
                  <c:v>0.43184924615074299</c:v>
                </c:pt>
                <c:pt idx="714">
                  <c:v>0.42844065084723498</c:v>
                </c:pt>
                <c:pt idx="715">
                  <c:v>0.46877208600132497</c:v>
                </c:pt>
                <c:pt idx="716">
                  <c:v>0.39911604779562199</c:v>
                </c:pt>
                <c:pt idx="717">
                  <c:v>0.42802341914765302</c:v>
                </c:pt>
                <c:pt idx="718">
                  <c:v>0.41239238935049699</c:v>
                </c:pt>
                <c:pt idx="719">
                  <c:v>0.41995308973358603</c:v>
                </c:pt>
                <c:pt idx="720">
                  <c:v>0.42344542011867198</c:v>
                </c:pt>
                <c:pt idx="721">
                  <c:v>0.40941401912129899</c:v>
                </c:pt>
                <c:pt idx="722">
                  <c:v>0.43430210655763002</c:v>
                </c:pt>
                <c:pt idx="723">
                  <c:v>0.40725567520823502</c:v>
                </c:pt>
                <c:pt idx="724">
                  <c:v>0.40917003241808297</c:v>
                </c:pt>
                <c:pt idx="725">
                  <c:v>0.41500838879562901</c:v>
                </c:pt>
                <c:pt idx="726">
                  <c:v>0.46600016605946298</c:v>
                </c:pt>
                <c:pt idx="727">
                  <c:v>0.45714734674514201</c:v>
                </c:pt>
                <c:pt idx="728">
                  <c:v>0.41651706397232002</c:v>
                </c:pt>
                <c:pt idx="729">
                  <c:v>0.43162835878037598</c:v>
                </c:pt>
                <c:pt idx="730">
                  <c:v>0.44541288565792703</c:v>
                </c:pt>
                <c:pt idx="731">
                  <c:v>0.42451953909614298</c:v>
                </c:pt>
                <c:pt idx="732">
                  <c:v>0.407724880406727</c:v>
                </c:pt>
                <c:pt idx="733">
                  <c:v>0.37985120419968199</c:v>
                </c:pt>
                <c:pt idx="734">
                  <c:v>0.37875687330596702</c:v>
                </c:pt>
                <c:pt idx="735">
                  <c:v>0.42203058598167997</c:v>
                </c:pt>
                <c:pt idx="736">
                  <c:v>0.40130037845814098</c:v>
                </c:pt>
                <c:pt idx="737">
                  <c:v>0.384697732973031</c:v>
                </c:pt>
                <c:pt idx="738">
                  <c:v>0.42977463731925603</c:v>
                </c:pt>
                <c:pt idx="739">
                  <c:v>0.39351879070468498</c:v>
                </c:pt>
                <c:pt idx="740">
                  <c:v>0.36885592176363002</c:v>
                </c:pt>
                <c:pt idx="741">
                  <c:v>0.32321019634600101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E-407C-A9B8-CDA2CFC2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463759"/>
        <c:axId val="1656449359"/>
      </c:lineChart>
      <c:catAx>
        <c:axId val="165646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49359"/>
        <c:crosses val="autoZero"/>
        <c:auto val="1"/>
        <c:lblAlgn val="ctr"/>
        <c:lblOffset val="100"/>
        <c:noMultiLvlLbl val="0"/>
      </c:catAx>
      <c:valAx>
        <c:axId val="1656449359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6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Data'!$AC$1</c:f>
              <c:strCache>
                <c:ptCount val="1"/>
                <c:pt idx="0">
                  <c:v>new CO2 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Data'!$AC$2:$AC$1725</c:f>
              <c:numCache>
                <c:formatCode>General</c:formatCode>
                <c:ptCount val="1724"/>
                <c:pt idx="167">
                  <c:v>2.1584172859513862E-2</c:v>
                </c:pt>
                <c:pt idx="168">
                  <c:v>9.2179618328843693E-3</c:v>
                </c:pt>
                <c:pt idx="169">
                  <c:v>-3.5089305359195744E-2</c:v>
                </c:pt>
                <c:pt idx="170">
                  <c:v>1.4296868365580195E-2</c:v>
                </c:pt>
                <c:pt idx="171">
                  <c:v>-6.2846172921672272E-3</c:v>
                </c:pt>
                <c:pt idx="172">
                  <c:v>-1.2820771365094186E-2</c:v>
                </c:pt>
                <c:pt idx="173">
                  <c:v>3.0628643087303398E-2</c:v>
                </c:pt>
                <c:pt idx="174">
                  <c:v>-1.7272999287565205E-2</c:v>
                </c:pt>
                <c:pt idx="175">
                  <c:v>1.5068939739289133E-2</c:v>
                </c:pt>
                <c:pt idx="176">
                  <c:v>-7.2865251891076954E-2</c:v>
                </c:pt>
                <c:pt idx="177">
                  <c:v>-2.7108333175093535E-2</c:v>
                </c:pt>
                <c:pt idx="178">
                  <c:v>7.2402386704906507E-2</c:v>
                </c:pt>
                <c:pt idx="179">
                  <c:v>-3.090960483643812E-2</c:v>
                </c:pt>
                <c:pt idx="180">
                  <c:v>-4.0712954469471763E-2</c:v>
                </c:pt>
                <c:pt idx="181">
                  <c:v>-9.2663529762168073E-3</c:v>
                </c:pt>
                <c:pt idx="182">
                  <c:v>-6.0811269931385969E-2</c:v>
                </c:pt>
                <c:pt idx="183">
                  <c:v>-5.9628026505402776E-2</c:v>
                </c:pt>
                <c:pt idx="184">
                  <c:v>5.3802090393151203E-2</c:v>
                </c:pt>
                <c:pt idx="185">
                  <c:v>2.4975337183109292E-2</c:v>
                </c:pt>
                <c:pt idx="186">
                  <c:v>-7.7792078247565954E-2</c:v>
                </c:pt>
                <c:pt idx="187">
                  <c:v>-7.1983842119307306E-2</c:v>
                </c:pt>
                <c:pt idx="188">
                  <c:v>-4.5871927860263173E-2</c:v>
                </c:pt>
                <c:pt idx="189">
                  <c:v>-5.94208749001508E-2</c:v>
                </c:pt>
                <c:pt idx="190">
                  <c:v>-1.1366503717855747E-2</c:v>
                </c:pt>
                <c:pt idx="191">
                  <c:v>-3.6491572517678872E-2</c:v>
                </c:pt>
                <c:pt idx="192">
                  <c:v>-1.7072756269587708E-2</c:v>
                </c:pt>
                <c:pt idx="193">
                  <c:v>-5.6728276743071349E-2</c:v>
                </c:pt>
                <c:pt idx="194">
                  <c:v>-9.0355080181241054E-2</c:v>
                </c:pt>
                <c:pt idx="195">
                  <c:v>-8.5016965194644634E-2</c:v>
                </c:pt>
                <c:pt idx="196">
                  <c:v>-7.4212756719583606E-2</c:v>
                </c:pt>
                <c:pt idx="197">
                  <c:v>-2.8949029449475416E-2</c:v>
                </c:pt>
                <c:pt idx="198">
                  <c:v>-5.1540252986863266E-2</c:v>
                </c:pt>
                <c:pt idx="199">
                  <c:v>-6.450777759554327E-2</c:v>
                </c:pt>
                <c:pt idx="200">
                  <c:v>-8.753834197520638E-2</c:v>
                </c:pt>
                <c:pt idx="201">
                  <c:v>-5.9552084012734152E-2</c:v>
                </c:pt>
                <c:pt idx="202">
                  <c:v>-8.651833743995363E-2</c:v>
                </c:pt>
                <c:pt idx="203">
                  <c:v>-7.6009322227678422E-2</c:v>
                </c:pt>
                <c:pt idx="204">
                  <c:v>-3.4461169574420358E-2</c:v>
                </c:pt>
                <c:pt idx="205">
                  <c:v>-4.3712993804419398E-2</c:v>
                </c:pt>
                <c:pt idx="206">
                  <c:v>-3.4615565639695589E-2</c:v>
                </c:pt>
                <c:pt idx="207">
                  <c:v>-5.4116531606779095E-2</c:v>
                </c:pt>
                <c:pt idx="208">
                  <c:v>-2.7159711778684259E-2</c:v>
                </c:pt>
                <c:pt idx="209">
                  <c:v>0.24281870114937948</c:v>
                </c:pt>
                <c:pt idx="210">
                  <c:v>0.26969457025681987</c:v>
                </c:pt>
                <c:pt idx="211">
                  <c:v>-0.33797219744838353</c:v>
                </c:pt>
                <c:pt idx="212">
                  <c:v>9.2480671902885336E-2</c:v>
                </c:pt>
                <c:pt idx="213">
                  <c:v>0.11135511204973947</c:v>
                </c:pt>
                <c:pt idx="214">
                  <c:v>7.4513395893222256E-2</c:v>
                </c:pt>
                <c:pt idx="215">
                  <c:v>8.6299920215019199E-2</c:v>
                </c:pt>
                <c:pt idx="216">
                  <c:v>0.10390764349052595</c:v>
                </c:pt>
                <c:pt idx="217">
                  <c:v>0.11288282950479567</c:v>
                </c:pt>
                <c:pt idx="218">
                  <c:v>0.12083012990131714</c:v>
                </c:pt>
                <c:pt idx="219">
                  <c:v>8.6649802930301001E-2</c:v>
                </c:pt>
                <c:pt idx="220">
                  <c:v>0.12664083802957093</c:v>
                </c:pt>
                <c:pt idx="221">
                  <c:v>0.14285268014659369</c:v>
                </c:pt>
                <c:pt idx="222">
                  <c:v>8.8142852140301042E-2</c:v>
                </c:pt>
                <c:pt idx="223">
                  <c:v>8.1244738396845873E-2</c:v>
                </c:pt>
                <c:pt idx="224">
                  <c:v>0.10250415550659342</c:v>
                </c:pt>
                <c:pt idx="225">
                  <c:v>0.23710797681558249</c:v>
                </c:pt>
                <c:pt idx="226">
                  <c:v>0.17991823827378983</c:v>
                </c:pt>
                <c:pt idx="227">
                  <c:v>0.23699171465569596</c:v>
                </c:pt>
                <c:pt idx="228">
                  <c:v>0.19672122722288643</c:v>
                </c:pt>
                <c:pt idx="229">
                  <c:v>0.10945859621906529</c:v>
                </c:pt>
                <c:pt idx="230">
                  <c:v>0.14100501022131284</c:v>
                </c:pt>
                <c:pt idx="231">
                  <c:v>0.10261724940620864</c:v>
                </c:pt>
                <c:pt idx="232">
                  <c:v>0.10004087027288533</c:v>
                </c:pt>
                <c:pt idx="233">
                  <c:v>0.14396235330176232</c:v>
                </c:pt>
                <c:pt idx="234">
                  <c:v>0.16057169872108834</c:v>
                </c:pt>
                <c:pt idx="235">
                  <c:v>0.16353791185330735</c:v>
                </c:pt>
                <c:pt idx="236">
                  <c:v>0.13254167850788223</c:v>
                </c:pt>
                <c:pt idx="237">
                  <c:v>9.331906883288521E-2</c:v>
                </c:pt>
                <c:pt idx="238">
                  <c:v>3.6359226499934394E-2</c:v>
                </c:pt>
                <c:pt idx="239">
                  <c:v>0.14984287381176697</c:v>
                </c:pt>
                <c:pt idx="240">
                  <c:v>0.12117429333367691</c:v>
                </c:pt>
                <c:pt idx="241">
                  <c:v>0.11141895811782931</c:v>
                </c:pt>
                <c:pt idx="242">
                  <c:v>3.8137149107098312E-2</c:v>
                </c:pt>
                <c:pt idx="243">
                  <c:v>6.1544074859962827E-2</c:v>
                </c:pt>
                <c:pt idx="244">
                  <c:v>5.7249393700973927E-2</c:v>
                </c:pt>
                <c:pt idx="245">
                  <c:v>6.1705696099795149E-2</c:v>
                </c:pt>
                <c:pt idx="246">
                  <c:v>0.12537022233277328</c:v>
                </c:pt>
                <c:pt idx="247">
                  <c:v>0.10700847062681718</c:v>
                </c:pt>
                <c:pt idx="248">
                  <c:v>0.14742887683254879</c:v>
                </c:pt>
                <c:pt idx="249">
                  <c:v>0.11475675202423385</c:v>
                </c:pt>
                <c:pt idx="250">
                  <c:v>9.6051951942660585E-2</c:v>
                </c:pt>
                <c:pt idx="251">
                  <c:v>0.12424206987580688</c:v>
                </c:pt>
                <c:pt idx="252">
                  <c:v>0.12158722397322264</c:v>
                </c:pt>
                <c:pt idx="253">
                  <c:v>0.11654532156777231</c:v>
                </c:pt>
                <c:pt idx="254">
                  <c:v>0.12124185488996897</c:v>
                </c:pt>
                <c:pt idx="255">
                  <c:v>0.10565076290681807</c:v>
                </c:pt>
                <c:pt idx="256">
                  <c:v>0.14737198175260413</c:v>
                </c:pt>
                <c:pt idx="257">
                  <c:v>0.11601181794288551</c:v>
                </c:pt>
                <c:pt idx="258">
                  <c:v>0.11710236344716007</c:v>
                </c:pt>
                <c:pt idx="259">
                  <c:v>0.10011204081341407</c:v>
                </c:pt>
                <c:pt idx="260">
                  <c:v>9.3448645120024931E-2</c:v>
                </c:pt>
                <c:pt idx="261">
                  <c:v>0.106038034593672</c:v>
                </c:pt>
                <c:pt idx="262">
                  <c:v>0.13624457781917698</c:v>
                </c:pt>
                <c:pt idx="263">
                  <c:v>5.6171595838169663E-2</c:v>
                </c:pt>
                <c:pt idx="264">
                  <c:v>0.16067428872611134</c:v>
                </c:pt>
                <c:pt idx="265">
                  <c:v>0.13771380370850761</c:v>
                </c:pt>
                <c:pt idx="266">
                  <c:v>0.13727974611625648</c:v>
                </c:pt>
                <c:pt idx="267">
                  <c:v>9.2253770281312431E-2</c:v>
                </c:pt>
                <c:pt idx="268">
                  <c:v>0.1150450655512002</c:v>
                </c:pt>
                <c:pt idx="269">
                  <c:v>0.13278935393929014</c:v>
                </c:pt>
                <c:pt idx="270">
                  <c:v>0.11572476477445859</c:v>
                </c:pt>
                <c:pt idx="271">
                  <c:v>0.13657469853701509</c:v>
                </c:pt>
                <c:pt idx="272">
                  <c:v>8.1004593702214911E-2</c:v>
                </c:pt>
                <c:pt idx="273">
                  <c:v>0.12531904972917796</c:v>
                </c:pt>
                <c:pt idx="274">
                  <c:v>8.0206445385244796E-2</c:v>
                </c:pt>
                <c:pt idx="275">
                  <c:v>9.4955211263845207E-2</c:v>
                </c:pt>
                <c:pt idx="276">
                  <c:v>0.1026437439304172</c:v>
                </c:pt>
                <c:pt idx="277">
                  <c:v>7.3443565341648198E-2</c:v>
                </c:pt>
                <c:pt idx="278">
                  <c:v>8.1983643008174845E-2</c:v>
                </c:pt>
                <c:pt idx="279">
                  <c:v>0.12928519310670594</c:v>
                </c:pt>
                <c:pt idx="280">
                  <c:v>9.8928755466817009E-2</c:v>
                </c:pt>
                <c:pt idx="281">
                  <c:v>0.11718634430524522</c:v>
                </c:pt>
                <c:pt idx="282">
                  <c:v>-3.3721308193320088E-2</c:v>
                </c:pt>
                <c:pt idx="283">
                  <c:v>4.6492857327154469E-2</c:v>
                </c:pt>
                <c:pt idx="284">
                  <c:v>9.4213483350712779E-2</c:v>
                </c:pt>
                <c:pt idx="285">
                  <c:v>6.0201968432322284E-2</c:v>
                </c:pt>
                <c:pt idx="286">
                  <c:v>4.5003233072407278E-2</c:v>
                </c:pt>
                <c:pt idx="287">
                  <c:v>5.2481193997042208E-2</c:v>
                </c:pt>
                <c:pt idx="288">
                  <c:v>8.6460671931199773E-2</c:v>
                </c:pt>
                <c:pt idx="289">
                  <c:v>4.01176457958623E-2</c:v>
                </c:pt>
                <c:pt idx="290">
                  <c:v>4.9004370466260383E-2</c:v>
                </c:pt>
                <c:pt idx="291">
                  <c:v>0.10327169488030108</c:v>
                </c:pt>
                <c:pt idx="292">
                  <c:v>8.350216103715502E-2</c:v>
                </c:pt>
                <c:pt idx="293">
                  <c:v>6.4055713760890698E-2</c:v>
                </c:pt>
                <c:pt idx="294">
                  <c:v>0.10363021761445845</c:v>
                </c:pt>
                <c:pt idx="295">
                  <c:v>9.8539423779964053E-2</c:v>
                </c:pt>
                <c:pt idx="296">
                  <c:v>0.11598348099019373</c:v>
                </c:pt>
                <c:pt idx="297">
                  <c:v>0.12829520027020758</c:v>
                </c:pt>
                <c:pt idx="298">
                  <c:v>5.8289445299851139E-2</c:v>
                </c:pt>
                <c:pt idx="299">
                  <c:v>7.6215230705918735E-2</c:v>
                </c:pt>
                <c:pt idx="300">
                  <c:v>8.0903157551761584E-2</c:v>
                </c:pt>
                <c:pt idx="301">
                  <c:v>0.12673323453855878</c:v>
                </c:pt>
                <c:pt idx="302">
                  <c:v>5.1353483889176932E-2</c:v>
                </c:pt>
                <c:pt idx="303">
                  <c:v>8.4378333082552825E-2</c:v>
                </c:pt>
                <c:pt idx="304">
                  <c:v>0.11956387491903742</c:v>
                </c:pt>
                <c:pt idx="305">
                  <c:v>0.12307613481524426</c:v>
                </c:pt>
                <c:pt idx="306">
                  <c:v>9.2558091110075291E-2</c:v>
                </c:pt>
                <c:pt idx="307">
                  <c:v>9.8918724142926906E-2</c:v>
                </c:pt>
                <c:pt idx="308">
                  <c:v>8.5148094118733253E-3</c:v>
                </c:pt>
                <c:pt idx="309">
                  <c:v>0.12864559719468249</c:v>
                </c:pt>
                <c:pt idx="310">
                  <c:v>2.4973093083483167E-2</c:v>
                </c:pt>
                <c:pt idx="311">
                  <c:v>0.11300161205611481</c:v>
                </c:pt>
                <c:pt idx="312">
                  <c:v>0.10964177158614397</c:v>
                </c:pt>
                <c:pt idx="313">
                  <c:v>0.11758443497633086</c:v>
                </c:pt>
                <c:pt idx="314">
                  <c:v>0.16342081214400961</c:v>
                </c:pt>
                <c:pt idx="315">
                  <c:v>8.2539395395440418E-2</c:v>
                </c:pt>
                <c:pt idx="316">
                  <c:v>7.6508045883783904E-2</c:v>
                </c:pt>
                <c:pt idx="317">
                  <c:v>0.12235620534693059</c:v>
                </c:pt>
                <c:pt idx="318">
                  <c:v>0.13202702849275716</c:v>
                </c:pt>
                <c:pt idx="319">
                  <c:v>0.10438658309909332</c:v>
                </c:pt>
                <c:pt idx="320">
                  <c:v>0.10601831929187433</c:v>
                </c:pt>
                <c:pt idx="321">
                  <c:v>5.4547937543899971E-2</c:v>
                </c:pt>
                <c:pt idx="322">
                  <c:v>9.9981724367492086E-2</c:v>
                </c:pt>
                <c:pt idx="323">
                  <c:v>6.8275800639630457E-2</c:v>
                </c:pt>
                <c:pt idx="324">
                  <c:v>0.1263884682807499</c:v>
                </c:pt>
                <c:pt idx="325">
                  <c:v>2.3257998115918443E-2</c:v>
                </c:pt>
                <c:pt idx="326">
                  <c:v>9.638757396229547E-2</c:v>
                </c:pt>
                <c:pt idx="327">
                  <c:v>9.8618254638053071E-2</c:v>
                </c:pt>
                <c:pt idx="328">
                  <c:v>3.275149526928911E-2</c:v>
                </c:pt>
                <c:pt idx="329">
                  <c:v>5.7317611094570453E-2</c:v>
                </c:pt>
                <c:pt idx="330">
                  <c:v>3.9697741505412831E-2</c:v>
                </c:pt>
                <c:pt idx="331">
                  <c:v>1.3435146669289022E-2</c:v>
                </c:pt>
                <c:pt idx="332">
                  <c:v>4.1334120285469012E-2</c:v>
                </c:pt>
                <c:pt idx="333">
                  <c:v>0.13036426330917694</c:v>
                </c:pt>
                <c:pt idx="334">
                  <c:v>7.6541960011031307E-2</c:v>
                </c:pt>
                <c:pt idx="335">
                  <c:v>8.0417309355918842E-2</c:v>
                </c:pt>
                <c:pt idx="336">
                  <c:v>5.6620998424083191E-2</c:v>
                </c:pt>
                <c:pt idx="337">
                  <c:v>3.5507263919036469E-2</c:v>
                </c:pt>
                <c:pt idx="338">
                  <c:v>-5.6481656346436537E-3</c:v>
                </c:pt>
                <c:pt idx="339">
                  <c:v>5.3299905974350303E-2</c:v>
                </c:pt>
                <c:pt idx="340">
                  <c:v>0.10917151869209896</c:v>
                </c:pt>
                <c:pt idx="341">
                  <c:v>0.164719304882333</c:v>
                </c:pt>
                <c:pt idx="342">
                  <c:v>0.10193865994086293</c:v>
                </c:pt>
                <c:pt idx="343">
                  <c:v>2.7862943754570102E-2</c:v>
                </c:pt>
                <c:pt idx="344">
                  <c:v>7.0680712453731531E-2</c:v>
                </c:pt>
                <c:pt idx="345">
                  <c:v>5.5674030000862351E-2</c:v>
                </c:pt>
                <c:pt idx="346">
                  <c:v>0.10672761099002748</c:v>
                </c:pt>
                <c:pt idx="347">
                  <c:v>7.4548500496817827E-2</c:v>
                </c:pt>
                <c:pt idx="348">
                  <c:v>1.0733498189120505E-2</c:v>
                </c:pt>
                <c:pt idx="349">
                  <c:v>-4.7715173250032716E-2</c:v>
                </c:pt>
                <c:pt idx="350">
                  <c:v>3.2399946186030704E-2</c:v>
                </c:pt>
                <c:pt idx="351">
                  <c:v>8.5094996899968689E-2</c:v>
                </c:pt>
                <c:pt idx="352">
                  <c:v>0.13380003858547007</c:v>
                </c:pt>
                <c:pt idx="353">
                  <c:v>5.5533787237379451E-2</c:v>
                </c:pt>
                <c:pt idx="354">
                  <c:v>3.4434881129289274E-2</c:v>
                </c:pt>
                <c:pt idx="355">
                  <c:v>0.10816690345864399</c:v>
                </c:pt>
                <c:pt idx="356">
                  <c:v>6.2465600140011679E-2</c:v>
                </c:pt>
                <c:pt idx="357">
                  <c:v>-6.6144696866624608E-3</c:v>
                </c:pt>
                <c:pt idx="358">
                  <c:v>5.6765605505132211E-2</c:v>
                </c:pt>
                <c:pt idx="359">
                  <c:v>7.9930858334626653E-2</c:v>
                </c:pt>
                <c:pt idx="360">
                  <c:v>7.3995327093788865E-2</c:v>
                </c:pt>
                <c:pt idx="361">
                  <c:v>8.9604250029631682E-2</c:v>
                </c:pt>
                <c:pt idx="362">
                  <c:v>0.11948867931097551</c:v>
                </c:pt>
                <c:pt idx="363">
                  <c:v>0.12106474893561026</c:v>
                </c:pt>
                <c:pt idx="364">
                  <c:v>7.6946841476035921E-2</c:v>
                </c:pt>
                <c:pt idx="365">
                  <c:v>0.11481565361206125</c:v>
                </c:pt>
                <c:pt idx="366">
                  <c:v>0.12198885496187439</c:v>
                </c:pt>
                <c:pt idx="367">
                  <c:v>0.1146452733879979</c:v>
                </c:pt>
                <c:pt idx="368">
                  <c:v>9.1534351828769567E-2</c:v>
                </c:pt>
                <c:pt idx="369">
                  <c:v>0.13157704497333989</c:v>
                </c:pt>
                <c:pt idx="370">
                  <c:v>7.1495399843755081E-2</c:v>
                </c:pt>
                <c:pt idx="371">
                  <c:v>7.8206027394687627E-2</c:v>
                </c:pt>
                <c:pt idx="372">
                  <c:v>9.8817635818727156E-2</c:v>
                </c:pt>
                <c:pt idx="373">
                  <c:v>0.11764591554839599</c:v>
                </c:pt>
                <c:pt idx="374">
                  <c:v>0.13189498134207112</c:v>
                </c:pt>
                <c:pt idx="375">
                  <c:v>0.1382624754606433</c:v>
                </c:pt>
                <c:pt idx="376">
                  <c:v>0.13544564933008163</c:v>
                </c:pt>
                <c:pt idx="377">
                  <c:v>7.9143081071845978E-2</c:v>
                </c:pt>
                <c:pt idx="378">
                  <c:v>9.0927465155468568E-2</c:v>
                </c:pt>
                <c:pt idx="379">
                  <c:v>0.14196726096209933</c:v>
                </c:pt>
                <c:pt idx="380">
                  <c:v>0.12576708497232381</c:v>
                </c:pt>
                <c:pt idx="381">
                  <c:v>0.15002604149249266</c:v>
                </c:pt>
                <c:pt idx="382">
                  <c:v>0.10189983984906437</c:v>
                </c:pt>
                <c:pt idx="383">
                  <c:v>0.13367188912378469</c:v>
                </c:pt>
                <c:pt idx="384">
                  <c:v>0.14381259622071307</c:v>
                </c:pt>
                <c:pt idx="385">
                  <c:v>0.11202884326355966</c:v>
                </c:pt>
                <c:pt idx="386">
                  <c:v>0.12746698166168657</c:v>
                </c:pt>
                <c:pt idx="387">
                  <c:v>5.8270553998053476E-2</c:v>
                </c:pt>
                <c:pt idx="388">
                  <c:v>0.10063756393041345</c:v>
                </c:pt>
                <c:pt idx="389">
                  <c:v>6.8700206580974976E-2</c:v>
                </c:pt>
                <c:pt idx="390">
                  <c:v>0.10960010533164954</c:v>
                </c:pt>
                <c:pt idx="391">
                  <c:v>0.10389634383962609</c:v>
                </c:pt>
                <c:pt idx="392">
                  <c:v>0.11533070107816557</c:v>
                </c:pt>
                <c:pt idx="393">
                  <c:v>1.1595091255804824E-2</c:v>
                </c:pt>
                <c:pt idx="394">
                  <c:v>4.0675373861648767E-2</c:v>
                </c:pt>
                <c:pt idx="395">
                  <c:v>4.2233044422660182E-2</c:v>
                </c:pt>
                <c:pt idx="396">
                  <c:v>0.10048921291931801</c:v>
                </c:pt>
                <c:pt idx="397">
                  <c:v>7.3136802861986205E-2</c:v>
                </c:pt>
                <c:pt idx="398">
                  <c:v>0.13665633315693071</c:v>
                </c:pt>
                <c:pt idx="399">
                  <c:v>0.10114952091625629</c:v>
                </c:pt>
                <c:pt idx="400">
                  <c:v>9.5705039456115637E-2</c:v>
                </c:pt>
                <c:pt idx="401">
                  <c:v>0.1614045261628908</c:v>
                </c:pt>
                <c:pt idx="402">
                  <c:v>9.1923172499851602E-2</c:v>
                </c:pt>
                <c:pt idx="403">
                  <c:v>9.1140705713419035E-2</c:v>
                </c:pt>
                <c:pt idx="404">
                  <c:v>0.10446905689355857</c:v>
                </c:pt>
                <c:pt idx="405">
                  <c:v>8.7186163399514571E-2</c:v>
                </c:pt>
                <c:pt idx="406">
                  <c:v>8.1160456126031177E-2</c:v>
                </c:pt>
                <c:pt idx="407">
                  <c:v>0.1260535748483913</c:v>
                </c:pt>
                <c:pt idx="408">
                  <c:v>0.14362556952973882</c:v>
                </c:pt>
                <c:pt idx="409">
                  <c:v>0.10522676896546979</c:v>
                </c:pt>
                <c:pt idx="410">
                  <c:v>0.14191272729487925</c:v>
                </c:pt>
                <c:pt idx="411">
                  <c:v>7.3252378835473086E-2</c:v>
                </c:pt>
                <c:pt idx="412">
                  <c:v>8.0654686628390815E-2</c:v>
                </c:pt>
                <c:pt idx="413">
                  <c:v>0.12915586834322279</c:v>
                </c:pt>
                <c:pt idx="414">
                  <c:v>0.11664149114039035</c:v>
                </c:pt>
                <c:pt idx="415">
                  <c:v>9.0876940900975312E-2</c:v>
                </c:pt>
                <c:pt idx="416">
                  <c:v>4.4906605976143155E-2</c:v>
                </c:pt>
                <c:pt idx="417">
                  <c:v>0.13624319651738026</c:v>
                </c:pt>
                <c:pt idx="418">
                  <c:v>0.14758450889782881</c:v>
                </c:pt>
                <c:pt idx="419">
                  <c:v>0.14903628548535786</c:v>
                </c:pt>
                <c:pt idx="420">
                  <c:v>0.10279941233536216</c:v>
                </c:pt>
                <c:pt idx="421">
                  <c:v>0.14659387730583529</c:v>
                </c:pt>
                <c:pt idx="422">
                  <c:v>0.10255107874531966</c:v>
                </c:pt>
                <c:pt idx="423">
                  <c:v>4.9165976531536426E-2</c:v>
                </c:pt>
                <c:pt idx="424">
                  <c:v>9.5403879681537074E-2</c:v>
                </c:pt>
                <c:pt idx="425">
                  <c:v>0.10087219813926085</c:v>
                </c:pt>
                <c:pt idx="426">
                  <c:v>1.2593034251086821E-2</c:v>
                </c:pt>
                <c:pt idx="427">
                  <c:v>7.6063070291536805E-2</c:v>
                </c:pt>
                <c:pt idx="428">
                  <c:v>1.3800871915243929E-2</c:v>
                </c:pt>
                <c:pt idx="429">
                  <c:v>3.253236094951395E-2</c:v>
                </c:pt>
                <c:pt idx="430">
                  <c:v>7.867975193962673E-2</c:v>
                </c:pt>
                <c:pt idx="431">
                  <c:v>8.1824917339851533E-2</c:v>
                </c:pt>
                <c:pt idx="432">
                  <c:v>0.11856626368558132</c:v>
                </c:pt>
                <c:pt idx="433">
                  <c:v>9.0798712868334741E-2</c:v>
                </c:pt>
                <c:pt idx="434">
                  <c:v>0.12819447195153744</c:v>
                </c:pt>
                <c:pt idx="435">
                  <c:v>0.11232839574322739</c:v>
                </c:pt>
                <c:pt idx="436">
                  <c:v>0.13415472755780056</c:v>
                </c:pt>
                <c:pt idx="437">
                  <c:v>0.11650051978962706</c:v>
                </c:pt>
                <c:pt idx="438">
                  <c:v>0.10455321340254731</c:v>
                </c:pt>
                <c:pt idx="439">
                  <c:v>7.5092434248952622E-2</c:v>
                </c:pt>
                <c:pt idx="440">
                  <c:v>0.14110360388275411</c:v>
                </c:pt>
                <c:pt idx="441">
                  <c:v>0.14204506182019394</c:v>
                </c:pt>
                <c:pt idx="442">
                  <c:v>0.12790183242457109</c:v>
                </c:pt>
                <c:pt idx="443">
                  <c:v>0.12708552738364887</c:v>
                </c:pt>
                <c:pt idx="444">
                  <c:v>0.16376267323670624</c:v>
                </c:pt>
                <c:pt idx="445">
                  <c:v>0.17106189538153782</c:v>
                </c:pt>
                <c:pt idx="446">
                  <c:v>0.23678391033592056</c:v>
                </c:pt>
                <c:pt idx="447">
                  <c:v>0.18029982219881335</c:v>
                </c:pt>
                <c:pt idx="448">
                  <c:v>0.23410546548063871</c:v>
                </c:pt>
                <c:pt idx="449">
                  <c:v>0.22892924878805448</c:v>
                </c:pt>
                <c:pt idx="450">
                  <c:v>0.27993301697532141</c:v>
                </c:pt>
                <c:pt idx="451">
                  <c:v>0.30424474905569659</c:v>
                </c:pt>
                <c:pt idx="452">
                  <c:v>0.31469493494985312</c:v>
                </c:pt>
                <c:pt idx="453">
                  <c:v>0.36276879637423648</c:v>
                </c:pt>
                <c:pt idx="454">
                  <c:v>0.3176437062684776</c:v>
                </c:pt>
                <c:pt idx="455">
                  <c:v>0.32302270304266778</c:v>
                </c:pt>
                <c:pt idx="456">
                  <c:v>0.38883158285513564</c:v>
                </c:pt>
                <c:pt idx="457">
                  <c:v>0.25701814256131406</c:v>
                </c:pt>
                <c:pt idx="458">
                  <c:v>0.28735501182634626</c:v>
                </c:pt>
                <c:pt idx="459">
                  <c:v>0.38416237166019179</c:v>
                </c:pt>
                <c:pt idx="460">
                  <c:v>0.30286671402446058</c:v>
                </c:pt>
                <c:pt idx="461">
                  <c:v>0.33258499775232508</c:v>
                </c:pt>
                <c:pt idx="462">
                  <c:v>0.3582015302401072</c:v>
                </c:pt>
                <c:pt idx="463">
                  <c:v>0.34659330404480188</c:v>
                </c:pt>
                <c:pt idx="464">
                  <c:v>0.35417940370715689</c:v>
                </c:pt>
                <c:pt idx="465">
                  <c:v>0.30246594337547178</c:v>
                </c:pt>
                <c:pt idx="466">
                  <c:v>0.35349530742971297</c:v>
                </c:pt>
                <c:pt idx="467">
                  <c:v>0.28683641444906721</c:v>
                </c:pt>
                <c:pt idx="468">
                  <c:v>0.33154886015345431</c:v>
                </c:pt>
                <c:pt idx="469">
                  <c:v>0.3211024928465675</c:v>
                </c:pt>
                <c:pt idx="470">
                  <c:v>0.301985077497194</c:v>
                </c:pt>
                <c:pt idx="471">
                  <c:v>0.3416581104288467</c:v>
                </c:pt>
                <c:pt idx="472">
                  <c:v>0.36016712237704446</c:v>
                </c:pt>
                <c:pt idx="473">
                  <c:v>0.35330515841173643</c:v>
                </c:pt>
                <c:pt idx="474">
                  <c:v>0.36070431882738629</c:v>
                </c:pt>
                <c:pt idx="475">
                  <c:v>0.34362766153009899</c:v>
                </c:pt>
                <c:pt idx="476">
                  <c:v>0.26413513141454448</c:v>
                </c:pt>
                <c:pt idx="477">
                  <c:v>0.34756415207794428</c:v>
                </c:pt>
                <c:pt idx="478">
                  <c:v>0.22425485724401417</c:v>
                </c:pt>
                <c:pt idx="479">
                  <c:v>0.29263027610098208</c:v>
                </c:pt>
                <c:pt idx="480">
                  <c:v>0.27193087591791537</c:v>
                </c:pt>
                <c:pt idx="481">
                  <c:v>0.33875998144019137</c:v>
                </c:pt>
                <c:pt idx="482">
                  <c:v>0.40448096639457309</c:v>
                </c:pt>
                <c:pt idx="483">
                  <c:v>0.33817720473535995</c:v>
                </c:pt>
                <c:pt idx="484">
                  <c:v>0.26330609240906694</c:v>
                </c:pt>
                <c:pt idx="485">
                  <c:v>0.28279471335255035</c:v>
                </c:pt>
                <c:pt idx="486">
                  <c:v>0.27783965913299963</c:v>
                </c:pt>
                <c:pt idx="487">
                  <c:v>0.24143752622906678</c:v>
                </c:pt>
                <c:pt idx="488">
                  <c:v>0.21000653521215629</c:v>
                </c:pt>
                <c:pt idx="489">
                  <c:v>0.22455488991007783</c:v>
                </c:pt>
                <c:pt idx="490">
                  <c:v>0.21853820879929498</c:v>
                </c:pt>
                <c:pt idx="491">
                  <c:v>0.2522053926028871</c:v>
                </c:pt>
                <c:pt idx="492">
                  <c:v>0.31444852402648316</c:v>
                </c:pt>
                <c:pt idx="493">
                  <c:v>0.31671248925798068</c:v>
                </c:pt>
                <c:pt idx="494">
                  <c:v>0.33321782601344968</c:v>
                </c:pt>
                <c:pt idx="495">
                  <c:v>0.23882345751735323</c:v>
                </c:pt>
                <c:pt idx="496">
                  <c:v>0.24599856996232988</c:v>
                </c:pt>
                <c:pt idx="497">
                  <c:v>0.29085247007165155</c:v>
                </c:pt>
                <c:pt idx="498">
                  <c:v>0.27184204647254923</c:v>
                </c:pt>
                <c:pt idx="499">
                  <c:v>0.23590958480232399</c:v>
                </c:pt>
                <c:pt idx="500">
                  <c:v>0.27382728715187499</c:v>
                </c:pt>
                <c:pt idx="501">
                  <c:v>0.23416625938603286</c:v>
                </c:pt>
                <c:pt idx="502">
                  <c:v>0.26355760780878607</c:v>
                </c:pt>
                <c:pt idx="503">
                  <c:v>0.18258767982727209</c:v>
                </c:pt>
                <c:pt idx="504">
                  <c:v>0.27354124112255035</c:v>
                </c:pt>
                <c:pt idx="505">
                  <c:v>0.23692284843273681</c:v>
                </c:pt>
                <c:pt idx="506">
                  <c:v>0.32954131988926433</c:v>
                </c:pt>
                <c:pt idx="507">
                  <c:v>0.29305020474997084</c:v>
                </c:pt>
                <c:pt idx="508">
                  <c:v>0.28042484713962895</c:v>
                </c:pt>
                <c:pt idx="509">
                  <c:v>0.20548634890794182</c:v>
                </c:pt>
                <c:pt idx="510">
                  <c:v>0.26444204251693681</c:v>
                </c:pt>
                <c:pt idx="511">
                  <c:v>0.2812811660696336</c:v>
                </c:pt>
                <c:pt idx="512">
                  <c:v>0.32065711124488205</c:v>
                </c:pt>
                <c:pt idx="513">
                  <c:v>0.32077024706510676</c:v>
                </c:pt>
                <c:pt idx="514">
                  <c:v>0.32877523020190474</c:v>
                </c:pt>
                <c:pt idx="515">
                  <c:v>0.36356920470064097</c:v>
                </c:pt>
                <c:pt idx="516">
                  <c:v>0.35810088624291531</c:v>
                </c:pt>
                <c:pt idx="517">
                  <c:v>0.36440329586337633</c:v>
                </c:pt>
                <c:pt idx="518">
                  <c:v>0.32147895113013486</c:v>
                </c:pt>
                <c:pt idx="519">
                  <c:v>0.4048481486169383</c:v>
                </c:pt>
                <c:pt idx="520">
                  <c:v>0.36065327198561753</c:v>
                </c:pt>
                <c:pt idx="521">
                  <c:v>0.36936317693982651</c:v>
                </c:pt>
                <c:pt idx="522">
                  <c:v>0.45111281346960264</c:v>
                </c:pt>
                <c:pt idx="523">
                  <c:v>0.47420536991735562</c:v>
                </c:pt>
                <c:pt idx="524">
                  <c:v>0.39376360356225493</c:v>
                </c:pt>
                <c:pt idx="525">
                  <c:v>0.39509241657564043</c:v>
                </c:pt>
                <c:pt idx="526">
                  <c:v>0.3973651407913717</c:v>
                </c:pt>
                <c:pt idx="527">
                  <c:v>0.3322305798436182</c:v>
                </c:pt>
                <c:pt idx="528">
                  <c:v>0.41663865968870345</c:v>
                </c:pt>
                <c:pt idx="529">
                  <c:v>0.41842317429586534</c:v>
                </c:pt>
                <c:pt idx="530">
                  <c:v>0.43281186485302936</c:v>
                </c:pt>
                <c:pt idx="531">
                  <c:v>0.4417000466979723</c:v>
                </c:pt>
                <c:pt idx="532">
                  <c:v>0.38873815634615161</c:v>
                </c:pt>
                <c:pt idx="533">
                  <c:v>0.40542277324628656</c:v>
                </c:pt>
                <c:pt idx="534">
                  <c:v>0.38580437750387153</c:v>
                </c:pt>
                <c:pt idx="535">
                  <c:v>0.41752583746047678</c:v>
                </c:pt>
                <c:pt idx="536">
                  <c:v>0.42513624349769591</c:v>
                </c:pt>
                <c:pt idx="537">
                  <c:v>0.36064873998561287</c:v>
                </c:pt>
                <c:pt idx="538">
                  <c:v>0.4028691589917931</c:v>
                </c:pt>
                <c:pt idx="539">
                  <c:v>0.45601064149764881</c:v>
                </c:pt>
                <c:pt idx="540">
                  <c:v>0.46594488122596955</c:v>
                </c:pt>
                <c:pt idx="541">
                  <c:v>0.43018300966496653</c:v>
                </c:pt>
                <c:pt idx="542">
                  <c:v>0.43233579815321627</c:v>
                </c:pt>
                <c:pt idx="543">
                  <c:v>0.46597433950808592</c:v>
                </c:pt>
                <c:pt idx="544">
                  <c:v>0.51587810953224367</c:v>
                </c:pt>
                <c:pt idx="545">
                  <c:v>0.46598367457170947</c:v>
                </c:pt>
                <c:pt idx="546">
                  <c:v>0.41180709866665272</c:v>
                </c:pt>
                <c:pt idx="547">
                  <c:v>0.39625033281075744</c:v>
                </c:pt>
                <c:pt idx="548">
                  <c:v>0.43127797658196193</c:v>
                </c:pt>
                <c:pt idx="549">
                  <c:v>0.43170200087241134</c:v>
                </c:pt>
                <c:pt idx="550">
                  <c:v>0.39989871547044376</c:v>
                </c:pt>
                <c:pt idx="551">
                  <c:v>0.48185634714544556</c:v>
                </c:pt>
                <c:pt idx="552">
                  <c:v>0.43156361210892724</c:v>
                </c:pt>
                <c:pt idx="553">
                  <c:v>0.47046871823687808</c:v>
                </c:pt>
                <c:pt idx="554">
                  <c:v>0.43430550718172944</c:v>
                </c:pt>
                <c:pt idx="555">
                  <c:v>0.39683320492830892</c:v>
                </c:pt>
                <c:pt idx="556">
                  <c:v>0.422457070055136</c:v>
                </c:pt>
                <c:pt idx="557">
                  <c:v>0.41634265909811352</c:v>
                </c:pt>
                <c:pt idx="558">
                  <c:v>0.36176210596623087</c:v>
                </c:pt>
                <c:pt idx="559">
                  <c:v>0.40981664891426417</c:v>
                </c:pt>
                <c:pt idx="560">
                  <c:v>0.42489138516159675</c:v>
                </c:pt>
                <c:pt idx="561">
                  <c:v>0.41985470939127795</c:v>
                </c:pt>
                <c:pt idx="562">
                  <c:v>0.39066660002892001</c:v>
                </c:pt>
                <c:pt idx="563">
                  <c:v>0.4272700982832725</c:v>
                </c:pt>
                <c:pt idx="564">
                  <c:v>0.45402044112100709</c:v>
                </c:pt>
                <c:pt idx="565">
                  <c:v>0.39118263051623126</c:v>
                </c:pt>
                <c:pt idx="566">
                  <c:v>0.41451091623645614</c:v>
                </c:pt>
                <c:pt idx="567">
                  <c:v>0.39247124845120213</c:v>
                </c:pt>
                <c:pt idx="568">
                  <c:v>0.40341537391847854</c:v>
                </c:pt>
                <c:pt idx="569">
                  <c:v>0.37188055349165144</c:v>
                </c:pt>
                <c:pt idx="570">
                  <c:v>0.41427889496398801</c:v>
                </c:pt>
                <c:pt idx="571">
                  <c:v>0.46968635454951846</c:v>
                </c:pt>
                <c:pt idx="572">
                  <c:v>0.49731537660162561</c:v>
                </c:pt>
                <c:pt idx="573">
                  <c:v>0.49207589701665355</c:v>
                </c:pt>
                <c:pt idx="574">
                  <c:v>0.4713439328966621</c:v>
                </c:pt>
                <c:pt idx="575">
                  <c:v>0.45815269616243981</c:v>
                </c:pt>
                <c:pt idx="576">
                  <c:v>0.42726967145340322</c:v>
                </c:pt>
                <c:pt idx="577">
                  <c:v>0.47624111763378829</c:v>
                </c:pt>
                <c:pt idx="578">
                  <c:v>0.48102091840134448</c:v>
                </c:pt>
                <c:pt idx="579">
                  <c:v>0.49927566876342244</c:v>
                </c:pt>
                <c:pt idx="580">
                  <c:v>0.49304421717016955</c:v>
                </c:pt>
                <c:pt idx="581">
                  <c:v>0.49135772613561429</c:v>
                </c:pt>
                <c:pt idx="582">
                  <c:v>0.45751407723856702</c:v>
                </c:pt>
                <c:pt idx="583">
                  <c:v>0.49196739526878019</c:v>
                </c:pt>
                <c:pt idx="584">
                  <c:v>0.42382468313304178</c:v>
                </c:pt>
                <c:pt idx="585">
                  <c:v>0.53872297062999686</c:v>
                </c:pt>
                <c:pt idx="586">
                  <c:v>0.41530405614539817</c:v>
                </c:pt>
                <c:pt idx="587">
                  <c:v>0.45449417951819898</c:v>
                </c:pt>
                <c:pt idx="588">
                  <c:v>0.44433173107161605</c:v>
                </c:pt>
                <c:pt idx="589">
                  <c:v>0.44147290740500122</c:v>
                </c:pt>
                <c:pt idx="590">
                  <c:v>0.42159381454857547</c:v>
                </c:pt>
                <c:pt idx="591">
                  <c:v>0.37703078175045401</c:v>
                </c:pt>
                <c:pt idx="592">
                  <c:v>0.42165108415240743</c:v>
                </c:pt>
                <c:pt idx="593">
                  <c:v>0.44771129793463144</c:v>
                </c:pt>
                <c:pt idx="594">
                  <c:v>0.42298822519901674</c:v>
                </c:pt>
                <c:pt idx="595">
                  <c:v>0.38418668270331052</c:v>
                </c:pt>
                <c:pt idx="596">
                  <c:v>0.44513735806468757</c:v>
                </c:pt>
                <c:pt idx="597">
                  <c:v>0.48858364419951938</c:v>
                </c:pt>
                <c:pt idx="598">
                  <c:v>0.45312503720148534</c:v>
                </c:pt>
                <c:pt idx="599">
                  <c:v>0.4147551704247997</c:v>
                </c:pt>
                <c:pt idx="600">
                  <c:v>0.46262461135485622</c:v>
                </c:pt>
                <c:pt idx="601">
                  <c:v>0.44080820984207525</c:v>
                </c:pt>
                <c:pt idx="602">
                  <c:v>0.46735262474067091</c:v>
                </c:pt>
                <c:pt idx="603">
                  <c:v>0.42860128899165373</c:v>
                </c:pt>
                <c:pt idx="604">
                  <c:v>0.51494634527100858</c:v>
                </c:pt>
                <c:pt idx="605">
                  <c:v>0.50386204959207581</c:v>
                </c:pt>
                <c:pt idx="606">
                  <c:v>0.5133832158090702</c:v>
                </c:pt>
                <c:pt idx="607">
                  <c:v>0.5190627440998975</c:v>
                </c:pt>
                <c:pt idx="608">
                  <c:v>0.4461414355363168</c:v>
                </c:pt>
                <c:pt idx="609">
                  <c:v>0.49502267893800267</c:v>
                </c:pt>
                <c:pt idx="610">
                  <c:v>0.53937268790823256</c:v>
                </c:pt>
                <c:pt idx="611">
                  <c:v>0.49535687423126012</c:v>
                </c:pt>
                <c:pt idx="612">
                  <c:v>0.47439512078758106</c:v>
                </c:pt>
                <c:pt idx="613">
                  <c:v>0.50391442784657492</c:v>
                </c:pt>
                <c:pt idx="614">
                  <c:v>0.54463596028435624</c:v>
                </c:pt>
                <c:pt idx="615">
                  <c:v>0.52445295055162666</c:v>
                </c:pt>
                <c:pt idx="616">
                  <c:v>0.55255390291216055</c:v>
                </c:pt>
                <c:pt idx="617">
                  <c:v>0.52516508236904702</c:v>
                </c:pt>
                <c:pt idx="618">
                  <c:v>0.46307626677255287</c:v>
                </c:pt>
                <c:pt idx="619">
                  <c:v>0.60146782083805495</c:v>
                </c:pt>
                <c:pt idx="620">
                  <c:v>0.54815343524418769</c:v>
                </c:pt>
                <c:pt idx="621">
                  <c:v>0.50908839371370518</c:v>
                </c:pt>
                <c:pt idx="622">
                  <c:v>0.47722755836937114</c:v>
                </c:pt>
                <c:pt idx="623">
                  <c:v>0.49329822964896242</c:v>
                </c:pt>
                <c:pt idx="624">
                  <c:v>0.49912947707901401</c:v>
                </c:pt>
                <c:pt idx="625">
                  <c:v>0.51081696300275004</c:v>
                </c:pt>
                <c:pt idx="626">
                  <c:v>0.51558598670668254</c:v>
                </c:pt>
                <c:pt idx="627">
                  <c:v>0.45740811171590423</c:v>
                </c:pt>
                <c:pt idx="628">
                  <c:v>0.4678785830006893</c:v>
                </c:pt>
                <c:pt idx="629">
                  <c:v>0.49706548525701177</c:v>
                </c:pt>
                <c:pt idx="630">
                  <c:v>0.45259077027479999</c:v>
                </c:pt>
                <c:pt idx="631">
                  <c:v>0.48582957343884525</c:v>
                </c:pt>
                <c:pt idx="632">
                  <c:v>0.47788479295349851</c:v>
                </c:pt>
                <c:pt idx="633">
                  <c:v>0.48674545027423854</c:v>
                </c:pt>
                <c:pt idx="634">
                  <c:v>0.51890939864853658</c:v>
                </c:pt>
                <c:pt idx="635">
                  <c:v>0.4981444667582321</c:v>
                </c:pt>
                <c:pt idx="636">
                  <c:v>0.54318060145864933</c:v>
                </c:pt>
                <c:pt idx="637">
                  <c:v>0.53382378000513797</c:v>
                </c:pt>
                <c:pt idx="638">
                  <c:v>0.4536306158736812</c:v>
                </c:pt>
                <c:pt idx="639">
                  <c:v>0.4799666128179183</c:v>
                </c:pt>
                <c:pt idx="640">
                  <c:v>0.439821074259519</c:v>
                </c:pt>
                <c:pt idx="641">
                  <c:v>0.46357943850836753</c:v>
                </c:pt>
                <c:pt idx="642">
                  <c:v>0.48394799659240295</c:v>
                </c:pt>
                <c:pt idx="643">
                  <c:v>0.49551548561019371</c:v>
                </c:pt>
                <c:pt idx="644">
                  <c:v>0.47956160559109245</c:v>
                </c:pt>
                <c:pt idx="645">
                  <c:v>0.54472526679334032</c:v>
                </c:pt>
                <c:pt idx="646">
                  <c:v>0.4989311570564483</c:v>
                </c:pt>
                <c:pt idx="647">
                  <c:v>0.39043203484043731</c:v>
                </c:pt>
                <c:pt idx="648">
                  <c:v>0.35199447353954783</c:v>
                </c:pt>
                <c:pt idx="649">
                  <c:v>0.33014905959772173</c:v>
                </c:pt>
                <c:pt idx="650">
                  <c:v>0.41254727580134609</c:v>
                </c:pt>
                <c:pt idx="651">
                  <c:v>0.31750861569502492</c:v>
                </c:pt>
                <c:pt idx="652">
                  <c:v>0.36437905328069953</c:v>
                </c:pt>
                <c:pt idx="653">
                  <c:v>0.39479344634963243</c:v>
                </c:pt>
                <c:pt idx="654">
                  <c:v>0.40795638805176743</c:v>
                </c:pt>
                <c:pt idx="655">
                  <c:v>0.38812069681502565</c:v>
                </c:pt>
                <c:pt idx="656">
                  <c:v>0.36874478642447239</c:v>
                </c:pt>
                <c:pt idx="657">
                  <c:v>0.32974454460906988</c:v>
                </c:pt>
                <c:pt idx="658">
                  <c:v>0.36864964324881755</c:v>
                </c:pt>
                <c:pt idx="659">
                  <c:v>0.32757643596595193</c:v>
                </c:pt>
                <c:pt idx="660">
                  <c:v>0.39126008624679043</c:v>
                </c:pt>
                <c:pt idx="661">
                  <c:v>0.33937993252592391</c:v>
                </c:pt>
                <c:pt idx="662">
                  <c:v>0.34732045928098026</c:v>
                </c:pt>
                <c:pt idx="663">
                  <c:v>0.33325975356890147</c:v>
                </c:pt>
                <c:pt idx="664">
                  <c:v>0.35964755268825066</c:v>
                </c:pt>
                <c:pt idx="665">
                  <c:v>0.42030848945919053</c:v>
                </c:pt>
                <c:pt idx="666">
                  <c:v>0.32766062857199102</c:v>
                </c:pt>
                <c:pt idx="667">
                  <c:v>0.33628397008084043</c:v>
                </c:pt>
                <c:pt idx="668">
                  <c:v>0.31178184106187956</c:v>
                </c:pt>
                <c:pt idx="669">
                  <c:v>0.23437967594558654</c:v>
                </c:pt>
                <c:pt idx="670">
                  <c:v>0.25834658827603618</c:v>
                </c:pt>
                <c:pt idx="671">
                  <c:v>0.31377552175064261</c:v>
                </c:pt>
                <c:pt idx="672">
                  <c:v>0.30154522748750201</c:v>
                </c:pt>
                <c:pt idx="673">
                  <c:v>0.31632529455696384</c:v>
                </c:pt>
                <c:pt idx="674">
                  <c:v>0.29567371027929412</c:v>
                </c:pt>
                <c:pt idx="675">
                  <c:v>0.28483878539648599</c:v>
                </c:pt>
                <c:pt idx="676">
                  <c:v>0.23653872058870451</c:v>
                </c:pt>
                <c:pt idx="677">
                  <c:v>0.28287894480327552</c:v>
                </c:pt>
                <c:pt idx="678">
                  <c:v>0.24533800432161632</c:v>
                </c:pt>
                <c:pt idx="679">
                  <c:v>0.29720458442311998</c:v>
                </c:pt>
                <c:pt idx="680">
                  <c:v>0.19782497133188193</c:v>
                </c:pt>
                <c:pt idx="681">
                  <c:v>0.2413433563089574</c:v>
                </c:pt>
                <c:pt idx="682">
                  <c:v>0.35422823839174822</c:v>
                </c:pt>
                <c:pt idx="683">
                  <c:v>0.28720044243876997</c:v>
                </c:pt>
                <c:pt idx="684">
                  <c:v>0.3724067217054195</c:v>
                </c:pt>
                <c:pt idx="685">
                  <c:v>0.2752514497341263</c:v>
                </c:pt>
                <c:pt idx="686">
                  <c:v>0.32562212656510903</c:v>
                </c:pt>
                <c:pt idx="687">
                  <c:v>0.25667347206693514</c:v>
                </c:pt>
                <c:pt idx="688">
                  <c:v>0.30537280645064346</c:v>
                </c:pt>
                <c:pt idx="689">
                  <c:v>0.24419649581679351</c:v>
                </c:pt>
                <c:pt idx="690">
                  <c:v>0.3443073371067113</c:v>
                </c:pt>
                <c:pt idx="691">
                  <c:v>0.34397593049980119</c:v>
                </c:pt>
                <c:pt idx="692">
                  <c:v>0.30227226794004391</c:v>
                </c:pt>
                <c:pt idx="693">
                  <c:v>0.28290005037494481</c:v>
                </c:pt>
                <c:pt idx="694">
                  <c:v>0.34873542471162211</c:v>
                </c:pt>
                <c:pt idx="695">
                  <c:v>0.3071474330578054</c:v>
                </c:pt>
                <c:pt idx="696">
                  <c:v>0.32357066173277754</c:v>
                </c:pt>
                <c:pt idx="697">
                  <c:v>0.23611449029825513</c:v>
                </c:pt>
                <c:pt idx="698">
                  <c:v>0.25574634110429462</c:v>
                </c:pt>
                <c:pt idx="699">
                  <c:v>0.31747515725210429</c:v>
                </c:pt>
                <c:pt idx="700">
                  <c:v>0.2180643740177774</c:v>
                </c:pt>
                <c:pt idx="701">
                  <c:v>0.28523094038513763</c:v>
                </c:pt>
                <c:pt idx="702">
                  <c:v>0.31397177849891067</c:v>
                </c:pt>
                <c:pt idx="703">
                  <c:v>0.24427236243671019</c:v>
                </c:pt>
                <c:pt idx="704">
                  <c:v>0.26905358847475291</c:v>
                </c:pt>
                <c:pt idx="705">
                  <c:v>0.27435943854963663</c:v>
                </c:pt>
                <c:pt idx="706">
                  <c:v>0.26223871903365331</c:v>
                </c:pt>
                <c:pt idx="707">
                  <c:v>0.27502963741435105</c:v>
                </c:pt>
                <c:pt idx="708">
                  <c:v>0.27949089898772189</c:v>
                </c:pt>
                <c:pt idx="709">
                  <c:v>0.2764547250491825</c:v>
                </c:pt>
                <c:pt idx="710">
                  <c:v>0.27857042508870966</c:v>
                </c:pt>
                <c:pt idx="711">
                  <c:v>0.2998534946432645</c:v>
                </c:pt>
                <c:pt idx="712">
                  <c:v>0.27119763175252865</c:v>
                </c:pt>
                <c:pt idx="713">
                  <c:v>0.27332808883982851</c:v>
                </c:pt>
                <c:pt idx="714">
                  <c:v>0.27890853428289042</c:v>
                </c:pt>
                <c:pt idx="715">
                  <c:v>0.2129454644051369</c:v>
                </c:pt>
                <c:pt idx="716">
                  <c:v>0.32687457954738525</c:v>
                </c:pt>
                <c:pt idx="717">
                  <c:v>0.27958421398890521</c:v>
                </c:pt>
                <c:pt idx="718">
                  <c:v>0.30516253013086819</c:v>
                </c:pt>
                <c:pt idx="719">
                  <c:v>0.29279436969151307</c:v>
                </c:pt>
                <c:pt idx="720">
                  <c:v>0.28707627564375149</c:v>
                </c:pt>
                <c:pt idx="721">
                  <c:v>0.31002959258196838</c:v>
                </c:pt>
                <c:pt idx="722">
                  <c:v>0.26932820262053081</c:v>
                </c:pt>
                <c:pt idx="723">
                  <c:v>0.31356608460541885</c:v>
                </c:pt>
                <c:pt idx="724">
                  <c:v>0.3104297013324413</c:v>
                </c:pt>
                <c:pt idx="725">
                  <c:v>0.30087953027367709</c:v>
                </c:pt>
                <c:pt idx="726">
                  <c:v>0.21746990083659765</c:v>
                </c:pt>
                <c:pt idx="727">
                  <c:v>0.2319603836645753</c:v>
                </c:pt>
                <c:pt idx="728">
                  <c:v>0.29841185397635028</c:v>
                </c:pt>
                <c:pt idx="729">
                  <c:v>0.27369424070099557</c:v>
                </c:pt>
                <c:pt idx="730">
                  <c:v>0.2511514742910923</c:v>
                </c:pt>
                <c:pt idx="731">
                  <c:v>0.28532501524322651</c:v>
                </c:pt>
                <c:pt idx="732">
                  <c:v>0.3128006854698851</c:v>
                </c:pt>
                <c:pt idx="733">
                  <c:v>0.35837394094603636</c:v>
                </c:pt>
                <c:pt idx="734">
                  <c:v>0.36017419179137439</c:v>
                </c:pt>
                <c:pt idx="735">
                  <c:v>0.28938879249492833</c:v>
                </c:pt>
                <c:pt idx="736">
                  <c:v>0.32330196809488521</c:v>
                </c:pt>
                <c:pt idx="737">
                  <c:v>0.35046315842915521</c:v>
                </c:pt>
                <c:pt idx="738">
                  <c:v>0.27671464092524989</c:v>
                </c:pt>
                <c:pt idx="739">
                  <c:v>0.33603904668112128</c:v>
                </c:pt>
                <c:pt idx="740">
                  <c:v>0.37635928425749809</c:v>
                </c:pt>
                <c:pt idx="741">
                  <c:v>0.30686191304160876</c:v>
                </c:pt>
                <c:pt idx="742">
                  <c:v>1.3198092922178713E-3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1-4ACA-8F4D-58C3157D03A4}"/>
            </c:ext>
          </c:extLst>
        </c:ser>
        <c:ser>
          <c:idx val="1"/>
          <c:order val="1"/>
          <c:tx>
            <c:strRef>
              <c:f>'Reactor Data'!$BA$1</c:f>
              <c:strCache>
                <c:ptCount val="1"/>
                <c:pt idx="0">
                  <c:v>CO2 cons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'Reactor Data'!$BA$2:$BA$1725</c:f>
              <c:numCache>
                <c:formatCode>General</c:formatCode>
                <c:ptCount val="1724"/>
                <c:pt idx="0">
                  <c:v>-0.34216475962487403</c:v>
                </c:pt>
                <c:pt idx="1">
                  <c:v>-0.19945954384661399</c:v>
                </c:pt>
                <c:pt idx="2">
                  <c:v>-0.15359302378171699</c:v>
                </c:pt>
                <c:pt idx="3">
                  <c:v>-0.14647802311923699</c:v>
                </c:pt>
                <c:pt idx="4">
                  <c:v>-0.42345733912010802</c:v>
                </c:pt>
                <c:pt idx="5">
                  <c:v>-0.272853596350558</c:v>
                </c:pt>
                <c:pt idx="6">
                  <c:v>-0.225188450162015</c:v>
                </c:pt>
                <c:pt idx="7">
                  <c:v>-3.4595350142550101E-2</c:v>
                </c:pt>
                <c:pt idx="8">
                  <c:v>8.4752710729330299E-2</c:v>
                </c:pt>
                <c:pt idx="9">
                  <c:v>0.38421721003162401</c:v>
                </c:pt>
                <c:pt idx="10">
                  <c:v>-9.42528378461506E-2</c:v>
                </c:pt>
                <c:pt idx="11">
                  <c:v>-0.33205703458306701</c:v>
                </c:pt>
                <c:pt idx="12">
                  <c:v>-0.34273153878378398</c:v>
                </c:pt>
                <c:pt idx="13">
                  <c:v>-0.338044299159871</c:v>
                </c:pt>
                <c:pt idx="14">
                  <c:v>-0.343231336848698</c:v>
                </c:pt>
                <c:pt idx="15">
                  <c:v>-0.32521385722659601</c:v>
                </c:pt>
                <c:pt idx="16">
                  <c:v>-0.31625049110506898</c:v>
                </c:pt>
                <c:pt idx="17">
                  <c:v>-0.33577767712407802</c:v>
                </c:pt>
                <c:pt idx="18">
                  <c:v>-0.32376121168166699</c:v>
                </c:pt>
                <c:pt idx="19">
                  <c:v>-0.33382145237344102</c:v>
                </c:pt>
                <c:pt idx="20">
                  <c:v>-0.33866990609119402</c:v>
                </c:pt>
                <c:pt idx="21">
                  <c:v>-0.32646214929862799</c:v>
                </c:pt>
                <c:pt idx="22">
                  <c:v>-0.32500348830243603</c:v>
                </c:pt>
                <c:pt idx="23">
                  <c:v>-0.31314445581307199</c:v>
                </c:pt>
                <c:pt idx="24">
                  <c:v>-0.31431935937970001</c:v>
                </c:pt>
                <c:pt idx="25">
                  <c:v>-0.31154864252809</c:v>
                </c:pt>
                <c:pt idx="26">
                  <c:v>-0.30828465867293797</c:v>
                </c:pt>
                <c:pt idx="27">
                  <c:v>-0.34059966285627502</c:v>
                </c:pt>
                <c:pt idx="28">
                  <c:v>-0.32513960937101</c:v>
                </c:pt>
                <c:pt idx="29">
                  <c:v>-0.32610070661275697</c:v>
                </c:pt>
                <c:pt idx="30">
                  <c:v>-0.32732235882919702</c:v>
                </c:pt>
                <c:pt idx="31">
                  <c:v>-0.33642373658969399</c:v>
                </c:pt>
                <c:pt idx="32">
                  <c:v>-0.31552244963224402</c:v>
                </c:pt>
                <c:pt idx="33">
                  <c:v>-0.307968245936519</c:v>
                </c:pt>
                <c:pt idx="34">
                  <c:v>-0.29550234034976403</c:v>
                </c:pt>
                <c:pt idx="35">
                  <c:v>-0.30942381327206098</c:v>
                </c:pt>
                <c:pt idx="36">
                  <c:v>-0.30603728608118502</c:v>
                </c:pt>
                <c:pt idx="37">
                  <c:v>-0.31625513159604302</c:v>
                </c:pt>
                <c:pt idx="38">
                  <c:v>-0.32634544954413103</c:v>
                </c:pt>
                <c:pt idx="39">
                  <c:v>-0.32701797699530399</c:v>
                </c:pt>
                <c:pt idx="40">
                  <c:v>-0.31743020703270702</c:v>
                </c:pt>
                <c:pt idx="41">
                  <c:v>-0.29557658820534899</c:v>
                </c:pt>
                <c:pt idx="42">
                  <c:v>-0.291802322213082</c:v>
                </c:pt>
                <c:pt idx="43">
                  <c:v>-0.33129135357234102</c:v>
                </c:pt>
                <c:pt idx="44">
                  <c:v>-0.32688924633828098</c:v>
                </c:pt>
                <c:pt idx="45">
                  <c:v>-0.34978886620520799</c:v>
                </c:pt>
                <c:pt idx="46">
                  <c:v>-0.34243110996072001</c:v>
                </c:pt>
                <c:pt idx="47">
                  <c:v>-0.34204337115932798</c:v>
                </c:pt>
                <c:pt idx="48">
                  <c:v>-0.33196147484300798</c:v>
                </c:pt>
                <c:pt idx="49">
                  <c:v>-0.34933409808974603</c:v>
                </c:pt>
                <c:pt idx="50">
                  <c:v>-0.33901639608392697</c:v>
                </c:pt>
                <c:pt idx="51">
                  <c:v>-0.35358220977148003</c:v>
                </c:pt>
                <c:pt idx="52">
                  <c:v>-0.33161979721128498</c:v>
                </c:pt>
                <c:pt idx="53">
                  <c:v>-0.30283637852927298</c:v>
                </c:pt>
                <c:pt idx="54">
                  <c:v>-0.28744713549887202</c:v>
                </c:pt>
                <c:pt idx="55">
                  <c:v>-0.29282735510824998</c:v>
                </c:pt>
                <c:pt idx="56">
                  <c:v>-0.29635962808972</c:v>
                </c:pt>
                <c:pt idx="57">
                  <c:v>-0.31238238407310298</c:v>
                </c:pt>
                <c:pt idx="58">
                  <c:v>-0.318647046888137</c:v>
                </c:pt>
                <c:pt idx="59">
                  <c:v>-0.31741783239010901</c:v>
                </c:pt>
                <c:pt idx="60">
                  <c:v>-0.323976392966836</c:v>
                </c:pt>
                <c:pt idx="61">
                  <c:v>-0.31586687718454398</c:v>
                </c:pt>
                <c:pt idx="62">
                  <c:v>-0.33374204841677302</c:v>
                </c:pt>
                <c:pt idx="63">
                  <c:v>-0.51724459227633102</c:v>
                </c:pt>
                <c:pt idx="64">
                  <c:v>-0.31318357538245101</c:v>
                </c:pt>
                <c:pt idx="65">
                  <c:v>0.23676158829192701</c:v>
                </c:pt>
                <c:pt idx="66">
                  <c:v>-0.350912552501084</c:v>
                </c:pt>
                <c:pt idx="67">
                  <c:v>-0.340556351607184</c:v>
                </c:pt>
                <c:pt idx="68">
                  <c:v>-0.34108571131830301</c:v>
                </c:pt>
                <c:pt idx="69">
                  <c:v>-0.34342572185950199</c:v>
                </c:pt>
                <c:pt idx="70">
                  <c:v>-0.340224298697481</c:v>
                </c:pt>
                <c:pt idx="71">
                  <c:v>-0.33044833104537902</c:v>
                </c:pt>
                <c:pt idx="72">
                  <c:v>-0.34721184688425799</c:v>
                </c:pt>
                <c:pt idx="73">
                  <c:v>-0.34010880203323701</c:v>
                </c:pt>
                <c:pt idx="74">
                  <c:v>-0.33504757321082002</c:v>
                </c:pt>
                <c:pt idx="75">
                  <c:v>-0.32533347877170599</c:v>
                </c:pt>
                <c:pt idx="76">
                  <c:v>-0.35030963241452301</c:v>
                </c:pt>
                <c:pt idx="77">
                  <c:v>-0.32611308125535399</c:v>
                </c:pt>
                <c:pt idx="78">
                  <c:v>-0.33958425468312797</c:v>
                </c:pt>
                <c:pt idx="79">
                  <c:v>-0.34001857026429599</c:v>
                </c:pt>
                <c:pt idx="80">
                  <c:v>-0.34466679539001899</c:v>
                </c:pt>
                <c:pt idx="81">
                  <c:v>-0.346862469474919</c:v>
                </c:pt>
                <c:pt idx="82">
                  <c:v>-0.33358644874411097</c:v>
                </c:pt>
                <c:pt idx="83">
                  <c:v>-0.32357834196328</c:v>
                </c:pt>
                <c:pt idx="84">
                  <c:v>-0.32229632899016902</c:v>
                </c:pt>
                <c:pt idx="85">
                  <c:v>-0.33264964246746298</c:v>
                </c:pt>
                <c:pt idx="86">
                  <c:v>-0.32741571863279501</c:v>
                </c:pt>
                <c:pt idx="87">
                  <c:v>-0.33615015386626601</c:v>
                </c:pt>
                <c:pt idx="88">
                  <c:v>-0.33856884650998098</c:v>
                </c:pt>
                <c:pt idx="89">
                  <c:v>-0.334660246897515</c:v>
                </c:pt>
                <c:pt idx="90">
                  <c:v>-0.36645359114734899</c:v>
                </c:pt>
                <c:pt idx="91">
                  <c:v>-0.341334349970496</c:v>
                </c:pt>
                <c:pt idx="92">
                  <c:v>-0.32855047335899401</c:v>
                </c:pt>
                <c:pt idx="93">
                  <c:v>-0.33984027228886898</c:v>
                </c:pt>
                <c:pt idx="94">
                  <c:v>-0.329720518732602</c:v>
                </c:pt>
                <c:pt idx="95">
                  <c:v>-0.34550538367004902</c:v>
                </c:pt>
                <c:pt idx="96">
                  <c:v>-0.32425688486571502</c:v>
                </c:pt>
                <c:pt idx="97">
                  <c:v>-0.33615945776421902</c:v>
                </c:pt>
                <c:pt idx="98">
                  <c:v>-0.336401359110997</c:v>
                </c:pt>
                <c:pt idx="99">
                  <c:v>-0.33403367749398999</c:v>
                </c:pt>
                <c:pt idx="100">
                  <c:v>-0.32978147530539798</c:v>
                </c:pt>
                <c:pt idx="101">
                  <c:v>-0.340065490784146</c:v>
                </c:pt>
                <c:pt idx="102">
                  <c:v>-0.326644778398964</c:v>
                </c:pt>
                <c:pt idx="103">
                  <c:v>-0.29676867877558499</c:v>
                </c:pt>
                <c:pt idx="104">
                  <c:v>-0.307622477797937</c:v>
                </c:pt>
                <c:pt idx="105">
                  <c:v>-0.31355034409027299</c:v>
                </c:pt>
                <c:pt idx="106">
                  <c:v>-0.33580013480879201</c:v>
                </c:pt>
                <c:pt idx="107">
                  <c:v>-0.28445384695054199</c:v>
                </c:pt>
                <c:pt idx="108">
                  <c:v>-0.31159556304793901</c:v>
                </c:pt>
                <c:pt idx="109">
                  <c:v>-0.32319816544347602</c:v>
                </c:pt>
                <c:pt idx="110">
                  <c:v>-0.32416737495092501</c:v>
                </c:pt>
                <c:pt idx="111">
                  <c:v>-0.34579990016387202</c:v>
                </c:pt>
                <c:pt idx="112">
                  <c:v>-0.34407097926494901</c:v>
                </c:pt>
                <c:pt idx="113">
                  <c:v>-0.34272480147836898</c:v>
                </c:pt>
                <c:pt idx="114">
                  <c:v>-0.37012927248692201</c:v>
                </c:pt>
                <c:pt idx="115">
                  <c:v>-0.34713805734876901</c:v>
                </c:pt>
                <c:pt idx="116">
                  <c:v>-0.33835325273672501</c:v>
                </c:pt>
                <c:pt idx="117">
                  <c:v>-0.33382289608174398</c:v>
                </c:pt>
                <c:pt idx="118">
                  <c:v>-0.34164554931581997</c:v>
                </c:pt>
                <c:pt idx="119">
                  <c:v>-0.33886721289261201</c:v>
                </c:pt>
                <c:pt idx="120">
                  <c:v>-0.351063660636804</c:v>
                </c:pt>
                <c:pt idx="121">
                  <c:v>-0.34707389253530002</c:v>
                </c:pt>
                <c:pt idx="122">
                  <c:v>-0.34744284021274702</c:v>
                </c:pt>
                <c:pt idx="123">
                  <c:v>-0.338717067229094</c:v>
                </c:pt>
                <c:pt idx="124">
                  <c:v>-0.339444696213833</c:v>
                </c:pt>
                <c:pt idx="125">
                  <c:v>-0.33052257890096498</c:v>
                </c:pt>
                <c:pt idx="126">
                  <c:v>-0.31855423706865499</c:v>
                </c:pt>
                <c:pt idx="127">
                  <c:v>-0.34194391569845101</c:v>
                </c:pt>
                <c:pt idx="128">
                  <c:v>-0.35220996502942797</c:v>
                </c:pt>
                <c:pt idx="129">
                  <c:v>-0.35987894353524602</c:v>
                </c:pt>
                <c:pt idx="130">
                  <c:v>-0.34727601169772698</c:v>
                </c:pt>
                <c:pt idx="131">
                  <c:v>-0.34883457501689003</c:v>
                </c:pt>
                <c:pt idx="132">
                  <c:v>-0.34374983437353701</c:v>
                </c:pt>
                <c:pt idx="133">
                  <c:v>-0.34661511411899598</c:v>
                </c:pt>
                <c:pt idx="134">
                  <c:v>-0.339057782388615</c:v>
                </c:pt>
                <c:pt idx="135">
                  <c:v>-0.330605993158475</c:v>
                </c:pt>
                <c:pt idx="136">
                  <c:v>-0.34017067524622502</c:v>
                </c:pt>
                <c:pt idx="137">
                  <c:v>-0.32643894684375802</c:v>
                </c:pt>
                <c:pt idx="138">
                  <c:v>-0.34007167810544398</c:v>
                </c:pt>
                <c:pt idx="139">
                  <c:v>-0.35523886504923302</c:v>
                </c:pt>
                <c:pt idx="140">
                  <c:v>-0.31923759233209997</c:v>
                </c:pt>
                <c:pt idx="141">
                  <c:v>-0.32293829794892598</c:v>
                </c:pt>
                <c:pt idx="142">
                  <c:v>-0.31817887290986102</c:v>
                </c:pt>
                <c:pt idx="143">
                  <c:v>-0.32943498531266502</c:v>
                </c:pt>
                <c:pt idx="144">
                  <c:v>-0.323078818890423</c:v>
                </c:pt>
                <c:pt idx="145">
                  <c:v>-0.33614726644965998</c:v>
                </c:pt>
                <c:pt idx="146">
                  <c:v>-0.45128877845135301</c:v>
                </c:pt>
                <c:pt idx="147">
                  <c:v>-0.28250822397130398</c:v>
                </c:pt>
                <c:pt idx="148">
                  <c:v>-0.28350577380958802</c:v>
                </c:pt>
                <c:pt idx="149">
                  <c:v>-0.153821851653662</c:v>
                </c:pt>
                <c:pt idx="150">
                  <c:v>-0.17120412113458999</c:v>
                </c:pt>
                <c:pt idx="151">
                  <c:v>-0.242114692464135</c:v>
                </c:pt>
                <c:pt idx="152">
                  <c:v>-0.184879260630506</c:v>
                </c:pt>
                <c:pt idx="153">
                  <c:v>0.36739303596457401</c:v>
                </c:pt>
                <c:pt idx="154">
                  <c:v>-1.41925825338006E-2</c:v>
                </c:pt>
                <c:pt idx="155">
                  <c:v>-0.75486887300074201</c:v>
                </c:pt>
                <c:pt idx="156">
                  <c:v>-0.32201764834880098</c:v>
                </c:pt>
                <c:pt idx="157">
                  <c:v>-6.2738783851412003E-2</c:v>
                </c:pt>
                <c:pt idx="158">
                  <c:v>-4.4514229108761197E-2</c:v>
                </c:pt>
                <c:pt idx="159">
                  <c:v>-0.103196228502958</c:v>
                </c:pt>
                <c:pt idx="160">
                  <c:v>-4.2916466267099801E-2</c:v>
                </c:pt>
                <c:pt idx="161">
                  <c:v>-4.4270661238757399E-2</c:v>
                </c:pt>
                <c:pt idx="162">
                  <c:v>-3.9318340009103697E-2</c:v>
                </c:pt>
                <c:pt idx="163">
                  <c:v>-7.7429746710067707E-2</c:v>
                </c:pt>
                <c:pt idx="164">
                  <c:v>-5.2395432735127999E-2</c:v>
                </c:pt>
                <c:pt idx="165">
                  <c:v>-6.5717772080610401E-2</c:v>
                </c:pt>
                <c:pt idx="166">
                  <c:v>-4.7365553007290999E-2</c:v>
                </c:pt>
                <c:pt idx="167">
                  <c:v>-3.9577987837228899E-2</c:v>
                </c:pt>
                <c:pt idx="168">
                  <c:v>-4.71390985120149E-2</c:v>
                </c:pt>
                <c:pt idx="169">
                  <c:v>-7.4224724527108293E-2</c:v>
                </c:pt>
                <c:pt idx="170">
                  <c:v>-4.40314210770568E-2</c:v>
                </c:pt>
                <c:pt idx="171">
                  <c:v>-5.6617865813254897E-2</c:v>
                </c:pt>
                <c:pt idx="172">
                  <c:v>-6.0610143229318E-2</c:v>
                </c:pt>
                <c:pt idx="173">
                  <c:v>-3.4050160953262999E-2</c:v>
                </c:pt>
                <c:pt idx="174">
                  <c:v>-6.3337086839057699E-2</c:v>
                </c:pt>
                <c:pt idx="175">
                  <c:v>-4.3560356753655403E-2</c:v>
                </c:pt>
                <c:pt idx="176">
                  <c:v>-9.7321988834441694E-2</c:v>
                </c:pt>
                <c:pt idx="177">
                  <c:v>-6.9343757879395104E-2</c:v>
                </c:pt>
                <c:pt idx="178">
                  <c:v>-7.7305597965163699E-3</c:v>
                </c:pt>
                <c:pt idx="179">
                  <c:v>-7.1669360830704298E-2</c:v>
                </c:pt>
                <c:pt idx="180">
                  <c:v>-7.7662401704980594E-2</c:v>
                </c:pt>
                <c:pt idx="181">
                  <c:v>-5.8439623108314097E-2</c:v>
                </c:pt>
                <c:pt idx="182">
                  <c:v>-8.9952887947355994E-2</c:v>
                </c:pt>
                <c:pt idx="183">
                  <c:v>-8.9233085254314101E-2</c:v>
                </c:pt>
                <c:pt idx="184">
                  <c:v>-1.9884900250494102E-2</c:v>
                </c:pt>
                <c:pt idx="185">
                  <c:v>-3.7508317880832497E-2</c:v>
                </c:pt>
                <c:pt idx="186">
                  <c:v>-0.10033356606291299</c:v>
                </c:pt>
                <c:pt idx="187">
                  <c:v>-9.6784718220796997E-2</c:v>
                </c:pt>
                <c:pt idx="188">
                  <c:v>-8.0817108638848598E-2</c:v>
                </c:pt>
                <c:pt idx="189">
                  <c:v>-8.9098432298372998E-2</c:v>
                </c:pt>
                <c:pt idx="190">
                  <c:v>-6.0693030488370797E-2</c:v>
                </c:pt>
                <c:pt idx="191">
                  <c:v>-7.5081875259121897E-2</c:v>
                </c:pt>
                <c:pt idx="192">
                  <c:v>-6.3210260174813404E-2</c:v>
                </c:pt>
                <c:pt idx="193">
                  <c:v>-8.7455687999680398E-2</c:v>
                </c:pt>
                <c:pt idx="194">
                  <c:v>-0.10801162736006401</c:v>
                </c:pt>
                <c:pt idx="195">
                  <c:v>-0.10552849082926601</c:v>
                </c:pt>
                <c:pt idx="196">
                  <c:v>-9.9114580307460995E-2</c:v>
                </c:pt>
                <c:pt idx="197">
                  <c:v>-7.0472315522564097E-2</c:v>
                </c:pt>
                <c:pt idx="198">
                  <c:v>-8.4283860857872706E-2</c:v>
                </c:pt>
                <c:pt idx="199">
                  <c:v>-9.3183201765306894E-2</c:v>
                </c:pt>
                <c:pt idx="200">
                  <c:v>-0.106291545937916</c:v>
                </c:pt>
                <c:pt idx="201">
                  <c:v>-8.9178249963344003E-2</c:v>
                </c:pt>
                <c:pt idx="202">
                  <c:v>-0.105670742826088</c:v>
                </c:pt>
                <c:pt idx="203">
                  <c:v>-9.9244594585805396E-2</c:v>
                </c:pt>
                <c:pt idx="204">
                  <c:v>-7.3840698118496195E-2</c:v>
                </c:pt>
                <c:pt idx="205">
                  <c:v>-7.9498791833251897E-2</c:v>
                </c:pt>
                <c:pt idx="206">
                  <c:v>-7.3932690283103605E-2</c:v>
                </c:pt>
                <c:pt idx="207">
                  <c:v>-8.6829855231873296E-2</c:v>
                </c:pt>
                <c:pt idx="208">
                  <c:v>-6.9380453212243801E-2</c:v>
                </c:pt>
                <c:pt idx="209">
                  <c:v>9.5683237117690001E-2</c:v>
                </c:pt>
                <c:pt idx="210">
                  <c:v>0.11216610364976499</c:v>
                </c:pt>
                <c:pt idx="211">
                  <c:v>-0.41718743952814002</c:v>
                </c:pt>
                <c:pt idx="212">
                  <c:v>3.78003692078687E-3</c:v>
                </c:pt>
                <c:pt idx="213">
                  <c:v>1.53165125119991E-2</c:v>
                </c:pt>
                <c:pt idx="214">
                  <c:v>-7.2053438488406396E-3</c:v>
                </c:pt>
                <c:pt idx="215" formatCode="0.00E+00">
                  <c:v>1.11022302462515E-16</c:v>
                </c:pt>
                <c:pt idx="216">
                  <c:v>1.0765319107563599E-2</c:v>
                </c:pt>
                <c:pt idx="217">
                  <c:v>1.70277708513886E-2</c:v>
                </c:pt>
                <c:pt idx="218">
                  <c:v>2.1109700223848001E-2</c:v>
                </c:pt>
                <c:pt idx="219">
                  <c:v>-1.34603505595787E-3</c:v>
                </c:pt>
                <c:pt idx="220">
                  <c:v>2.4661020065964601E-2</c:v>
                </c:pt>
                <c:pt idx="221">
                  <c:v>3.45755744415146E-2</c:v>
                </c:pt>
                <c:pt idx="222">
                  <c:v>1.1271224763815799E-3</c:v>
                </c:pt>
                <c:pt idx="223">
                  <c:v>-3.0922120602302401E-3</c:v>
                </c:pt>
                <c:pt idx="224">
                  <c:v>9.9087829589440402E-3</c:v>
                </c:pt>
                <c:pt idx="225">
                  <c:v>9.2203452232967803E-2</c:v>
                </c:pt>
                <c:pt idx="226">
                  <c:v>5.72368439662354E-2</c:v>
                </c:pt>
                <c:pt idx="227">
                  <c:v>9.2127569067633697E-2</c:v>
                </c:pt>
                <c:pt idx="228">
                  <c:v>6.7509448250760801E-2</c:v>
                </c:pt>
                <c:pt idx="229">
                  <c:v>1.4157831036344401E-2</c:v>
                </c:pt>
                <c:pt idx="230">
                  <c:v>3.34437139651333E-2</c:v>
                </c:pt>
                <c:pt idx="231">
                  <c:v>1.0755122691471299E-2</c:v>
                </c:pt>
                <c:pt idx="232">
                  <c:v>8.3999103237689596E-3</c:v>
                </c:pt>
                <c:pt idx="233">
                  <c:v>3.5255761927343497E-2</c:v>
                </c:pt>
                <c:pt idx="234">
                  <c:v>4.4435372348861003E-2</c:v>
                </c:pt>
                <c:pt idx="235">
                  <c:v>4.7218962301168503E-2</c:v>
                </c:pt>
                <c:pt idx="236">
                  <c:v>2.8273105716636202E-2</c:v>
                </c:pt>
                <c:pt idx="237">
                  <c:v>4.2917310766737897E-3</c:v>
                </c:pt>
                <c:pt idx="238">
                  <c:v>-3.0532162901268801E-2</c:v>
                </c:pt>
                <c:pt idx="239">
                  <c:v>3.8849363018551797E-2</c:v>
                </c:pt>
                <c:pt idx="240">
                  <c:v>2.13217142194876E-2</c:v>
                </c:pt>
                <c:pt idx="241">
                  <c:v>1.6327429543248301E-2</c:v>
                </c:pt>
                <c:pt idx="242">
                  <c:v>-2.9447107132463599E-2</c:v>
                </c:pt>
                <c:pt idx="243">
                  <c:v>-1.5138303015995801E-2</c:v>
                </c:pt>
                <c:pt idx="244">
                  <c:v>-1.77627621275523E-2</c:v>
                </c:pt>
                <c:pt idx="245">
                  <c:v>-1.5037250267994099E-2</c:v>
                </c:pt>
                <c:pt idx="246">
                  <c:v>2.3887800165709901E-2</c:v>
                </c:pt>
                <c:pt idx="247">
                  <c:v>1.1880233875370501E-2</c:v>
                </c:pt>
                <c:pt idx="248">
                  <c:v>3.7371424549437503E-2</c:v>
                </c:pt>
                <c:pt idx="249">
                  <c:v>1.7392987301607699E-2</c:v>
                </c:pt>
                <c:pt idx="250">
                  <c:v>5.9637478750032002E-3</c:v>
                </c:pt>
                <c:pt idx="251">
                  <c:v>2.3196475013456501E-2</c:v>
                </c:pt>
                <c:pt idx="252">
                  <c:v>2.15731288808249E-2</c:v>
                </c:pt>
                <c:pt idx="253">
                  <c:v>1.84932785288974E-2</c:v>
                </c:pt>
                <c:pt idx="254">
                  <c:v>2.13635800519732E-2</c:v>
                </c:pt>
                <c:pt idx="255">
                  <c:v>1.1829337251823E-2</c:v>
                </c:pt>
                <c:pt idx="256">
                  <c:v>3.7334718966770201E-2</c:v>
                </c:pt>
                <c:pt idx="257">
                  <c:v>1.8163505285619701E-2</c:v>
                </c:pt>
                <c:pt idx="258">
                  <c:v>1.88282359382364E-2</c:v>
                </c:pt>
                <c:pt idx="259">
                  <c:v>8.4417143228001593E-3</c:v>
                </c:pt>
                <c:pt idx="260">
                  <c:v>4.3717513250388597E-3</c:v>
                </c:pt>
                <c:pt idx="261">
                  <c:v>1.20661054135237E-2</c:v>
                </c:pt>
                <c:pt idx="262">
                  <c:v>3.0529702859390401E-2</c:v>
                </c:pt>
                <c:pt idx="263">
                  <c:v>-1.9196629305967602E-2</c:v>
                </c:pt>
                <c:pt idx="264">
                  <c:v>4.54703500462924E-2</c:v>
                </c:pt>
                <c:pt idx="265">
                  <c:v>3.14299520072834E-2</c:v>
                </c:pt>
                <c:pt idx="266">
                  <c:v>3.1168422846309302E-2</c:v>
                </c:pt>
                <c:pt idx="267">
                  <c:v>3.64123492369394E-3</c:v>
                </c:pt>
                <c:pt idx="268">
                  <c:v>1.7571176297974E-2</c:v>
                </c:pt>
                <c:pt idx="269">
                  <c:v>2.8421669070508498E-2</c:v>
                </c:pt>
                <c:pt idx="270">
                  <c:v>1.8768460815052301E-2</c:v>
                </c:pt>
                <c:pt idx="271">
                  <c:v>3.07359334803027E-2</c:v>
                </c:pt>
                <c:pt idx="272">
                  <c:v>-4.0178819578495697E-3</c:v>
                </c:pt>
                <c:pt idx="273">
                  <c:v>2.3851310832860899E-2</c:v>
                </c:pt>
                <c:pt idx="274">
                  <c:v>-3.72579742187673E-3</c:v>
                </c:pt>
                <c:pt idx="275">
                  <c:v>5.2909866389928501E-3</c:v>
                </c:pt>
                <c:pt idx="276">
                  <c:v>1.07678516493504E-2</c:v>
                </c:pt>
                <c:pt idx="277">
                  <c:v>-7.8603720018206504E-3</c:v>
                </c:pt>
                <c:pt idx="278">
                  <c:v>-2.6377958196172001E-3</c:v>
                </c:pt>
                <c:pt idx="279">
                  <c:v>2.6275710781989901E-2</c:v>
                </c:pt>
                <c:pt idx="280">
                  <c:v>7.7209520047277699E-3</c:v>
                </c:pt>
                <c:pt idx="281">
                  <c:v>1.8879179437146201E-2</c:v>
                </c:pt>
                <c:pt idx="282">
                  <c:v>-7.5320763733410706E-2</c:v>
                </c:pt>
                <c:pt idx="283">
                  <c:v>-2.4338237156261999E-2</c:v>
                </c:pt>
                <c:pt idx="284">
                  <c:v>4.8410887319551002E-3</c:v>
                </c:pt>
                <c:pt idx="285">
                  <c:v>-1.59591533321299E-2</c:v>
                </c:pt>
                <c:pt idx="286">
                  <c:v>-2.5246954512094601E-2</c:v>
                </c:pt>
                <c:pt idx="287">
                  <c:v>-2.06771988997194E-2</c:v>
                </c:pt>
                <c:pt idx="288" formatCode="0.00E+00">
                  <c:v>9.4676997819953494E-5</c:v>
                </c:pt>
                <c:pt idx="289">
                  <c:v>-2.8237482157899101E-2</c:v>
                </c:pt>
                <c:pt idx="290">
                  <c:v>-2.28031615218134E-2</c:v>
                </c:pt>
                <c:pt idx="291">
                  <c:v>1.03753152823454E-2</c:v>
                </c:pt>
                <c:pt idx="292">
                  <c:v>-2.6839638295783601E-3</c:v>
                </c:pt>
                <c:pt idx="293">
                  <c:v>-1.3600348506456399E-2</c:v>
                </c:pt>
                <c:pt idx="294">
                  <c:v>1.0594346944409401E-2</c:v>
                </c:pt>
                <c:pt idx="295">
                  <c:v>7.4821238430271501E-3</c:v>
                </c:pt>
                <c:pt idx="296">
                  <c:v>1.81461807859832E-2</c:v>
                </c:pt>
                <c:pt idx="297">
                  <c:v>2.5672989211435099E-2</c:v>
                </c:pt>
                <c:pt idx="298">
                  <c:v>-1.7126500474209001E-2</c:v>
                </c:pt>
                <c:pt idx="299">
                  <c:v>-6.1679270374302899E-3</c:v>
                </c:pt>
                <c:pt idx="300">
                  <c:v>-3.3007257641729502E-3</c:v>
                </c:pt>
                <c:pt idx="301">
                  <c:v>2.4716708398086502E-2</c:v>
                </c:pt>
                <c:pt idx="302">
                  <c:v>-2.1364410885184999E-2</c:v>
                </c:pt>
                <c:pt idx="303">
                  <c:v>-1.17641114207867E-3</c:v>
                </c:pt>
                <c:pt idx="304">
                  <c:v>2.0332581698320602E-2</c:v>
                </c:pt>
                <c:pt idx="305">
                  <c:v>2.2482050528354499E-2</c:v>
                </c:pt>
                <c:pt idx="306">
                  <c:v>3.8280895864846098E-3</c:v>
                </c:pt>
                <c:pt idx="307">
                  <c:v>8.48913403040563E-3</c:v>
                </c:pt>
                <c:pt idx="308">
                  <c:v>-4.7552256335779398E-2</c:v>
                </c:pt>
                <c:pt idx="309">
                  <c:v>2.5889401290347398E-2</c:v>
                </c:pt>
                <c:pt idx="310">
                  <c:v>-3.8464974578990598E-2</c:v>
                </c:pt>
                <c:pt idx="311">
                  <c:v>1.72943038145968E-2</c:v>
                </c:pt>
                <c:pt idx="312">
                  <c:v>1.4271260867376401E-2</c:v>
                </c:pt>
                <c:pt idx="313">
                  <c:v>1.9123095765392499E-2</c:v>
                </c:pt>
                <c:pt idx="314">
                  <c:v>4.6374122985489499E-2</c:v>
                </c:pt>
                <c:pt idx="315">
                  <c:v>-2.30229249355118E-3</c:v>
                </c:pt>
                <c:pt idx="316">
                  <c:v>-5.9889072078517201E-3</c:v>
                </c:pt>
                <c:pt idx="317">
                  <c:v>2.2041103204226298E-2</c:v>
                </c:pt>
                <c:pt idx="318">
                  <c:v>2.71784665070227E-2</c:v>
                </c:pt>
                <c:pt idx="319">
                  <c:v>1.1056129309689499E-2</c:v>
                </c:pt>
                <c:pt idx="320">
                  <c:v>1.2053731747099301E-2</c:v>
                </c:pt>
                <c:pt idx="321">
                  <c:v>-1.9414364426245001E-2</c:v>
                </c:pt>
                <c:pt idx="322">
                  <c:v>8.3627893244956307E-3</c:v>
                </c:pt>
                <c:pt idx="323">
                  <c:v>-1.17947419611238E-2</c:v>
                </c:pt>
                <c:pt idx="324">
                  <c:v>2.4505926985840799E-2</c:v>
                </c:pt>
                <c:pt idx="325">
                  <c:v>-3.8542884858304101E-2</c:v>
                </c:pt>
                <c:pt idx="326">
                  <c:v>6.1681381623397398E-3</c:v>
                </c:pt>
                <c:pt idx="327">
                  <c:v>7.5279173419370198E-3</c:v>
                </c:pt>
                <c:pt idx="328">
                  <c:v>-3.2738559480030703E-2</c:v>
                </c:pt>
                <c:pt idx="329">
                  <c:v>-1.8689336327042699E-2</c:v>
                </c:pt>
                <c:pt idx="330">
                  <c:v>-2.8492199652448699E-2</c:v>
                </c:pt>
                <c:pt idx="331">
                  <c:v>-4.5520852597768502E-2</c:v>
                </c:pt>
                <c:pt idx="332">
                  <c:v>-2.7489036923342099E-2</c:v>
                </c:pt>
                <c:pt idx="333">
                  <c:v>2.6936307768182201E-2</c:v>
                </c:pt>
                <c:pt idx="334">
                  <c:v>-5.9641701248211998E-3</c:v>
                </c:pt>
                <c:pt idx="335">
                  <c:v>-3.59936225799584E-3</c:v>
                </c:pt>
                <c:pt idx="336">
                  <c:v>-1.81452126194372E-2</c:v>
                </c:pt>
                <c:pt idx="337">
                  <c:v>-3.1053751890367801E-2</c:v>
                </c:pt>
                <c:pt idx="338">
                  <c:v>-5.6216346487673402E-2</c:v>
                </c:pt>
                <c:pt idx="339">
                  <c:v>-2.0174177243469101E-2</c:v>
                </c:pt>
                <c:pt idx="340">
                  <c:v>1.3980878039978E-2</c:v>
                </c:pt>
                <c:pt idx="341">
                  <c:v>4.79415031193616E-2</c:v>
                </c:pt>
                <c:pt idx="342">
                  <c:v>8.5907697674476504E-3</c:v>
                </c:pt>
                <c:pt idx="343">
                  <c:v>-3.5729298250744501E-2</c:v>
                </c:pt>
                <c:pt idx="344">
                  <c:v>-9.5495107163926507E-3</c:v>
                </c:pt>
                <c:pt idx="345">
                  <c:v>-1.8725099273991901E-2</c:v>
                </c:pt>
                <c:pt idx="346">
                  <c:v>1.4433245492685501E-2</c:v>
                </c:pt>
                <c:pt idx="347">
                  <c:v>-7.1849225159917804E-3</c:v>
                </c:pt>
                <c:pt idx="348">
                  <c:v>-4.6976258473314603E-2</c:v>
                </c:pt>
                <c:pt idx="349">
                  <c:v>-8.2906298813630194E-2</c:v>
                </c:pt>
                <c:pt idx="350">
                  <c:v>-3.2954288308882598E-2</c:v>
                </c:pt>
                <c:pt idx="351">
                  <c:v>-7.3505865116285597E-4</c:v>
                </c:pt>
                <c:pt idx="352">
                  <c:v>2.90395762242153E-2</c:v>
                </c:pt>
                <c:pt idx="353">
                  <c:v>-1.88102797721749E-2</c:v>
                </c:pt>
                <c:pt idx="354">
                  <c:v>-3.1708579168256999E-2</c:v>
                </c:pt>
                <c:pt idx="355">
                  <c:v>1.33681225945745E-2</c:v>
                </c:pt>
                <c:pt idx="356">
                  <c:v>-1.4572847051554099E-2</c:v>
                </c:pt>
                <c:pt idx="357">
                  <c:v>-5.7582769667542201E-2</c:v>
                </c:pt>
                <c:pt idx="358">
                  <c:v>-1.8059338621375098E-2</c:v>
                </c:pt>
                <c:pt idx="359">
                  <c:v>-3.89676616842482E-3</c:v>
                </c:pt>
                <c:pt idx="360">
                  <c:v>-7.5215176755121203E-3</c:v>
                </c:pt>
                <c:pt idx="361">
                  <c:v>2.0195436242745799E-3</c:v>
                </c:pt>
                <c:pt idx="362">
                  <c:v>1.9320409875738E-2</c:v>
                </c:pt>
                <c:pt idx="363">
                  <c:v>2.1255301929243998E-2</c:v>
                </c:pt>
                <c:pt idx="364">
                  <c:v>-5.7226400468776096E-3</c:v>
                </c:pt>
                <c:pt idx="365">
                  <c:v>1.7433534801002099E-2</c:v>
                </c:pt>
                <c:pt idx="366">
                  <c:v>2.1816914708949999E-2</c:v>
                </c:pt>
                <c:pt idx="367">
                  <c:v>1.73273938864551E-2</c:v>
                </c:pt>
                <c:pt idx="368">
                  <c:v>3.2044694330202101E-3</c:v>
                </c:pt>
                <c:pt idx="369">
                  <c:v>2.7682895586133301E-2</c:v>
                </c:pt>
                <c:pt idx="370">
                  <c:v>-9.0514313518395006E-3</c:v>
                </c:pt>
                <c:pt idx="371">
                  <c:v>-4.9480020628655998E-3</c:v>
                </c:pt>
                <c:pt idx="372">
                  <c:v>8.6229780381573695E-3</c:v>
                </c:pt>
                <c:pt idx="373">
                  <c:v>1.9162551431332601E-2</c:v>
                </c:pt>
                <c:pt idx="374">
                  <c:v>2.7873271040257601E-2</c:v>
                </c:pt>
                <c:pt idx="375">
                  <c:v>3.1765716333591799E-2</c:v>
                </c:pt>
                <c:pt idx="376">
                  <c:v>2.9073698004376598E-2</c:v>
                </c:pt>
                <c:pt idx="377">
                  <c:v>-4.37711244994754E-3</c:v>
                </c:pt>
                <c:pt idx="378">
                  <c:v>2.8288442739841102E-3</c:v>
                </c:pt>
                <c:pt idx="379">
                  <c:v>3.4035212119566699E-2</c:v>
                </c:pt>
                <c:pt idx="380">
                  <c:v>2.4123146827046998E-2</c:v>
                </c:pt>
                <c:pt idx="381">
                  <c:v>3.7988183067426101E-2</c:v>
                </c:pt>
                <c:pt idx="382">
                  <c:v>9.5393996333625799E-3</c:v>
                </c:pt>
                <c:pt idx="383">
                  <c:v>2.8959147392456398E-2</c:v>
                </c:pt>
                <c:pt idx="384">
                  <c:v>3.5164737929281299E-2</c:v>
                </c:pt>
                <c:pt idx="385">
                  <c:v>1.5729615670066199E-2</c:v>
                </c:pt>
                <c:pt idx="386">
                  <c:v>2.6138733837463499E-2</c:v>
                </c:pt>
                <c:pt idx="387">
                  <c:v>-1.7138050140633399E-2</c:v>
                </c:pt>
                <c:pt idx="388">
                  <c:v>8.76167164935048E-3</c:v>
                </c:pt>
                <c:pt idx="389">
                  <c:v>-1.1539193633362E-2</c:v>
                </c:pt>
                <c:pt idx="390">
                  <c:v>1.42479487013154E-2</c:v>
                </c:pt>
                <c:pt idx="391">
                  <c:v>1.0757690274351301E-2</c:v>
                </c:pt>
                <c:pt idx="392">
                  <c:v>1.77466872943404E-2</c:v>
                </c:pt>
                <c:pt idx="393">
                  <c:v>-4.5672331875386198E-2</c:v>
                </c:pt>
                <c:pt idx="394">
                  <c:v>-2.8867263613748501E-2</c:v>
                </c:pt>
                <c:pt idx="395">
                  <c:v>-2.69461821017574E-2</c:v>
                </c:pt>
                <c:pt idx="396">
                  <c:v>7.8929226672471708E-3</c:v>
                </c:pt>
                <c:pt idx="397">
                  <c:v>-8.0459974978236409E-3</c:v>
                </c:pt>
                <c:pt idx="398">
                  <c:v>3.07872838543032E-2</c:v>
                </c:pt>
                <c:pt idx="399">
                  <c:v>8.1063086108340496E-3</c:v>
                </c:pt>
                <c:pt idx="400">
                  <c:v>6.5317866968592703E-3</c:v>
                </c:pt>
                <c:pt idx="401">
                  <c:v>4.5914263703511697E-2</c:v>
                </c:pt>
                <c:pt idx="402">
                  <c:v>3.4391157612664301E-3</c:v>
                </c:pt>
                <c:pt idx="403">
                  <c:v>2.9585737295620899E-3</c:v>
                </c:pt>
                <c:pt idx="404">
                  <c:v>1.11101542670841E-2</c:v>
                </c:pt>
                <c:pt idx="405">
                  <c:v>5.4118632194821703E-4</c:v>
                </c:pt>
                <c:pt idx="406">
                  <c:v>-3.1425392674432301E-3</c:v>
                </c:pt>
                <c:pt idx="407">
                  <c:v>2.4303182990201101E-2</c:v>
                </c:pt>
                <c:pt idx="408">
                  <c:v>3.58256701239269E-2</c:v>
                </c:pt>
                <c:pt idx="409">
                  <c:v>1.1574200924061201E-2</c:v>
                </c:pt>
                <c:pt idx="410">
                  <c:v>3.3999950245202498E-2</c:v>
                </c:pt>
                <c:pt idx="411">
                  <c:v>-7.0053754673010601E-3</c:v>
                </c:pt>
                <c:pt idx="412">
                  <c:v>-3.4537554276904401E-3</c:v>
                </c:pt>
                <c:pt idx="413">
                  <c:v>2.62014482838069E-2</c:v>
                </c:pt>
                <c:pt idx="414">
                  <c:v>1.8548151402535001E-2</c:v>
                </c:pt>
                <c:pt idx="415">
                  <c:v>2.7966741079231599E-3</c:v>
                </c:pt>
                <c:pt idx="416">
                  <c:v>-2.53077911359137E-2</c:v>
                </c:pt>
                <c:pt idx="417">
                  <c:v>3.0535663192965901E-2</c:v>
                </c:pt>
                <c:pt idx="418">
                  <c:v>3.7464652714044998E-2</c:v>
                </c:pt>
                <c:pt idx="419">
                  <c:v>3.8354794195513603E-2</c:v>
                </c:pt>
                <c:pt idx="420">
                  <c:v>1.0086573621735E-2</c:v>
                </c:pt>
                <c:pt idx="421">
                  <c:v>3.60839967428426E-2</c:v>
                </c:pt>
                <c:pt idx="422">
                  <c:v>9.9336812915508093E-3</c:v>
                </c:pt>
                <c:pt idx="423">
                  <c:v>-2.2703959357206E-2</c:v>
                </c:pt>
                <c:pt idx="424">
                  <c:v>5.5652912165727797E-3</c:v>
                </c:pt>
                <c:pt idx="425">
                  <c:v>8.9091239381404695E-3</c:v>
                </c:pt>
                <c:pt idx="426">
                  <c:v>-4.5063495554891503E-2</c:v>
                </c:pt>
                <c:pt idx="427">
                  <c:v>-6.2613543688255701E-3</c:v>
                </c:pt>
                <c:pt idx="428">
                  <c:v>-4.4321851736940698E-2</c:v>
                </c:pt>
                <c:pt idx="429">
                  <c:v>-3.2876935810699302E-2</c:v>
                </c:pt>
                <c:pt idx="430">
                  <c:v>-4.6578184022550897E-3</c:v>
                </c:pt>
                <c:pt idx="431">
                  <c:v>-2.7387061093763201E-3</c:v>
                </c:pt>
                <c:pt idx="432">
                  <c:v>1.9726830252917101E-2</c:v>
                </c:pt>
                <c:pt idx="433">
                  <c:v>2.7496480256192701E-3</c:v>
                </c:pt>
                <c:pt idx="434">
                  <c:v>2.5614475296161301E-2</c:v>
                </c:pt>
                <c:pt idx="435">
                  <c:v>1.59080311660693E-2</c:v>
                </c:pt>
                <c:pt idx="436">
                  <c:v>2.9252021011188501E-2</c:v>
                </c:pt>
                <c:pt idx="437">
                  <c:v>1.84613246126548E-2</c:v>
                </c:pt>
                <c:pt idx="438">
                  <c:v>1.1157602599206199E-2</c:v>
                </c:pt>
                <c:pt idx="439">
                  <c:v>-6.8538961896834599E-3</c:v>
                </c:pt>
                <c:pt idx="440">
                  <c:v>3.4278306572751299E-2</c:v>
                </c:pt>
                <c:pt idx="441">
                  <c:v>3.4079975618476602E-2</c:v>
                </c:pt>
                <c:pt idx="442">
                  <c:v>2.54319602997948E-2</c:v>
                </c:pt>
                <c:pt idx="443">
                  <c:v>2.4935934102029499E-2</c:v>
                </c:pt>
                <c:pt idx="444">
                  <c:v>4.7358377173352402E-2</c:v>
                </c:pt>
                <c:pt idx="445">
                  <c:v>5.1820057246392402E-2</c:v>
                </c:pt>
                <c:pt idx="446">
                  <c:v>9.2000522736965004E-2</c:v>
                </c:pt>
                <c:pt idx="447">
                  <c:v>5.7465171252845199E-2</c:v>
                </c:pt>
                <c:pt idx="448">
                  <c:v>9.0364590104696593E-2</c:v>
                </c:pt>
                <c:pt idx="449">
                  <c:v>8.7199981504404306E-2</c:v>
                </c:pt>
                <c:pt idx="450">
                  <c:v>0.118381334183683</c:v>
                </c:pt>
                <c:pt idx="451">
                  <c:v>0.13324438153858401</c:v>
                </c:pt>
                <c:pt idx="452">
                  <c:v>0.139634643071291</c:v>
                </c:pt>
                <c:pt idx="453">
                  <c:v>0.16902771328823901</c:v>
                </c:pt>
                <c:pt idx="454">
                  <c:v>0.14143536615840999</c:v>
                </c:pt>
                <c:pt idx="455">
                  <c:v>0.144724749964462</c:v>
                </c:pt>
                <c:pt idx="456">
                  <c:v>0.184959042953944</c:v>
                </c:pt>
                <c:pt idx="457">
                  <c:v>0.104371863477523</c:v>
                </c:pt>
                <c:pt idx="458">
                  <c:v>0.12214077068783501</c:v>
                </c:pt>
                <c:pt idx="459">
                  <c:v>0.182106886513899</c:v>
                </c:pt>
                <c:pt idx="460">
                  <c:v>0.13240228588960101</c:v>
                </c:pt>
                <c:pt idx="461">
                  <c:v>0.15057217717522101</c:v>
                </c:pt>
                <c:pt idx="462">
                  <c:v>0.16526343852306699</c:v>
                </c:pt>
                <c:pt idx="463">
                  <c:v>0.15991487418794201</c:v>
                </c:pt>
                <c:pt idx="464">
                  <c:v>0.163775093898338</c:v>
                </c:pt>
                <c:pt idx="465">
                  <c:v>0.13138481786925299</c:v>
                </c:pt>
                <c:pt idx="466">
                  <c:v>0.16335621419875501</c:v>
                </c:pt>
                <c:pt idx="467">
                  <c:v>0.12260136392847699</c:v>
                </c:pt>
                <c:pt idx="468">
                  <c:v>0.14993982952187701</c:v>
                </c:pt>
                <c:pt idx="469">
                  <c:v>0.14355430428086799</c:v>
                </c:pt>
                <c:pt idx="470">
                  <c:v>0.13108749287530899</c:v>
                </c:pt>
                <c:pt idx="471">
                  <c:v>0.157086729924133</c:v>
                </c:pt>
                <c:pt idx="472">
                  <c:v>0.16743551415488001</c:v>
                </c:pt>
                <c:pt idx="473">
                  <c:v>0.16323948153451101</c:v>
                </c:pt>
                <c:pt idx="474">
                  <c:v>0.16776714481476401</c:v>
                </c:pt>
                <c:pt idx="475">
                  <c:v>0.15829275094655801</c:v>
                </c:pt>
                <c:pt idx="476">
                  <c:v>0.107749206812464</c:v>
                </c:pt>
                <c:pt idx="477">
                  <c:v>0.15972941464978899</c:v>
                </c:pt>
                <c:pt idx="478">
                  <c:v>8.4338973897571695E-2</c:v>
                </c:pt>
                <c:pt idx="479">
                  <c:v>0.126141343520775</c:v>
                </c:pt>
                <c:pt idx="480">
                  <c:v>0.113489293411303</c:v>
                </c:pt>
                <c:pt idx="481">
                  <c:v>0.15434644609600801</c:v>
                </c:pt>
                <c:pt idx="482">
                  <c:v>0.19452588158657999</c:v>
                </c:pt>
                <c:pt idx="483">
                  <c:v>0.15398758927006301</c:v>
                </c:pt>
                <c:pt idx="484">
                  <c:v>0.108218719563644</c:v>
                </c:pt>
                <c:pt idx="485">
                  <c:v>0.119158006114886</c:v>
                </c:pt>
                <c:pt idx="486">
                  <c:v>0.116324684518228</c:v>
                </c:pt>
                <c:pt idx="487">
                  <c:v>9.4844425510585501E-2</c:v>
                </c:pt>
                <c:pt idx="488">
                  <c:v>7.5631751163737299E-2</c:v>
                </c:pt>
                <c:pt idx="489">
                  <c:v>8.3552444528386505E-2</c:v>
                </c:pt>
                <c:pt idx="490">
                  <c:v>8.0846840970971001E-2</c:v>
                </c:pt>
                <c:pt idx="491">
                  <c:v>0.10143123053929499</c:v>
                </c:pt>
                <c:pt idx="492">
                  <c:v>0.13948367340777301</c:v>
                </c:pt>
                <c:pt idx="493">
                  <c:v>0.14087031321215901</c:v>
                </c:pt>
                <c:pt idx="494">
                  <c:v>0.150955389833651</c:v>
                </c:pt>
                <c:pt idx="495">
                  <c:v>9.3248091002499797E-2</c:v>
                </c:pt>
                <c:pt idx="496">
                  <c:v>9.7636135118871994E-2</c:v>
                </c:pt>
                <c:pt idx="497">
                  <c:v>0.124279108684656</c:v>
                </c:pt>
                <c:pt idx="498">
                  <c:v>0.113432583620696</c:v>
                </c:pt>
                <c:pt idx="499">
                  <c:v>9.1467583248229095E-2</c:v>
                </c:pt>
                <c:pt idx="500">
                  <c:v>0.11386873923625</c:v>
                </c:pt>
                <c:pt idx="501">
                  <c:v>9.0403359103970002E-2</c:v>
                </c:pt>
                <c:pt idx="502">
                  <c:v>0.10836928747698001</c:v>
                </c:pt>
                <c:pt idx="503">
                  <c:v>5.8871114932079097E-2</c:v>
                </c:pt>
                <c:pt idx="504">
                  <c:v>0.113498264400131</c:v>
                </c:pt>
                <c:pt idx="505">
                  <c:v>9.2084398568481496E-2</c:v>
                </c:pt>
                <c:pt idx="506">
                  <c:v>0.14773498280703401</c:v>
                </c:pt>
                <c:pt idx="507">
                  <c:v>0.12717796954112401</c:v>
                </c:pt>
                <c:pt idx="508">
                  <c:v>0.118678611010597</c:v>
                </c:pt>
                <c:pt idx="509">
                  <c:v>7.2864380304905899E-2</c:v>
                </c:pt>
                <c:pt idx="510">
                  <c:v>0.10891417154911</c:v>
                </c:pt>
                <c:pt idx="511">
                  <c:v>0.11920822716648399</c:v>
                </c:pt>
                <c:pt idx="512">
                  <c:v>0.142503237760883</c:v>
                </c:pt>
                <c:pt idx="513">
                  <c:v>0.14335053711844001</c:v>
                </c:pt>
                <c:pt idx="514">
                  <c:v>0.14824450226579</c:v>
                </c:pt>
                <c:pt idx="515">
                  <c:v>0.16951610211127699</c:v>
                </c:pt>
                <c:pt idx="516">
                  <c:v>0.166172269389709</c:v>
                </c:pt>
                <c:pt idx="517">
                  <c:v>0.170025937711689</c:v>
                </c:pt>
                <c:pt idx="518">
                  <c:v>0.14455939009327601</c:v>
                </c:pt>
                <c:pt idx="519">
                  <c:v>0.19378080604987999</c:v>
                </c:pt>
                <c:pt idx="520">
                  <c:v>0.167733534357006</c:v>
                </c:pt>
                <c:pt idx="521">
                  <c:v>0.17305710999527199</c:v>
                </c:pt>
                <c:pt idx="522">
                  <c:v>0.22303581944696901</c:v>
                </c:pt>
                <c:pt idx="523">
                  <c:v>0.237153226650827</c:v>
                </c:pt>
                <c:pt idx="524">
                  <c:v>0.187003353747551</c:v>
                </c:pt>
                <c:pt idx="525">
                  <c:v>0.18878795995703501</c:v>
                </c:pt>
                <c:pt idx="526">
                  <c:v>0.190179687927966</c:v>
                </c:pt>
                <c:pt idx="527">
                  <c:v>0.15035541492976301</c:v>
                </c:pt>
                <c:pt idx="528">
                  <c:v>0.201960150222394</c:v>
                </c:pt>
                <c:pt idx="529">
                  <c:v>0.20305179799119899</c:v>
                </c:pt>
                <c:pt idx="530">
                  <c:v>0.21184708009830699</c:v>
                </c:pt>
                <c:pt idx="531">
                  <c:v>0.21728469331778699</c:v>
                </c:pt>
                <c:pt idx="532">
                  <c:v>0.18490232462182199</c:v>
                </c:pt>
                <c:pt idx="533">
                  <c:v>0.19510335978289201</c:v>
                </c:pt>
                <c:pt idx="534">
                  <c:v>0.18311108778452101</c:v>
                </c:pt>
                <c:pt idx="535">
                  <c:v>0.20250318883603899</c:v>
                </c:pt>
                <c:pt idx="536">
                  <c:v>0.207153998113385</c:v>
                </c:pt>
                <c:pt idx="537">
                  <c:v>0.167729002357006</c:v>
                </c:pt>
                <c:pt idx="538">
                  <c:v>0.192568099616831</c:v>
                </c:pt>
                <c:pt idx="539">
                  <c:v>0.226032469814793</c:v>
                </c:pt>
                <c:pt idx="540">
                  <c:v>0.23307747012223901</c:v>
                </c:pt>
                <c:pt idx="541">
                  <c:v>0.210241465340403</c:v>
                </c:pt>
                <c:pt idx="542">
                  <c:v>0.21252732096979399</c:v>
                </c:pt>
                <c:pt idx="543">
                  <c:v>0.232124984673172</c:v>
                </c:pt>
                <c:pt idx="544">
                  <c:v>0.264574016597241</c:v>
                </c:pt>
                <c:pt idx="545">
                  <c:v>0.232129731214687</c:v>
                </c:pt>
                <c:pt idx="546">
                  <c:v>0.199005294742651</c:v>
                </c:pt>
                <c:pt idx="547">
                  <c:v>0.189496201025531</c:v>
                </c:pt>
                <c:pt idx="548">
                  <c:v>0.21090969970132301</c:v>
                </c:pt>
                <c:pt idx="549">
                  <c:v>0.211168537195872</c:v>
                </c:pt>
                <c:pt idx="550">
                  <c:v>0.19172673035374799</c:v>
                </c:pt>
                <c:pt idx="551">
                  <c:v>0.241830841552719</c:v>
                </c:pt>
                <c:pt idx="552">
                  <c:v>0.21108521069768901</c:v>
                </c:pt>
                <c:pt idx="553">
                  <c:v>0.23389836979172501</c:v>
                </c:pt>
                <c:pt idx="554">
                  <c:v>0.21276409814872599</c:v>
                </c:pt>
                <c:pt idx="555">
                  <c:v>0.18985423555977901</c:v>
                </c:pt>
                <c:pt idx="556">
                  <c:v>0.20551641918942001</c:v>
                </c:pt>
                <c:pt idx="557">
                  <c:v>0.20177886268451201</c:v>
                </c:pt>
                <c:pt idx="558">
                  <c:v>0.168411047259441</c:v>
                </c:pt>
                <c:pt idx="559">
                  <c:v>0.19779030522657101</c:v>
                </c:pt>
                <c:pt idx="560">
                  <c:v>0.20700549874156399</c:v>
                </c:pt>
                <c:pt idx="561">
                  <c:v>0.20392353338939501</c:v>
                </c:pt>
                <c:pt idx="562">
                  <c:v>0.186084368708305</c:v>
                </c:pt>
                <c:pt idx="563">
                  <c:v>0.208461918919466</c:v>
                </c:pt>
                <c:pt idx="564">
                  <c:v>0.22481467065972399</c:v>
                </c:pt>
                <c:pt idx="565">
                  <c:v>0.186396974715482</c:v>
                </c:pt>
                <c:pt idx="566">
                  <c:v>0.200658340749646</c:v>
                </c:pt>
                <c:pt idx="567">
                  <c:v>0.187185443740646</c:v>
                </c:pt>
                <c:pt idx="568">
                  <c:v>0.19290324252653299</c:v>
                </c:pt>
                <c:pt idx="569">
                  <c:v>0.17459713133802299</c:v>
                </c:pt>
                <c:pt idx="570">
                  <c:v>0.200518089919341</c:v>
                </c:pt>
                <c:pt idx="571">
                  <c:v>0.23439161525048099</c:v>
                </c:pt>
                <c:pt idx="572">
                  <c:v>0.25134314635650301</c:v>
                </c:pt>
                <c:pt idx="573">
                  <c:v>0.248237329551905</c:v>
                </c:pt>
                <c:pt idx="574">
                  <c:v>0.23556739877624999</c:v>
                </c:pt>
                <c:pt idx="575">
                  <c:v>0.22750154123703201</c:v>
                </c:pt>
                <c:pt idx="576">
                  <c:v>0.20861750184128</c:v>
                </c:pt>
                <c:pt idx="577">
                  <c:v>0.23856034683841901</c:v>
                </c:pt>
                <c:pt idx="578">
                  <c:v>0.241481796152101</c:v>
                </c:pt>
                <c:pt idx="579">
                  <c:v>0.25264269133470102</c:v>
                </c:pt>
                <c:pt idx="580">
                  <c:v>0.248833979414641</c:v>
                </c:pt>
                <c:pt idx="581">
                  <c:v>0.24779905851947301</c:v>
                </c:pt>
                <c:pt idx="582">
                  <c:v>0.22808346919397199</c:v>
                </c:pt>
                <c:pt idx="583">
                  <c:v>0.24819306711354799</c:v>
                </c:pt>
                <c:pt idx="584">
                  <c:v>0.20656589473447801</c:v>
                </c:pt>
                <c:pt idx="585">
                  <c:v>0.27681021458053501</c:v>
                </c:pt>
                <c:pt idx="586">
                  <c:v>0.174172716724565</c:v>
                </c:pt>
                <c:pt idx="587">
                  <c:v>0.19814271226403299</c:v>
                </c:pt>
                <c:pt idx="588">
                  <c:v>0.19193098135272299</c:v>
                </c:pt>
                <c:pt idx="589">
                  <c:v>0.190177991514211</c:v>
                </c:pt>
                <c:pt idx="590">
                  <c:v>0.17802596988821801</c:v>
                </c:pt>
                <c:pt idx="591">
                  <c:v>0.15078460804904401</c:v>
                </c:pt>
                <c:pt idx="592">
                  <c:v>0.17806029688150901</c:v>
                </c:pt>
                <c:pt idx="593">
                  <c:v>0.193998230892756</c:v>
                </c:pt>
                <c:pt idx="594">
                  <c:v>0.178878934929877</c:v>
                </c:pt>
                <c:pt idx="595">
                  <c:v>0.15515527608214399</c:v>
                </c:pt>
                <c:pt idx="596">
                  <c:v>0.192424588842428</c:v>
                </c:pt>
                <c:pt idx="597">
                  <c:v>0.21898511361860401</c:v>
                </c:pt>
                <c:pt idx="598">
                  <c:v>0.19730124998977799</c:v>
                </c:pt>
                <c:pt idx="599">
                  <c:v>0.173844080065166</c:v>
                </c:pt>
                <c:pt idx="600">
                  <c:v>0.20311165236805101</c:v>
                </c:pt>
                <c:pt idx="601">
                  <c:v>0.189770251189356</c:v>
                </c:pt>
                <c:pt idx="602">
                  <c:v>0.206008845432642</c:v>
                </c:pt>
                <c:pt idx="603">
                  <c:v>0.18231245072105601</c:v>
                </c:pt>
                <c:pt idx="604">
                  <c:v>0.23510164482219101</c:v>
                </c:pt>
                <c:pt idx="605">
                  <c:v>0.228321382880872</c:v>
                </c:pt>
                <c:pt idx="606">
                  <c:v>0.23414878880066101</c:v>
                </c:pt>
                <c:pt idx="607">
                  <c:v>0.23761970845000899</c:v>
                </c:pt>
                <c:pt idx="608">
                  <c:v>0.19303405341274099</c:v>
                </c:pt>
                <c:pt idx="609">
                  <c:v>0.22291881528593899</c:v>
                </c:pt>
                <c:pt idx="610">
                  <c:v>0.25003433521727503</c:v>
                </c:pt>
                <c:pt idx="611">
                  <c:v>0.22409729864712999</c:v>
                </c:pt>
                <c:pt idx="612">
                  <c:v>0.21030740525877001</c:v>
                </c:pt>
                <c:pt idx="613">
                  <c:v>0.228355407046933</c:v>
                </c:pt>
                <c:pt idx="614">
                  <c:v>0.25325112673308298</c:v>
                </c:pt>
                <c:pt idx="615">
                  <c:v>0.24090990128349499</c:v>
                </c:pt>
                <c:pt idx="616">
                  <c:v>0.25809475954831101</c:v>
                </c:pt>
                <c:pt idx="617">
                  <c:v>0.24134672177441099</c:v>
                </c:pt>
                <c:pt idx="618">
                  <c:v>0.20338894394563101</c:v>
                </c:pt>
                <c:pt idx="619">
                  <c:v>0.28799843037938799</c:v>
                </c:pt>
                <c:pt idx="620">
                  <c:v>0.25540122210463201</c:v>
                </c:pt>
                <c:pt idx="621">
                  <c:v>0.23151960023061999</c:v>
                </c:pt>
                <c:pt idx="622">
                  <c:v>0.21204012704192901</c:v>
                </c:pt>
                <c:pt idx="623">
                  <c:v>0.22186429022470999</c:v>
                </c:pt>
                <c:pt idx="624">
                  <c:v>0.225428807733251</c:v>
                </c:pt>
                <c:pt idx="625">
                  <c:v>0.23257824529184801</c:v>
                </c:pt>
                <c:pt idx="626">
                  <c:v>0.23549350606401601</c:v>
                </c:pt>
                <c:pt idx="627">
                  <c:v>0.19914323074256499</c:v>
                </c:pt>
                <c:pt idx="628">
                  <c:v>0.206323731675677</c:v>
                </c:pt>
                <c:pt idx="629">
                  <c:v>0.224169336787574</c:v>
                </c:pt>
                <c:pt idx="630">
                  <c:v>0.19697805508007499</c:v>
                </c:pt>
                <c:pt idx="631">
                  <c:v>0.217295579987062</c:v>
                </c:pt>
                <c:pt idx="632">
                  <c:v>0.21243887488062199</c:v>
                </c:pt>
                <c:pt idx="633">
                  <c:v>0.21786272914222199</c:v>
                </c:pt>
                <c:pt idx="634">
                  <c:v>0.23752295477131999</c:v>
                </c:pt>
                <c:pt idx="635">
                  <c:v>0.226774766643496</c:v>
                </c:pt>
                <c:pt idx="636">
                  <c:v>0.25236015612670598</c:v>
                </c:pt>
                <c:pt idx="637">
                  <c:v>0.24664203270509999</c:v>
                </c:pt>
                <c:pt idx="638">
                  <c:v>0.197614110733419</c:v>
                </c:pt>
                <c:pt idx="639">
                  <c:v>0.21371311485397501</c:v>
                </c:pt>
                <c:pt idx="640">
                  <c:v>0.189171304577164</c:v>
                </c:pt>
                <c:pt idx="641">
                  <c:v>0.20369480923078701</c:v>
                </c:pt>
                <c:pt idx="642">
                  <c:v>0.216148166677953</c:v>
                </c:pt>
                <c:pt idx="643">
                  <c:v>0.22321890402958</c:v>
                </c:pt>
                <c:pt idx="644">
                  <c:v>0.213468705900941</c:v>
                </c:pt>
                <c:pt idx="645">
                  <c:v>0.25330372506520499</c:v>
                </c:pt>
                <c:pt idx="646">
                  <c:v>0.214943021143809</c:v>
                </c:pt>
                <c:pt idx="647">
                  <c:v>0.100689892203952</c:v>
                </c:pt>
                <c:pt idx="648">
                  <c:v>7.7178793321460895E-2</c:v>
                </c:pt>
                <c:pt idx="649">
                  <c:v>6.3824898393311097E-2</c:v>
                </c:pt>
                <c:pt idx="650">
                  <c:v>0.114201654211741</c:v>
                </c:pt>
                <c:pt idx="651">
                  <c:v>5.6096008555371099E-2</c:v>
                </c:pt>
                <c:pt idx="652">
                  <c:v>8.4750013370974098E-2</c:v>
                </c:pt>
                <c:pt idx="653">
                  <c:v>0.103346208897691</c:v>
                </c:pt>
                <c:pt idx="654">
                  <c:v>0.111395701562303</c:v>
                </c:pt>
                <c:pt idx="655">
                  <c:v>9.9265056649869496E-2</c:v>
                </c:pt>
                <c:pt idx="656">
                  <c:v>8.7422581856773707E-2</c:v>
                </c:pt>
                <c:pt idx="657">
                  <c:v>6.3578228565185801E-2</c:v>
                </c:pt>
                <c:pt idx="658">
                  <c:v>8.7364146857984895E-2</c:v>
                </c:pt>
                <c:pt idx="659">
                  <c:v>6.2249819467892299E-2</c:v>
                </c:pt>
                <c:pt idx="660">
                  <c:v>0.101185734609657</c:v>
                </c:pt>
                <c:pt idx="661">
                  <c:v>6.9469382441642302E-2</c:v>
                </c:pt>
                <c:pt idx="662">
                  <c:v>7.4326422339900597E-2</c:v>
                </c:pt>
                <c:pt idx="663">
                  <c:v>6.5726057936734902E-2</c:v>
                </c:pt>
                <c:pt idx="664">
                  <c:v>8.1859427848383098E-2</c:v>
                </c:pt>
                <c:pt idx="665">
                  <c:v>0.118948208844413</c:v>
                </c:pt>
                <c:pt idx="666">
                  <c:v>3.5101133360991597E-2</c:v>
                </c:pt>
                <c:pt idx="667">
                  <c:v>4.0370265208650502E-2</c:v>
                </c:pt>
                <c:pt idx="668">
                  <c:v>2.53893195644752E-2</c:v>
                </c:pt>
                <c:pt idx="669">
                  <c:v>-2.19304946096038E-2</c:v>
                </c:pt>
                <c:pt idx="670">
                  <c:v>-7.2764467502215401E-3</c:v>
                </c:pt>
                <c:pt idx="671">
                  <c:v>2.6612128539039701E-2</c:v>
                </c:pt>
                <c:pt idx="672">
                  <c:v>1.9131872362437099E-2</c:v>
                </c:pt>
                <c:pt idx="673">
                  <c:v>2.8166192047852201E-2</c:v>
                </c:pt>
                <c:pt idx="674">
                  <c:v>1.55399329376533E-2</c:v>
                </c:pt>
                <c:pt idx="675">
                  <c:v>8.9227775768214706E-3</c:v>
                </c:pt>
                <c:pt idx="676">
                  <c:v>-2.0611149512310301E-2</c:v>
                </c:pt>
                <c:pt idx="677">
                  <c:v>7.7227962447506899E-3</c:v>
                </c:pt>
                <c:pt idx="678">
                  <c:v>-1.52303147501043E-2</c:v>
                </c:pt>
                <c:pt idx="679">
                  <c:v>1.6483476251607301E-2</c:v>
                </c:pt>
                <c:pt idx="680">
                  <c:v>-4.4274546253808798E-2</c:v>
                </c:pt>
                <c:pt idx="681">
                  <c:v>-1.7675877698991201E-2</c:v>
                </c:pt>
                <c:pt idx="682">
                  <c:v>5.1344568437005099E-2</c:v>
                </c:pt>
                <c:pt idx="683">
                  <c:v>1.03630593797534E-2</c:v>
                </c:pt>
                <c:pt idx="684">
                  <c:v>6.2456727703846901E-2</c:v>
                </c:pt>
                <c:pt idx="685">
                  <c:v>3.0613218664260998E-3</c:v>
                </c:pt>
                <c:pt idx="686">
                  <c:v>3.3856445678850697E-2</c:v>
                </c:pt>
                <c:pt idx="687">
                  <c:v>-8.2998282287830502E-3</c:v>
                </c:pt>
                <c:pt idx="688">
                  <c:v>2.1476440980170802E-2</c:v>
                </c:pt>
                <c:pt idx="689">
                  <c:v>-1.59267366104184E-2</c:v>
                </c:pt>
                <c:pt idx="690">
                  <c:v>4.5276190314121702E-2</c:v>
                </c:pt>
                <c:pt idx="691">
                  <c:v>4.50750977350882E-2</c:v>
                </c:pt>
                <c:pt idx="692">
                  <c:v>1.9576259853110699E-2</c:v>
                </c:pt>
                <c:pt idx="693">
                  <c:v>7.7356424766210604E-3</c:v>
                </c:pt>
                <c:pt idx="694">
                  <c:v>4.79826644239826E-2</c:v>
                </c:pt>
                <c:pt idx="695">
                  <c:v>2.2558200748975799E-2</c:v>
                </c:pt>
                <c:pt idx="696">
                  <c:v>3.26006305801037E-2</c:v>
                </c:pt>
                <c:pt idx="697">
                  <c:v>-2.08701930068598E-2</c:v>
                </c:pt>
                <c:pt idx="698">
                  <c:v>-8.8690544669737196E-3</c:v>
                </c:pt>
                <c:pt idx="699">
                  <c:v>2.8876474325014601E-2</c:v>
                </c:pt>
                <c:pt idx="700">
                  <c:v>-3.1904458983700403E-2</c:v>
                </c:pt>
                <c:pt idx="701">
                  <c:v>9.15708740494664E-3</c:v>
                </c:pt>
                <c:pt idx="702">
                  <c:v>2.67303804114658E-2</c:v>
                </c:pt>
                <c:pt idx="703">
                  <c:v>-1.5881154236417599E-2</c:v>
                </c:pt>
                <c:pt idx="704">
                  <c:v>-7.3307151260315596E-4</c:v>
                </c:pt>
                <c:pt idx="705">
                  <c:v>2.5143675444782498E-3</c:v>
                </c:pt>
                <c:pt idx="706">
                  <c:v>-4.89577517509309E-3</c:v>
                </c:pt>
                <c:pt idx="707">
                  <c:v>2.9202675357575202E-3</c:v>
                </c:pt>
                <c:pt idx="708">
                  <c:v>5.6525739787093802E-3</c:v>
                </c:pt>
                <c:pt idx="709">
                  <c:v>3.7947325175893198E-3</c:v>
                </c:pt>
                <c:pt idx="710">
                  <c:v>5.0854162820340096E-3</c:v>
                </c:pt>
                <c:pt idx="711">
                  <c:v>1.80972158841178E-2</c:v>
                </c:pt>
                <c:pt idx="712">
                  <c:v>5.8044926356459704E-4</c:v>
                </c:pt>
                <c:pt idx="713">
                  <c:v>1.88038384925615E-3</c:v>
                </c:pt>
                <c:pt idx="714">
                  <c:v>5.2941291527644398E-3</c:v>
                </c:pt>
                <c:pt idx="715">
                  <c:v>-3.5031950001325501E-2</c:v>
                </c:pt>
                <c:pt idx="716">
                  <c:v>3.4619762204377999E-2</c:v>
                </c:pt>
                <c:pt idx="717">
                  <c:v>5.7045922809182397E-3</c:v>
                </c:pt>
                <c:pt idx="718">
                  <c:v>2.1346922649502099E-2</c:v>
                </c:pt>
                <c:pt idx="719">
                  <c:v>1.3784780266413299E-2</c:v>
                </c:pt>
                <c:pt idx="720">
                  <c:v>1.0286613214661299E-2</c:v>
                </c:pt>
                <c:pt idx="721">
                  <c:v>2.4320760878700599E-2</c:v>
                </c:pt>
                <c:pt idx="722">
                  <c:v>-5.6032255763083195E-4</c:v>
                </c:pt>
                <c:pt idx="723">
                  <c:v>2.6485284791764901E-2</c:v>
                </c:pt>
                <c:pt idx="724">
                  <c:v>2.4565777581916599E-2</c:v>
                </c:pt>
                <c:pt idx="725">
                  <c:v>1.872680320437E-2</c:v>
                </c:pt>
                <c:pt idx="726">
                  <c:v>-3.2269506059463701E-2</c:v>
                </c:pt>
                <c:pt idx="727">
                  <c:v>-2.34063867451423E-2</c:v>
                </c:pt>
                <c:pt idx="728">
                  <c:v>1.7218128027679601E-2</c:v>
                </c:pt>
                <c:pt idx="729">
                  <c:v>2.1061269339089899E-3</c:v>
                </c:pt>
                <c:pt idx="730">
                  <c:v>-1.16743976579272E-2</c:v>
                </c:pt>
                <c:pt idx="731">
                  <c:v>9.2181249038565394E-3</c:v>
                </c:pt>
                <c:pt idx="732">
                  <c:v>2.60181395932726E-2</c:v>
                </c:pt>
                <c:pt idx="733">
                  <c:v>5.38732758003179E-2</c:v>
                </c:pt>
                <c:pt idx="734">
                  <c:v>5.4977906694032103E-2</c:v>
                </c:pt>
                <c:pt idx="735">
                  <c:v>1.16997797326056E-2</c:v>
                </c:pt>
                <c:pt idx="736">
                  <c:v>3.24356375418587E-2</c:v>
                </c:pt>
                <c:pt idx="737">
                  <c:v>4.9043227026968797E-2</c:v>
                </c:pt>
                <c:pt idx="738">
                  <c:v>3.9481946807434698E-3</c:v>
                </c:pt>
                <c:pt idx="739">
                  <c:v>4.0226289295314598E-2</c:v>
                </c:pt>
                <c:pt idx="740">
                  <c:v>6.4869382236369899E-2</c:v>
                </c:pt>
                <c:pt idx="741">
                  <c:v>-3.3643049679335103E-2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1-4ACA-8F4D-58C3157D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884287"/>
        <c:axId val="1536886207"/>
      </c:lineChart>
      <c:catAx>
        <c:axId val="153688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6207"/>
        <c:crosses val="autoZero"/>
        <c:auto val="1"/>
        <c:lblAlgn val="ctr"/>
        <c:lblOffset val="100"/>
        <c:noMultiLvlLbl val="0"/>
      </c:catAx>
      <c:valAx>
        <c:axId val="15368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Data'!$AC$1</c:f>
              <c:strCache>
                <c:ptCount val="1"/>
                <c:pt idx="0">
                  <c:v>new CO2 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Data'!$AC$2:$AC$1725</c:f>
              <c:numCache>
                <c:formatCode>General</c:formatCode>
                <c:ptCount val="1724"/>
                <c:pt idx="167">
                  <c:v>2.1584172859513862E-2</c:v>
                </c:pt>
                <c:pt idx="168">
                  <c:v>9.2179618328843693E-3</c:v>
                </c:pt>
                <c:pt idx="169">
                  <c:v>-3.5089305359195744E-2</c:v>
                </c:pt>
                <c:pt idx="170">
                  <c:v>1.4296868365580195E-2</c:v>
                </c:pt>
                <c:pt idx="171">
                  <c:v>-6.2846172921672272E-3</c:v>
                </c:pt>
                <c:pt idx="172">
                  <c:v>-1.2820771365094186E-2</c:v>
                </c:pt>
                <c:pt idx="173">
                  <c:v>3.0628643087303398E-2</c:v>
                </c:pt>
                <c:pt idx="174">
                  <c:v>-1.7272999287565205E-2</c:v>
                </c:pt>
                <c:pt idx="175">
                  <c:v>1.5068939739289133E-2</c:v>
                </c:pt>
                <c:pt idx="176">
                  <c:v>-7.2865251891076954E-2</c:v>
                </c:pt>
                <c:pt idx="177">
                  <c:v>-2.7108333175093535E-2</c:v>
                </c:pt>
                <c:pt idx="178">
                  <c:v>7.2402386704906507E-2</c:v>
                </c:pt>
                <c:pt idx="179">
                  <c:v>-3.090960483643812E-2</c:v>
                </c:pt>
                <c:pt idx="180">
                  <c:v>-4.0712954469471763E-2</c:v>
                </c:pt>
                <c:pt idx="181">
                  <c:v>-9.2663529762168073E-3</c:v>
                </c:pt>
                <c:pt idx="182">
                  <c:v>-6.0811269931385969E-2</c:v>
                </c:pt>
                <c:pt idx="183">
                  <c:v>-5.9628026505402776E-2</c:v>
                </c:pt>
                <c:pt idx="184">
                  <c:v>5.3802090393151203E-2</c:v>
                </c:pt>
                <c:pt idx="185">
                  <c:v>2.4975337183109292E-2</c:v>
                </c:pt>
                <c:pt idx="186">
                  <c:v>-7.7792078247565954E-2</c:v>
                </c:pt>
                <c:pt idx="187">
                  <c:v>-7.1983842119307306E-2</c:v>
                </c:pt>
                <c:pt idx="188">
                  <c:v>-4.5871927860263173E-2</c:v>
                </c:pt>
                <c:pt idx="189">
                  <c:v>-5.94208749001508E-2</c:v>
                </c:pt>
                <c:pt idx="190">
                  <c:v>-1.1366503717855747E-2</c:v>
                </c:pt>
                <c:pt idx="191">
                  <c:v>-3.6491572517678872E-2</c:v>
                </c:pt>
                <c:pt idx="192">
                  <c:v>-1.7072756269587708E-2</c:v>
                </c:pt>
                <c:pt idx="193">
                  <c:v>-5.6728276743071349E-2</c:v>
                </c:pt>
                <c:pt idx="194">
                  <c:v>-9.0355080181241054E-2</c:v>
                </c:pt>
                <c:pt idx="195">
                  <c:v>-8.5016965194644634E-2</c:v>
                </c:pt>
                <c:pt idx="196">
                  <c:v>-7.4212756719583606E-2</c:v>
                </c:pt>
                <c:pt idx="197">
                  <c:v>-2.8949029449475416E-2</c:v>
                </c:pt>
                <c:pt idx="198">
                  <c:v>-5.1540252986863266E-2</c:v>
                </c:pt>
                <c:pt idx="199">
                  <c:v>-6.450777759554327E-2</c:v>
                </c:pt>
                <c:pt idx="200">
                  <c:v>-8.753834197520638E-2</c:v>
                </c:pt>
                <c:pt idx="201">
                  <c:v>-5.9552084012734152E-2</c:v>
                </c:pt>
                <c:pt idx="202">
                  <c:v>-8.651833743995363E-2</c:v>
                </c:pt>
                <c:pt idx="203">
                  <c:v>-7.6009322227678422E-2</c:v>
                </c:pt>
                <c:pt idx="204">
                  <c:v>-3.4461169574420358E-2</c:v>
                </c:pt>
                <c:pt idx="205">
                  <c:v>-4.3712993804419398E-2</c:v>
                </c:pt>
                <c:pt idx="206">
                  <c:v>-3.4615565639695589E-2</c:v>
                </c:pt>
                <c:pt idx="207">
                  <c:v>-5.4116531606779095E-2</c:v>
                </c:pt>
                <c:pt idx="208">
                  <c:v>-2.7159711778684259E-2</c:v>
                </c:pt>
                <c:pt idx="209">
                  <c:v>0.24281870114937948</c:v>
                </c:pt>
                <c:pt idx="210">
                  <c:v>0.26969457025681987</c:v>
                </c:pt>
                <c:pt idx="211">
                  <c:v>-0.33797219744838353</c:v>
                </c:pt>
                <c:pt idx="212">
                  <c:v>9.2480671902885336E-2</c:v>
                </c:pt>
                <c:pt idx="213">
                  <c:v>0.11135511204973947</c:v>
                </c:pt>
                <c:pt idx="214">
                  <c:v>7.4513395893222256E-2</c:v>
                </c:pt>
                <c:pt idx="215">
                  <c:v>8.6299920215019199E-2</c:v>
                </c:pt>
                <c:pt idx="216">
                  <c:v>0.10390764349052595</c:v>
                </c:pt>
                <c:pt idx="217">
                  <c:v>0.11288282950479567</c:v>
                </c:pt>
                <c:pt idx="218">
                  <c:v>0.12083012990131714</c:v>
                </c:pt>
                <c:pt idx="219">
                  <c:v>8.6649802930301001E-2</c:v>
                </c:pt>
                <c:pt idx="220">
                  <c:v>0.12664083802957093</c:v>
                </c:pt>
                <c:pt idx="221">
                  <c:v>0.14285268014659369</c:v>
                </c:pt>
                <c:pt idx="222">
                  <c:v>8.8142852140301042E-2</c:v>
                </c:pt>
                <c:pt idx="223">
                  <c:v>8.1244738396845873E-2</c:v>
                </c:pt>
                <c:pt idx="224">
                  <c:v>0.10250415550659342</c:v>
                </c:pt>
                <c:pt idx="225">
                  <c:v>0.23710797681558249</c:v>
                </c:pt>
                <c:pt idx="226">
                  <c:v>0.17991823827378983</c:v>
                </c:pt>
                <c:pt idx="227">
                  <c:v>0.23699171465569596</c:v>
                </c:pt>
                <c:pt idx="228">
                  <c:v>0.19672122722288643</c:v>
                </c:pt>
                <c:pt idx="229">
                  <c:v>0.10945859621906529</c:v>
                </c:pt>
                <c:pt idx="230">
                  <c:v>0.14100501022131284</c:v>
                </c:pt>
                <c:pt idx="231">
                  <c:v>0.10261724940620864</c:v>
                </c:pt>
                <c:pt idx="232">
                  <c:v>0.10004087027288533</c:v>
                </c:pt>
                <c:pt idx="233">
                  <c:v>0.14396235330176232</c:v>
                </c:pt>
                <c:pt idx="234">
                  <c:v>0.16057169872108834</c:v>
                </c:pt>
                <c:pt idx="235">
                  <c:v>0.16353791185330735</c:v>
                </c:pt>
                <c:pt idx="236">
                  <c:v>0.13254167850788223</c:v>
                </c:pt>
                <c:pt idx="237">
                  <c:v>9.331906883288521E-2</c:v>
                </c:pt>
                <c:pt idx="238">
                  <c:v>3.6359226499934394E-2</c:v>
                </c:pt>
                <c:pt idx="239">
                  <c:v>0.14984287381176697</c:v>
                </c:pt>
                <c:pt idx="240">
                  <c:v>0.12117429333367691</c:v>
                </c:pt>
                <c:pt idx="241">
                  <c:v>0.11141895811782931</c:v>
                </c:pt>
                <c:pt idx="242">
                  <c:v>3.8137149107098312E-2</c:v>
                </c:pt>
                <c:pt idx="243">
                  <c:v>6.1544074859962827E-2</c:v>
                </c:pt>
                <c:pt idx="244">
                  <c:v>5.7249393700973927E-2</c:v>
                </c:pt>
                <c:pt idx="245">
                  <c:v>6.1705696099795149E-2</c:v>
                </c:pt>
                <c:pt idx="246">
                  <c:v>0.12537022233277328</c:v>
                </c:pt>
                <c:pt idx="247">
                  <c:v>0.10700847062681718</c:v>
                </c:pt>
                <c:pt idx="248">
                  <c:v>0.14742887683254879</c:v>
                </c:pt>
                <c:pt idx="249">
                  <c:v>0.11475675202423385</c:v>
                </c:pt>
                <c:pt idx="250">
                  <c:v>9.6051951942660585E-2</c:v>
                </c:pt>
                <c:pt idx="251">
                  <c:v>0.12424206987580688</c:v>
                </c:pt>
                <c:pt idx="252">
                  <c:v>0.12158722397322264</c:v>
                </c:pt>
                <c:pt idx="253">
                  <c:v>0.11654532156777231</c:v>
                </c:pt>
                <c:pt idx="254">
                  <c:v>0.12124185488996897</c:v>
                </c:pt>
                <c:pt idx="255">
                  <c:v>0.10565076290681807</c:v>
                </c:pt>
                <c:pt idx="256">
                  <c:v>0.14737198175260413</c:v>
                </c:pt>
                <c:pt idx="257">
                  <c:v>0.11601181794288551</c:v>
                </c:pt>
                <c:pt idx="258">
                  <c:v>0.11710236344716007</c:v>
                </c:pt>
                <c:pt idx="259">
                  <c:v>0.10011204081341407</c:v>
                </c:pt>
                <c:pt idx="260">
                  <c:v>9.3448645120024931E-2</c:v>
                </c:pt>
                <c:pt idx="261">
                  <c:v>0.106038034593672</c:v>
                </c:pt>
                <c:pt idx="262">
                  <c:v>0.13624457781917698</c:v>
                </c:pt>
                <c:pt idx="263">
                  <c:v>5.6171595838169663E-2</c:v>
                </c:pt>
                <c:pt idx="264">
                  <c:v>0.16067428872611134</c:v>
                </c:pt>
                <c:pt idx="265">
                  <c:v>0.13771380370850761</c:v>
                </c:pt>
                <c:pt idx="266">
                  <c:v>0.13727974611625648</c:v>
                </c:pt>
                <c:pt idx="267">
                  <c:v>9.2253770281312431E-2</c:v>
                </c:pt>
                <c:pt idx="268">
                  <c:v>0.1150450655512002</c:v>
                </c:pt>
                <c:pt idx="269">
                  <c:v>0.13278935393929014</c:v>
                </c:pt>
                <c:pt idx="270">
                  <c:v>0.11572476477445859</c:v>
                </c:pt>
                <c:pt idx="271">
                  <c:v>0.13657469853701509</c:v>
                </c:pt>
                <c:pt idx="272">
                  <c:v>8.1004593702214911E-2</c:v>
                </c:pt>
                <c:pt idx="273">
                  <c:v>0.12531904972917796</c:v>
                </c:pt>
                <c:pt idx="274">
                  <c:v>8.0206445385244796E-2</c:v>
                </c:pt>
                <c:pt idx="275">
                  <c:v>9.4955211263845207E-2</c:v>
                </c:pt>
                <c:pt idx="276">
                  <c:v>0.1026437439304172</c:v>
                </c:pt>
                <c:pt idx="277">
                  <c:v>7.3443565341648198E-2</c:v>
                </c:pt>
                <c:pt idx="278">
                  <c:v>8.1983643008174845E-2</c:v>
                </c:pt>
                <c:pt idx="279">
                  <c:v>0.12928519310670594</c:v>
                </c:pt>
                <c:pt idx="280">
                  <c:v>9.8928755466817009E-2</c:v>
                </c:pt>
                <c:pt idx="281">
                  <c:v>0.11718634430524522</c:v>
                </c:pt>
                <c:pt idx="282">
                  <c:v>-3.3721308193320088E-2</c:v>
                </c:pt>
                <c:pt idx="283">
                  <c:v>4.6492857327154469E-2</c:v>
                </c:pt>
                <c:pt idx="284">
                  <c:v>9.4213483350712779E-2</c:v>
                </c:pt>
                <c:pt idx="285">
                  <c:v>6.0201968432322284E-2</c:v>
                </c:pt>
                <c:pt idx="286">
                  <c:v>4.5003233072407278E-2</c:v>
                </c:pt>
                <c:pt idx="287">
                  <c:v>5.2481193997042208E-2</c:v>
                </c:pt>
                <c:pt idx="288">
                  <c:v>8.6460671931199773E-2</c:v>
                </c:pt>
                <c:pt idx="289">
                  <c:v>4.01176457958623E-2</c:v>
                </c:pt>
                <c:pt idx="290">
                  <c:v>4.9004370466260383E-2</c:v>
                </c:pt>
                <c:pt idx="291">
                  <c:v>0.10327169488030108</c:v>
                </c:pt>
                <c:pt idx="292">
                  <c:v>8.350216103715502E-2</c:v>
                </c:pt>
                <c:pt idx="293">
                  <c:v>6.4055713760890698E-2</c:v>
                </c:pt>
                <c:pt idx="294">
                  <c:v>0.10363021761445845</c:v>
                </c:pt>
                <c:pt idx="295">
                  <c:v>9.8539423779964053E-2</c:v>
                </c:pt>
                <c:pt idx="296">
                  <c:v>0.11598348099019373</c:v>
                </c:pt>
                <c:pt idx="297">
                  <c:v>0.12829520027020758</c:v>
                </c:pt>
                <c:pt idx="298">
                  <c:v>5.8289445299851139E-2</c:v>
                </c:pt>
                <c:pt idx="299">
                  <c:v>7.6215230705918735E-2</c:v>
                </c:pt>
                <c:pt idx="300">
                  <c:v>8.0903157551761584E-2</c:v>
                </c:pt>
                <c:pt idx="301">
                  <c:v>0.12673323453855878</c:v>
                </c:pt>
                <c:pt idx="302">
                  <c:v>5.1353483889176932E-2</c:v>
                </c:pt>
                <c:pt idx="303">
                  <c:v>8.4378333082552825E-2</c:v>
                </c:pt>
                <c:pt idx="304">
                  <c:v>0.11956387491903742</c:v>
                </c:pt>
                <c:pt idx="305">
                  <c:v>0.12307613481524426</c:v>
                </c:pt>
                <c:pt idx="306">
                  <c:v>9.2558091110075291E-2</c:v>
                </c:pt>
                <c:pt idx="307">
                  <c:v>9.8918724142926906E-2</c:v>
                </c:pt>
                <c:pt idx="308">
                  <c:v>8.5148094118733253E-3</c:v>
                </c:pt>
                <c:pt idx="309">
                  <c:v>0.12864559719468249</c:v>
                </c:pt>
                <c:pt idx="310">
                  <c:v>2.4973093083483167E-2</c:v>
                </c:pt>
                <c:pt idx="311">
                  <c:v>0.11300161205611481</c:v>
                </c:pt>
                <c:pt idx="312">
                  <c:v>0.10964177158614397</c:v>
                </c:pt>
                <c:pt idx="313">
                  <c:v>0.11758443497633086</c:v>
                </c:pt>
                <c:pt idx="314">
                  <c:v>0.16342081214400961</c:v>
                </c:pt>
                <c:pt idx="315">
                  <c:v>8.2539395395440418E-2</c:v>
                </c:pt>
                <c:pt idx="316">
                  <c:v>7.6508045883783904E-2</c:v>
                </c:pt>
                <c:pt idx="317">
                  <c:v>0.12235620534693059</c:v>
                </c:pt>
                <c:pt idx="318">
                  <c:v>0.13202702849275716</c:v>
                </c:pt>
                <c:pt idx="319">
                  <c:v>0.10438658309909332</c:v>
                </c:pt>
                <c:pt idx="320">
                  <c:v>0.10601831929187433</c:v>
                </c:pt>
                <c:pt idx="321">
                  <c:v>5.4547937543899971E-2</c:v>
                </c:pt>
                <c:pt idx="322">
                  <c:v>9.9981724367492086E-2</c:v>
                </c:pt>
                <c:pt idx="323">
                  <c:v>6.8275800639630457E-2</c:v>
                </c:pt>
                <c:pt idx="324">
                  <c:v>0.1263884682807499</c:v>
                </c:pt>
                <c:pt idx="325">
                  <c:v>2.3257998115918443E-2</c:v>
                </c:pt>
                <c:pt idx="326">
                  <c:v>9.638757396229547E-2</c:v>
                </c:pt>
                <c:pt idx="327">
                  <c:v>9.8618254638053071E-2</c:v>
                </c:pt>
                <c:pt idx="328">
                  <c:v>3.275149526928911E-2</c:v>
                </c:pt>
                <c:pt idx="329">
                  <c:v>5.7317611094570453E-2</c:v>
                </c:pt>
                <c:pt idx="330">
                  <c:v>3.9697741505412831E-2</c:v>
                </c:pt>
                <c:pt idx="331">
                  <c:v>1.3435146669289022E-2</c:v>
                </c:pt>
                <c:pt idx="332">
                  <c:v>4.1334120285469012E-2</c:v>
                </c:pt>
                <c:pt idx="333">
                  <c:v>0.13036426330917694</c:v>
                </c:pt>
                <c:pt idx="334">
                  <c:v>7.6541960011031307E-2</c:v>
                </c:pt>
                <c:pt idx="335">
                  <c:v>8.0417309355918842E-2</c:v>
                </c:pt>
                <c:pt idx="336">
                  <c:v>5.6620998424083191E-2</c:v>
                </c:pt>
                <c:pt idx="337">
                  <c:v>3.5507263919036469E-2</c:v>
                </c:pt>
                <c:pt idx="338">
                  <c:v>-5.6481656346436537E-3</c:v>
                </c:pt>
                <c:pt idx="339">
                  <c:v>5.3299905974350303E-2</c:v>
                </c:pt>
                <c:pt idx="340">
                  <c:v>0.10917151869209896</c:v>
                </c:pt>
                <c:pt idx="341">
                  <c:v>0.164719304882333</c:v>
                </c:pt>
                <c:pt idx="342">
                  <c:v>0.10193865994086293</c:v>
                </c:pt>
                <c:pt idx="343">
                  <c:v>2.7862943754570102E-2</c:v>
                </c:pt>
                <c:pt idx="344">
                  <c:v>7.0680712453731531E-2</c:v>
                </c:pt>
                <c:pt idx="345">
                  <c:v>5.5674030000862351E-2</c:v>
                </c:pt>
                <c:pt idx="346">
                  <c:v>0.10672761099002748</c:v>
                </c:pt>
                <c:pt idx="347">
                  <c:v>7.4548500496817827E-2</c:v>
                </c:pt>
                <c:pt idx="348">
                  <c:v>1.0733498189120505E-2</c:v>
                </c:pt>
                <c:pt idx="349">
                  <c:v>-4.7715173250032716E-2</c:v>
                </c:pt>
                <c:pt idx="350">
                  <c:v>3.2399946186030704E-2</c:v>
                </c:pt>
                <c:pt idx="351">
                  <c:v>8.5094996899968689E-2</c:v>
                </c:pt>
                <c:pt idx="352">
                  <c:v>0.13380003858547007</c:v>
                </c:pt>
                <c:pt idx="353">
                  <c:v>5.5533787237379451E-2</c:v>
                </c:pt>
                <c:pt idx="354">
                  <c:v>3.4434881129289274E-2</c:v>
                </c:pt>
                <c:pt idx="355">
                  <c:v>0.10816690345864399</c:v>
                </c:pt>
                <c:pt idx="356">
                  <c:v>6.2465600140011679E-2</c:v>
                </c:pt>
                <c:pt idx="357">
                  <c:v>-6.6144696866624608E-3</c:v>
                </c:pt>
                <c:pt idx="358">
                  <c:v>5.6765605505132211E-2</c:v>
                </c:pt>
                <c:pt idx="359">
                  <c:v>7.9930858334626653E-2</c:v>
                </c:pt>
                <c:pt idx="360">
                  <c:v>7.3995327093788865E-2</c:v>
                </c:pt>
                <c:pt idx="361">
                  <c:v>8.9604250029631682E-2</c:v>
                </c:pt>
                <c:pt idx="362">
                  <c:v>0.11948867931097551</c:v>
                </c:pt>
                <c:pt idx="363">
                  <c:v>0.12106474893561026</c:v>
                </c:pt>
                <c:pt idx="364">
                  <c:v>7.6946841476035921E-2</c:v>
                </c:pt>
                <c:pt idx="365">
                  <c:v>0.11481565361206125</c:v>
                </c:pt>
                <c:pt idx="366">
                  <c:v>0.12198885496187439</c:v>
                </c:pt>
                <c:pt idx="367">
                  <c:v>0.1146452733879979</c:v>
                </c:pt>
                <c:pt idx="368">
                  <c:v>9.1534351828769567E-2</c:v>
                </c:pt>
                <c:pt idx="369">
                  <c:v>0.13157704497333989</c:v>
                </c:pt>
                <c:pt idx="370">
                  <c:v>7.1495399843755081E-2</c:v>
                </c:pt>
                <c:pt idx="371">
                  <c:v>7.8206027394687627E-2</c:v>
                </c:pt>
                <c:pt idx="372">
                  <c:v>9.8817635818727156E-2</c:v>
                </c:pt>
                <c:pt idx="373">
                  <c:v>0.11764591554839599</c:v>
                </c:pt>
                <c:pt idx="374">
                  <c:v>0.13189498134207112</c:v>
                </c:pt>
                <c:pt idx="375">
                  <c:v>0.1382624754606433</c:v>
                </c:pt>
                <c:pt idx="376">
                  <c:v>0.13544564933008163</c:v>
                </c:pt>
                <c:pt idx="377">
                  <c:v>7.9143081071845978E-2</c:v>
                </c:pt>
                <c:pt idx="378">
                  <c:v>9.0927465155468568E-2</c:v>
                </c:pt>
                <c:pt idx="379">
                  <c:v>0.14196726096209933</c:v>
                </c:pt>
                <c:pt idx="380">
                  <c:v>0.12576708497232381</c:v>
                </c:pt>
                <c:pt idx="381">
                  <c:v>0.15002604149249266</c:v>
                </c:pt>
                <c:pt idx="382">
                  <c:v>0.10189983984906437</c:v>
                </c:pt>
                <c:pt idx="383">
                  <c:v>0.13367188912378469</c:v>
                </c:pt>
                <c:pt idx="384">
                  <c:v>0.14381259622071307</c:v>
                </c:pt>
                <c:pt idx="385">
                  <c:v>0.11202884326355966</c:v>
                </c:pt>
                <c:pt idx="386">
                  <c:v>0.12746698166168657</c:v>
                </c:pt>
                <c:pt idx="387">
                  <c:v>5.8270553998053476E-2</c:v>
                </c:pt>
                <c:pt idx="388">
                  <c:v>0.10063756393041345</c:v>
                </c:pt>
                <c:pt idx="389">
                  <c:v>6.8700206580974976E-2</c:v>
                </c:pt>
                <c:pt idx="390">
                  <c:v>0.10960010533164954</c:v>
                </c:pt>
                <c:pt idx="391">
                  <c:v>0.10389634383962609</c:v>
                </c:pt>
                <c:pt idx="392">
                  <c:v>0.11533070107816557</c:v>
                </c:pt>
                <c:pt idx="393">
                  <c:v>1.1595091255804824E-2</c:v>
                </c:pt>
                <c:pt idx="394">
                  <c:v>4.0675373861648767E-2</c:v>
                </c:pt>
                <c:pt idx="395">
                  <c:v>4.2233044422660182E-2</c:v>
                </c:pt>
                <c:pt idx="396">
                  <c:v>0.10048921291931801</c:v>
                </c:pt>
                <c:pt idx="397">
                  <c:v>7.3136802861986205E-2</c:v>
                </c:pt>
                <c:pt idx="398">
                  <c:v>0.13665633315693071</c:v>
                </c:pt>
                <c:pt idx="399">
                  <c:v>0.10114952091625629</c:v>
                </c:pt>
                <c:pt idx="400">
                  <c:v>9.5705039456115637E-2</c:v>
                </c:pt>
                <c:pt idx="401">
                  <c:v>0.1614045261628908</c:v>
                </c:pt>
                <c:pt idx="402">
                  <c:v>9.1923172499851602E-2</c:v>
                </c:pt>
                <c:pt idx="403">
                  <c:v>9.1140705713419035E-2</c:v>
                </c:pt>
                <c:pt idx="404">
                  <c:v>0.10446905689355857</c:v>
                </c:pt>
                <c:pt idx="405">
                  <c:v>8.7186163399514571E-2</c:v>
                </c:pt>
                <c:pt idx="406">
                  <c:v>8.1160456126031177E-2</c:v>
                </c:pt>
                <c:pt idx="407">
                  <c:v>0.1260535748483913</c:v>
                </c:pt>
                <c:pt idx="408">
                  <c:v>0.14362556952973882</c:v>
                </c:pt>
                <c:pt idx="409">
                  <c:v>0.10522676896546979</c:v>
                </c:pt>
                <c:pt idx="410">
                  <c:v>0.14191272729487925</c:v>
                </c:pt>
                <c:pt idx="411">
                  <c:v>7.3252378835473086E-2</c:v>
                </c:pt>
                <c:pt idx="412">
                  <c:v>8.0654686628390815E-2</c:v>
                </c:pt>
                <c:pt idx="413">
                  <c:v>0.12915586834322279</c:v>
                </c:pt>
                <c:pt idx="414">
                  <c:v>0.11664149114039035</c:v>
                </c:pt>
                <c:pt idx="415">
                  <c:v>9.0876940900975312E-2</c:v>
                </c:pt>
                <c:pt idx="416">
                  <c:v>4.4906605976143155E-2</c:v>
                </c:pt>
                <c:pt idx="417">
                  <c:v>0.13624319651738026</c:v>
                </c:pt>
                <c:pt idx="418">
                  <c:v>0.14758450889782881</c:v>
                </c:pt>
                <c:pt idx="419">
                  <c:v>0.14903628548535786</c:v>
                </c:pt>
                <c:pt idx="420">
                  <c:v>0.10279941233536216</c:v>
                </c:pt>
                <c:pt idx="421">
                  <c:v>0.14659387730583529</c:v>
                </c:pt>
                <c:pt idx="422">
                  <c:v>0.10255107874531966</c:v>
                </c:pt>
                <c:pt idx="423">
                  <c:v>4.9165976531536426E-2</c:v>
                </c:pt>
                <c:pt idx="424">
                  <c:v>9.5403879681537074E-2</c:v>
                </c:pt>
                <c:pt idx="425">
                  <c:v>0.10087219813926085</c:v>
                </c:pt>
                <c:pt idx="426">
                  <c:v>1.2593034251086821E-2</c:v>
                </c:pt>
                <c:pt idx="427">
                  <c:v>7.6063070291536805E-2</c:v>
                </c:pt>
                <c:pt idx="428">
                  <c:v>1.3800871915243929E-2</c:v>
                </c:pt>
                <c:pt idx="429">
                  <c:v>3.253236094951395E-2</c:v>
                </c:pt>
                <c:pt idx="430">
                  <c:v>7.867975193962673E-2</c:v>
                </c:pt>
                <c:pt idx="431">
                  <c:v>8.1824917339851533E-2</c:v>
                </c:pt>
                <c:pt idx="432">
                  <c:v>0.11856626368558132</c:v>
                </c:pt>
                <c:pt idx="433">
                  <c:v>9.0798712868334741E-2</c:v>
                </c:pt>
                <c:pt idx="434">
                  <c:v>0.12819447195153744</c:v>
                </c:pt>
                <c:pt idx="435">
                  <c:v>0.11232839574322739</c:v>
                </c:pt>
                <c:pt idx="436">
                  <c:v>0.13415472755780056</c:v>
                </c:pt>
                <c:pt idx="437">
                  <c:v>0.11650051978962706</c:v>
                </c:pt>
                <c:pt idx="438">
                  <c:v>0.10455321340254731</c:v>
                </c:pt>
                <c:pt idx="439">
                  <c:v>7.5092434248952622E-2</c:v>
                </c:pt>
                <c:pt idx="440">
                  <c:v>0.14110360388275411</c:v>
                </c:pt>
                <c:pt idx="441">
                  <c:v>0.14204506182019394</c:v>
                </c:pt>
                <c:pt idx="442">
                  <c:v>0.12790183242457109</c:v>
                </c:pt>
                <c:pt idx="443">
                  <c:v>0.12708552738364887</c:v>
                </c:pt>
                <c:pt idx="444">
                  <c:v>0.16376267323670624</c:v>
                </c:pt>
                <c:pt idx="445">
                  <c:v>0.17106189538153782</c:v>
                </c:pt>
                <c:pt idx="446">
                  <c:v>0.23678391033592056</c:v>
                </c:pt>
                <c:pt idx="447">
                  <c:v>0.18029982219881335</c:v>
                </c:pt>
                <c:pt idx="448">
                  <c:v>0.23410546548063871</c:v>
                </c:pt>
                <c:pt idx="449">
                  <c:v>0.22892924878805448</c:v>
                </c:pt>
                <c:pt idx="450">
                  <c:v>0.27993301697532141</c:v>
                </c:pt>
                <c:pt idx="451">
                  <c:v>0.30424474905569659</c:v>
                </c:pt>
                <c:pt idx="452">
                  <c:v>0.31469493494985312</c:v>
                </c:pt>
                <c:pt idx="453">
                  <c:v>0.36276879637423648</c:v>
                </c:pt>
                <c:pt idx="454">
                  <c:v>0.3176437062684776</c:v>
                </c:pt>
                <c:pt idx="455">
                  <c:v>0.32302270304266778</c:v>
                </c:pt>
                <c:pt idx="456">
                  <c:v>0.38883158285513564</c:v>
                </c:pt>
                <c:pt idx="457">
                  <c:v>0.25701814256131406</c:v>
                </c:pt>
                <c:pt idx="458">
                  <c:v>0.28735501182634626</c:v>
                </c:pt>
                <c:pt idx="459">
                  <c:v>0.38416237166019179</c:v>
                </c:pt>
                <c:pt idx="460">
                  <c:v>0.30286671402446058</c:v>
                </c:pt>
                <c:pt idx="461">
                  <c:v>0.33258499775232508</c:v>
                </c:pt>
                <c:pt idx="462">
                  <c:v>0.3582015302401072</c:v>
                </c:pt>
                <c:pt idx="463">
                  <c:v>0.34659330404480188</c:v>
                </c:pt>
                <c:pt idx="464">
                  <c:v>0.35417940370715689</c:v>
                </c:pt>
                <c:pt idx="465">
                  <c:v>0.30246594337547178</c:v>
                </c:pt>
                <c:pt idx="466">
                  <c:v>0.35349530742971297</c:v>
                </c:pt>
                <c:pt idx="467">
                  <c:v>0.28683641444906721</c:v>
                </c:pt>
                <c:pt idx="468">
                  <c:v>0.33154886015345431</c:v>
                </c:pt>
                <c:pt idx="469">
                  <c:v>0.3211024928465675</c:v>
                </c:pt>
                <c:pt idx="470">
                  <c:v>0.301985077497194</c:v>
                </c:pt>
                <c:pt idx="471">
                  <c:v>0.3416581104288467</c:v>
                </c:pt>
                <c:pt idx="472">
                  <c:v>0.36016712237704446</c:v>
                </c:pt>
                <c:pt idx="473">
                  <c:v>0.35330515841173643</c:v>
                </c:pt>
                <c:pt idx="474">
                  <c:v>0.36070431882738629</c:v>
                </c:pt>
                <c:pt idx="475">
                  <c:v>0.34362766153009899</c:v>
                </c:pt>
                <c:pt idx="476">
                  <c:v>0.26413513141454448</c:v>
                </c:pt>
                <c:pt idx="477">
                  <c:v>0.34756415207794428</c:v>
                </c:pt>
                <c:pt idx="478">
                  <c:v>0.22425485724401417</c:v>
                </c:pt>
                <c:pt idx="479">
                  <c:v>0.29263027610098208</c:v>
                </c:pt>
                <c:pt idx="480">
                  <c:v>0.27193087591791537</c:v>
                </c:pt>
                <c:pt idx="481">
                  <c:v>0.33875998144019137</c:v>
                </c:pt>
                <c:pt idx="482">
                  <c:v>0.40448096639457309</c:v>
                </c:pt>
                <c:pt idx="483">
                  <c:v>0.33817720473535995</c:v>
                </c:pt>
                <c:pt idx="484">
                  <c:v>0.26330609240906694</c:v>
                </c:pt>
                <c:pt idx="485">
                  <c:v>0.28279471335255035</c:v>
                </c:pt>
                <c:pt idx="486">
                  <c:v>0.27783965913299963</c:v>
                </c:pt>
                <c:pt idx="487">
                  <c:v>0.24143752622906678</c:v>
                </c:pt>
                <c:pt idx="488">
                  <c:v>0.21000653521215629</c:v>
                </c:pt>
                <c:pt idx="489">
                  <c:v>0.22455488991007783</c:v>
                </c:pt>
                <c:pt idx="490">
                  <c:v>0.21853820879929498</c:v>
                </c:pt>
                <c:pt idx="491">
                  <c:v>0.2522053926028871</c:v>
                </c:pt>
                <c:pt idx="492">
                  <c:v>0.31444852402648316</c:v>
                </c:pt>
                <c:pt idx="493">
                  <c:v>0.31671248925798068</c:v>
                </c:pt>
                <c:pt idx="494">
                  <c:v>0.33321782601344968</c:v>
                </c:pt>
                <c:pt idx="495">
                  <c:v>0.23882345751735323</c:v>
                </c:pt>
                <c:pt idx="496">
                  <c:v>0.24599856996232988</c:v>
                </c:pt>
                <c:pt idx="497">
                  <c:v>0.29085247007165155</c:v>
                </c:pt>
                <c:pt idx="498">
                  <c:v>0.27184204647254923</c:v>
                </c:pt>
                <c:pt idx="499">
                  <c:v>0.23590958480232399</c:v>
                </c:pt>
                <c:pt idx="500">
                  <c:v>0.27382728715187499</c:v>
                </c:pt>
                <c:pt idx="501">
                  <c:v>0.23416625938603286</c:v>
                </c:pt>
                <c:pt idx="502">
                  <c:v>0.26355760780878607</c:v>
                </c:pt>
                <c:pt idx="503">
                  <c:v>0.18258767982727209</c:v>
                </c:pt>
                <c:pt idx="504">
                  <c:v>0.27354124112255035</c:v>
                </c:pt>
                <c:pt idx="505">
                  <c:v>0.23692284843273681</c:v>
                </c:pt>
                <c:pt idx="506">
                  <c:v>0.32954131988926433</c:v>
                </c:pt>
                <c:pt idx="507">
                  <c:v>0.29305020474997084</c:v>
                </c:pt>
                <c:pt idx="508">
                  <c:v>0.28042484713962895</c:v>
                </c:pt>
                <c:pt idx="509">
                  <c:v>0.20548634890794182</c:v>
                </c:pt>
                <c:pt idx="510">
                  <c:v>0.26444204251693681</c:v>
                </c:pt>
                <c:pt idx="511">
                  <c:v>0.2812811660696336</c:v>
                </c:pt>
                <c:pt idx="512">
                  <c:v>0.32065711124488205</c:v>
                </c:pt>
                <c:pt idx="513">
                  <c:v>0.32077024706510676</c:v>
                </c:pt>
                <c:pt idx="514">
                  <c:v>0.32877523020190474</c:v>
                </c:pt>
                <c:pt idx="515">
                  <c:v>0.36356920470064097</c:v>
                </c:pt>
                <c:pt idx="516">
                  <c:v>0.35810088624291531</c:v>
                </c:pt>
                <c:pt idx="517">
                  <c:v>0.36440329586337633</c:v>
                </c:pt>
                <c:pt idx="518">
                  <c:v>0.32147895113013486</c:v>
                </c:pt>
                <c:pt idx="519">
                  <c:v>0.4048481486169383</c:v>
                </c:pt>
                <c:pt idx="520">
                  <c:v>0.36065327198561753</c:v>
                </c:pt>
                <c:pt idx="521">
                  <c:v>0.36936317693982651</c:v>
                </c:pt>
                <c:pt idx="522">
                  <c:v>0.45111281346960264</c:v>
                </c:pt>
                <c:pt idx="523">
                  <c:v>0.47420536991735562</c:v>
                </c:pt>
                <c:pt idx="524">
                  <c:v>0.39376360356225493</c:v>
                </c:pt>
                <c:pt idx="525">
                  <c:v>0.39509241657564043</c:v>
                </c:pt>
                <c:pt idx="526">
                  <c:v>0.3973651407913717</c:v>
                </c:pt>
                <c:pt idx="527">
                  <c:v>0.3322305798436182</c:v>
                </c:pt>
                <c:pt idx="528">
                  <c:v>0.41663865968870345</c:v>
                </c:pt>
                <c:pt idx="529">
                  <c:v>0.41842317429586534</c:v>
                </c:pt>
                <c:pt idx="530">
                  <c:v>0.43281186485302936</c:v>
                </c:pt>
                <c:pt idx="531">
                  <c:v>0.4417000466979723</c:v>
                </c:pt>
                <c:pt idx="532">
                  <c:v>0.38873815634615161</c:v>
                </c:pt>
                <c:pt idx="533">
                  <c:v>0.40542277324628656</c:v>
                </c:pt>
                <c:pt idx="534">
                  <c:v>0.38580437750387153</c:v>
                </c:pt>
                <c:pt idx="535">
                  <c:v>0.41752583746047678</c:v>
                </c:pt>
                <c:pt idx="536">
                  <c:v>0.42513624349769591</c:v>
                </c:pt>
                <c:pt idx="537">
                  <c:v>0.36064873998561287</c:v>
                </c:pt>
                <c:pt idx="538">
                  <c:v>0.4028691589917931</c:v>
                </c:pt>
                <c:pt idx="539">
                  <c:v>0.45601064149764881</c:v>
                </c:pt>
                <c:pt idx="540">
                  <c:v>0.46594488122596955</c:v>
                </c:pt>
                <c:pt idx="541">
                  <c:v>0.43018300966496653</c:v>
                </c:pt>
                <c:pt idx="542">
                  <c:v>0.43233579815321627</c:v>
                </c:pt>
                <c:pt idx="543">
                  <c:v>0.46597433950808592</c:v>
                </c:pt>
                <c:pt idx="544">
                  <c:v>0.51587810953224367</c:v>
                </c:pt>
                <c:pt idx="545">
                  <c:v>0.46598367457170947</c:v>
                </c:pt>
                <c:pt idx="546">
                  <c:v>0.41180709866665272</c:v>
                </c:pt>
                <c:pt idx="547">
                  <c:v>0.39625033281075744</c:v>
                </c:pt>
                <c:pt idx="548">
                  <c:v>0.43127797658196193</c:v>
                </c:pt>
                <c:pt idx="549">
                  <c:v>0.43170200087241134</c:v>
                </c:pt>
                <c:pt idx="550">
                  <c:v>0.39989871547044376</c:v>
                </c:pt>
                <c:pt idx="551">
                  <c:v>0.48185634714544556</c:v>
                </c:pt>
                <c:pt idx="552">
                  <c:v>0.43156361210892724</c:v>
                </c:pt>
                <c:pt idx="553">
                  <c:v>0.47046871823687808</c:v>
                </c:pt>
                <c:pt idx="554">
                  <c:v>0.43430550718172944</c:v>
                </c:pt>
                <c:pt idx="555">
                  <c:v>0.39683320492830892</c:v>
                </c:pt>
                <c:pt idx="556">
                  <c:v>0.422457070055136</c:v>
                </c:pt>
                <c:pt idx="557">
                  <c:v>0.41634265909811352</c:v>
                </c:pt>
                <c:pt idx="558">
                  <c:v>0.36176210596623087</c:v>
                </c:pt>
                <c:pt idx="559">
                  <c:v>0.40981664891426417</c:v>
                </c:pt>
                <c:pt idx="560">
                  <c:v>0.42489138516159675</c:v>
                </c:pt>
                <c:pt idx="561">
                  <c:v>0.41985470939127795</c:v>
                </c:pt>
                <c:pt idx="562">
                  <c:v>0.39066660002892001</c:v>
                </c:pt>
                <c:pt idx="563">
                  <c:v>0.4272700982832725</c:v>
                </c:pt>
                <c:pt idx="564">
                  <c:v>0.45402044112100709</c:v>
                </c:pt>
                <c:pt idx="565">
                  <c:v>0.39118263051623126</c:v>
                </c:pt>
                <c:pt idx="566">
                  <c:v>0.41451091623645614</c:v>
                </c:pt>
                <c:pt idx="567">
                  <c:v>0.39247124845120213</c:v>
                </c:pt>
                <c:pt idx="568">
                  <c:v>0.40341537391847854</c:v>
                </c:pt>
                <c:pt idx="569">
                  <c:v>0.37188055349165144</c:v>
                </c:pt>
                <c:pt idx="570">
                  <c:v>0.41427889496398801</c:v>
                </c:pt>
                <c:pt idx="571">
                  <c:v>0.46968635454951846</c:v>
                </c:pt>
                <c:pt idx="572">
                  <c:v>0.49731537660162561</c:v>
                </c:pt>
                <c:pt idx="573">
                  <c:v>0.49207589701665355</c:v>
                </c:pt>
                <c:pt idx="574">
                  <c:v>0.4713439328966621</c:v>
                </c:pt>
                <c:pt idx="575">
                  <c:v>0.45815269616243981</c:v>
                </c:pt>
                <c:pt idx="576">
                  <c:v>0.42726967145340322</c:v>
                </c:pt>
                <c:pt idx="577">
                  <c:v>0.47624111763378829</c:v>
                </c:pt>
                <c:pt idx="578">
                  <c:v>0.48102091840134448</c:v>
                </c:pt>
                <c:pt idx="579">
                  <c:v>0.49927566876342244</c:v>
                </c:pt>
                <c:pt idx="580">
                  <c:v>0.49304421717016955</c:v>
                </c:pt>
                <c:pt idx="581">
                  <c:v>0.49135772613561429</c:v>
                </c:pt>
                <c:pt idx="582">
                  <c:v>0.45751407723856702</c:v>
                </c:pt>
                <c:pt idx="583">
                  <c:v>0.49196739526878019</c:v>
                </c:pt>
                <c:pt idx="584">
                  <c:v>0.42382468313304178</c:v>
                </c:pt>
                <c:pt idx="585">
                  <c:v>0.53872297062999686</c:v>
                </c:pt>
                <c:pt idx="586">
                  <c:v>0.41530405614539817</c:v>
                </c:pt>
                <c:pt idx="587">
                  <c:v>0.45449417951819898</c:v>
                </c:pt>
                <c:pt idx="588">
                  <c:v>0.44433173107161605</c:v>
                </c:pt>
                <c:pt idx="589">
                  <c:v>0.44147290740500122</c:v>
                </c:pt>
                <c:pt idx="590">
                  <c:v>0.42159381454857547</c:v>
                </c:pt>
                <c:pt idx="591">
                  <c:v>0.37703078175045401</c:v>
                </c:pt>
                <c:pt idx="592">
                  <c:v>0.42165108415240743</c:v>
                </c:pt>
                <c:pt idx="593">
                  <c:v>0.44771129793463144</c:v>
                </c:pt>
                <c:pt idx="594">
                  <c:v>0.42298822519901674</c:v>
                </c:pt>
                <c:pt idx="595">
                  <c:v>0.38418668270331052</c:v>
                </c:pt>
                <c:pt idx="596">
                  <c:v>0.44513735806468757</c:v>
                </c:pt>
                <c:pt idx="597">
                  <c:v>0.48858364419951938</c:v>
                </c:pt>
                <c:pt idx="598">
                  <c:v>0.45312503720148534</c:v>
                </c:pt>
                <c:pt idx="599">
                  <c:v>0.4147551704247997</c:v>
                </c:pt>
                <c:pt idx="600">
                  <c:v>0.46262461135485622</c:v>
                </c:pt>
                <c:pt idx="601">
                  <c:v>0.44080820984207525</c:v>
                </c:pt>
                <c:pt idx="602">
                  <c:v>0.46735262474067091</c:v>
                </c:pt>
                <c:pt idx="603">
                  <c:v>0.42860128899165373</c:v>
                </c:pt>
                <c:pt idx="604">
                  <c:v>0.51494634527100858</c:v>
                </c:pt>
                <c:pt idx="605">
                  <c:v>0.50386204959207581</c:v>
                </c:pt>
                <c:pt idx="606">
                  <c:v>0.5133832158090702</c:v>
                </c:pt>
                <c:pt idx="607">
                  <c:v>0.5190627440998975</c:v>
                </c:pt>
                <c:pt idx="608">
                  <c:v>0.4461414355363168</c:v>
                </c:pt>
                <c:pt idx="609">
                  <c:v>0.49502267893800267</c:v>
                </c:pt>
                <c:pt idx="610">
                  <c:v>0.53937268790823256</c:v>
                </c:pt>
                <c:pt idx="611">
                  <c:v>0.49535687423126012</c:v>
                </c:pt>
                <c:pt idx="612">
                  <c:v>0.47439512078758106</c:v>
                </c:pt>
                <c:pt idx="613">
                  <c:v>0.50391442784657492</c:v>
                </c:pt>
                <c:pt idx="614">
                  <c:v>0.54463596028435624</c:v>
                </c:pt>
                <c:pt idx="615">
                  <c:v>0.52445295055162666</c:v>
                </c:pt>
                <c:pt idx="616">
                  <c:v>0.55255390291216055</c:v>
                </c:pt>
                <c:pt idx="617">
                  <c:v>0.52516508236904702</c:v>
                </c:pt>
                <c:pt idx="618">
                  <c:v>0.46307626677255287</c:v>
                </c:pt>
                <c:pt idx="619">
                  <c:v>0.60146782083805495</c:v>
                </c:pt>
                <c:pt idx="620">
                  <c:v>0.54815343524418769</c:v>
                </c:pt>
                <c:pt idx="621">
                  <c:v>0.50908839371370518</c:v>
                </c:pt>
                <c:pt idx="622">
                  <c:v>0.47722755836937114</c:v>
                </c:pt>
                <c:pt idx="623">
                  <c:v>0.49329822964896242</c:v>
                </c:pt>
                <c:pt idx="624">
                  <c:v>0.49912947707901401</c:v>
                </c:pt>
                <c:pt idx="625">
                  <c:v>0.51081696300275004</c:v>
                </c:pt>
                <c:pt idx="626">
                  <c:v>0.51558598670668254</c:v>
                </c:pt>
                <c:pt idx="627">
                  <c:v>0.45740811171590423</c:v>
                </c:pt>
                <c:pt idx="628">
                  <c:v>0.4678785830006893</c:v>
                </c:pt>
                <c:pt idx="629">
                  <c:v>0.49706548525701177</c:v>
                </c:pt>
                <c:pt idx="630">
                  <c:v>0.45259077027479999</c:v>
                </c:pt>
                <c:pt idx="631">
                  <c:v>0.48582957343884525</c:v>
                </c:pt>
                <c:pt idx="632">
                  <c:v>0.47788479295349851</c:v>
                </c:pt>
                <c:pt idx="633">
                  <c:v>0.48674545027423854</c:v>
                </c:pt>
                <c:pt idx="634">
                  <c:v>0.51890939864853658</c:v>
                </c:pt>
                <c:pt idx="635">
                  <c:v>0.4981444667582321</c:v>
                </c:pt>
                <c:pt idx="636">
                  <c:v>0.54318060145864933</c:v>
                </c:pt>
                <c:pt idx="637">
                  <c:v>0.53382378000513797</c:v>
                </c:pt>
                <c:pt idx="638">
                  <c:v>0.4536306158736812</c:v>
                </c:pt>
                <c:pt idx="639">
                  <c:v>0.4799666128179183</c:v>
                </c:pt>
                <c:pt idx="640">
                  <c:v>0.439821074259519</c:v>
                </c:pt>
                <c:pt idx="641">
                  <c:v>0.46357943850836753</c:v>
                </c:pt>
                <c:pt idx="642">
                  <c:v>0.48394799659240295</c:v>
                </c:pt>
                <c:pt idx="643">
                  <c:v>0.49551548561019371</c:v>
                </c:pt>
                <c:pt idx="644">
                  <c:v>0.47956160559109245</c:v>
                </c:pt>
                <c:pt idx="645">
                  <c:v>0.54472526679334032</c:v>
                </c:pt>
                <c:pt idx="646">
                  <c:v>0.4989311570564483</c:v>
                </c:pt>
                <c:pt idx="647">
                  <c:v>0.39043203484043731</c:v>
                </c:pt>
                <c:pt idx="648">
                  <c:v>0.35199447353954783</c:v>
                </c:pt>
                <c:pt idx="649">
                  <c:v>0.33014905959772173</c:v>
                </c:pt>
                <c:pt idx="650">
                  <c:v>0.41254727580134609</c:v>
                </c:pt>
                <c:pt idx="651">
                  <c:v>0.31750861569502492</c:v>
                </c:pt>
                <c:pt idx="652">
                  <c:v>0.36437905328069953</c:v>
                </c:pt>
                <c:pt idx="653">
                  <c:v>0.39479344634963243</c:v>
                </c:pt>
                <c:pt idx="654">
                  <c:v>0.40795638805176743</c:v>
                </c:pt>
                <c:pt idx="655">
                  <c:v>0.38812069681502565</c:v>
                </c:pt>
                <c:pt idx="656">
                  <c:v>0.36874478642447239</c:v>
                </c:pt>
                <c:pt idx="657">
                  <c:v>0.32974454460906988</c:v>
                </c:pt>
                <c:pt idx="658">
                  <c:v>0.36864964324881755</c:v>
                </c:pt>
                <c:pt idx="659">
                  <c:v>0.32757643596595193</c:v>
                </c:pt>
                <c:pt idx="660">
                  <c:v>0.39126008624679043</c:v>
                </c:pt>
                <c:pt idx="661">
                  <c:v>0.33937993252592391</c:v>
                </c:pt>
                <c:pt idx="662">
                  <c:v>0.34732045928098026</c:v>
                </c:pt>
                <c:pt idx="663">
                  <c:v>0.33325975356890147</c:v>
                </c:pt>
                <c:pt idx="664">
                  <c:v>0.35964755268825066</c:v>
                </c:pt>
                <c:pt idx="665">
                  <c:v>0.42030848945919053</c:v>
                </c:pt>
                <c:pt idx="666">
                  <c:v>0.32766062857199102</c:v>
                </c:pt>
                <c:pt idx="667">
                  <c:v>0.33628397008084043</c:v>
                </c:pt>
                <c:pt idx="668">
                  <c:v>0.31178184106187956</c:v>
                </c:pt>
                <c:pt idx="669">
                  <c:v>0.23437967594558654</c:v>
                </c:pt>
                <c:pt idx="670">
                  <c:v>0.25834658827603618</c:v>
                </c:pt>
                <c:pt idx="671">
                  <c:v>0.31377552175064261</c:v>
                </c:pt>
                <c:pt idx="672">
                  <c:v>0.30154522748750201</c:v>
                </c:pt>
                <c:pt idx="673">
                  <c:v>0.31632529455696384</c:v>
                </c:pt>
                <c:pt idx="674">
                  <c:v>0.29567371027929412</c:v>
                </c:pt>
                <c:pt idx="675">
                  <c:v>0.28483878539648599</c:v>
                </c:pt>
                <c:pt idx="676">
                  <c:v>0.23653872058870451</c:v>
                </c:pt>
                <c:pt idx="677">
                  <c:v>0.28287894480327552</c:v>
                </c:pt>
                <c:pt idx="678">
                  <c:v>0.24533800432161632</c:v>
                </c:pt>
                <c:pt idx="679">
                  <c:v>0.29720458442311998</c:v>
                </c:pt>
                <c:pt idx="680">
                  <c:v>0.19782497133188193</c:v>
                </c:pt>
                <c:pt idx="681">
                  <c:v>0.2413433563089574</c:v>
                </c:pt>
                <c:pt idx="682">
                  <c:v>0.35422823839174822</c:v>
                </c:pt>
                <c:pt idx="683">
                  <c:v>0.28720044243876997</c:v>
                </c:pt>
                <c:pt idx="684">
                  <c:v>0.3724067217054195</c:v>
                </c:pt>
                <c:pt idx="685">
                  <c:v>0.2752514497341263</c:v>
                </c:pt>
                <c:pt idx="686">
                  <c:v>0.32562212656510903</c:v>
                </c:pt>
                <c:pt idx="687">
                  <c:v>0.25667347206693514</c:v>
                </c:pt>
                <c:pt idx="688">
                  <c:v>0.30537280645064346</c:v>
                </c:pt>
                <c:pt idx="689">
                  <c:v>0.24419649581679351</c:v>
                </c:pt>
                <c:pt idx="690">
                  <c:v>0.3443073371067113</c:v>
                </c:pt>
                <c:pt idx="691">
                  <c:v>0.34397593049980119</c:v>
                </c:pt>
                <c:pt idx="692">
                  <c:v>0.30227226794004391</c:v>
                </c:pt>
                <c:pt idx="693">
                  <c:v>0.28290005037494481</c:v>
                </c:pt>
                <c:pt idx="694">
                  <c:v>0.34873542471162211</c:v>
                </c:pt>
                <c:pt idx="695">
                  <c:v>0.3071474330578054</c:v>
                </c:pt>
                <c:pt idx="696">
                  <c:v>0.32357066173277754</c:v>
                </c:pt>
                <c:pt idx="697">
                  <c:v>0.23611449029825513</c:v>
                </c:pt>
                <c:pt idx="698">
                  <c:v>0.25574634110429462</c:v>
                </c:pt>
                <c:pt idx="699">
                  <c:v>0.31747515725210429</c:v>
                </c:pt>
                <c:pt idx="700">
                  <c:v>0.2180643740177774</c:v>
                </c:pt>
                <c:pt idx="701">
                  <c:v>0.28523094038513763</c:v>
                </c:pt>
                <c:pt idx="702">
                  <c:v>0.31397177849891067</c:v>
                </c:pt>
                <c:pt idx="703">
                  <c:v>0.24427236243671019</c:v>
                </c:pt>
                <c:pt idx="704">
                  <c:v>0.26905358847475291</c:v>
                </c:pt>
                <c:pt idx="705">
                  <c:v>0.27435943854963663</c:v>
                </c:pt>
                <c:pt idx="706">
                  <c:v>0.26223871903365331</c:v>
                </c:pt>
                <c:pt idx="707">
                  <c:v>0.27502963741435105</c:v>
                </c:pt>
                <c:pt idx="708">
                  <c:v>0.27949089898772189</c:v>
                </c:pt>
                <c:pt idx="709">
                  <c:v>0.2764547250491825</c:v>
                </c:pt>
                <c:pt idx="710">
                  <c:v>0.27857042508870966</c:v>
                </c:pt>
                <c:pt idx="711">
                  <c:v>0.2998534946432645</c:v>
                </c:pt>
                <c:pt idx="712">
                  <c:v>0.27119763175252865</c:v>
                </c:pt>
                <c:pt idx="713">
                  <c:v>0.27332808883982851</c:v>
                </c:pt>
                <c:pt idx="714">
                  <c:v>0.27890853428289042</c:v>
                </c:pt>
                <c:pt idx="715">
                  <c:v>0.2129454644051369</c:v>
                </c:pt>
                <c:pt idx="716">
                  <c:v>0.32687457954738525</c:v>
                </c:pt>
                <c:pt idx="717">
                  <c:v>0.27958421398890521</c:v>
                </c:pt>
                <c:pt idx="718">
                  <c:v>0.30516253013086819</c:v>
                </c:pt>
                <c:pt idx="719">
                  <c:v>0.29279436969151307</c:v>
                </c:pt>
                <c:pt idx="720">
                  <c:v>0.28707627564375149</c:v>
                </c:pt>
                <c:pt idx="721">
                  <c:v>0.31002959258196838</c:v>
                </c:pt>
                <c:pt idx="722">
                  <c:v>0.26932820262053081</c:v>
                </c:pt>
                <c:pt idx="723">
                  <c:v>0.31356608460541885</c:v>
                </c:pt>
                <c:pt idx="724">
                  <c:v>0.3104297013324413</c:v>
                </c:pt>
                <c:pt idx="725">
                  <c:v>0.30087953027367709</c:v>
                </c:pt>
                <c:pt idx="726">
                  <c:v>0.21746990083659765</c:v>
                </c:pt>
                <c:pt idx="727">
                  <c:v>0.2319603836645753</c:v>
                </c:pt>
                <c:pt idx="728">
                  <c:v>0.29841185397635028</c:v>
                </c:pt>
                <c:pt idx="729">
                  <c:v>0.27369424070099557</c:v>
                </c:pt>
                <c:pt idx="730">
                  <c:v>0.2511514742910923</c:v>
                </c:pt>
                <c:pt idx="731">
                  <c:v>0.28532501524322651</c:v>
                </c:pt>
                <c:pt idx="732">
                  <c:v>0.3128006854698851</c:v>
                </c:pt>
                <c:pt idx="733">
                  <c:v>0.35837394094603636</c:v>
                </c:pt>
                <c:pt idx="734">
                  <c:v>0.36017419179137439</c:v>
                </c:pt>
                <c:pt idx="735">
                  <c:v>0.28938879249492833</c:v>
                </c:pt>
                <c:pt idx="736">
                  <c:v>0.32330196809488521</c:v>
                </c:pt>
                <c:pt idx="737">
                  <c:v>0.35046315842915521</c:v>
                </c:pt>
                <c:pt idx="738">
                  <c:v>0.27671464092524989</c:v>
                </c:pt>
                <c:pt idx="739">
                  <c:v>0.33603904668112128</c:v>
                </c:pt>
                <c:pt idx="740">
                  <c:v>0.37635928425749809</c:v>
                </c:pt>
                <c:pt idx="741">
                  <c:v>0.30686191304160876</c:v>
                </c:pt>
                <c:pt idx="742">
                  <c:v>1.3198092922178713E-3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4-4273-B5C9-7F637B130225}"/>
            </c:ext>
          </c:extLst>
        </c:ser>
        <c:ser>
          <c:idx val="1"/>
          <c:order val="1"/>
          <c:tx>
            <c:strRef>
              <c:f>'Reactor Data'!$BA$1</c:f>
              <c:strCache>
                <c:ptCount val="1"/>
                <c:pt idx="0">
                  <c:v>CO2 cons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'Reactor Data'!$BA$2:$BA$1725</c:f>
              <c:numCache>
                <c:formatCode>General</c:formatCode>
                <c:ptCount val="1724"/>
                <c:pt idx="0">
                  <c:v>-0.34216475962487403</c:v>
                </c:pt>
                <c:pt idx="1">
                  <c:v>-0.19945954384661399</c:v>
                </c:pt>
                <c:pt idx="2">
                  <c:v>-0.15359302378171699</c:v>
                </c:pt>
                <c:pt idx="3">
                  <c:v>-0.14647802311923699</c:v>
                </c:pt>
                <c:pt idx="4">
                  <c:v>-0.42345733912010802</c:v>
                </c:pt>
                <c:pt idx="5">
                  <c:v>-0.272853596350558</c:v>
                </c:pt>
                <c:pt idx="6">
                  <c:v>-0.225188450162015</c:v>
                </c:pt>
                <c:pt idx="7">
                  <c:v>-3.4595350142550101E-2</c:v>
                </c:pt>
                <c:pt idx="8">
                  <c:v>8.4752710729330299E-2</c:v>
                </c:pt>
                <c:pt idx="9">
                  <c:v>0.38421721003162401</c:v>
                </c:pt>
                <c:pt idx="10">
                  <c:v>-9.42528378461506E-2</c:v>
                </c:pt>
                <c:pt idx="11">
                  <c:v>-0.33205703458306701</c:v>
                </c:pt>
                <c:pt idx="12">
                  <c:v>-0.34273153878378398</c:v>
                </c:pt>
                <c:pt idx="13">
                  <c:v>-0.338044299159871</c:v>
                </c:pt>
                <c:pt idx="14">
                  <c:v>-0.343231336848698</c:v>
                </c:pt>
                <c:pt idx="15">
                  <c:v>-0.32521385722659601</c:v>
                </c:pt>
                <c:pt idx="16">
                  <c:v>-0.31625049110506898</c:v>
                </c:pt>
                <c:pt idx="17">
                  <c:v>-0.33577767712407802</c:v>
                </c:pt>
                <c:pt idx="18">
                  <c:v>-0.32376121168166699</c:v>
                </c:pt>
                <c:pt idx="19">
                  <c:v>-0.33382145237344102</c:v>
                </c:pt>
                <c:pt idx="20">
                  <c:v>-0.33866990609119402</c:v>
                </c:pt>
                <c:pt idx="21">
                  <c:v>-0.32646214929862799</c:v>
                </c:pt>
                <c:pt idx="22">
                  <c:v>-0.32500348830243603</c:v>
                </c:pt>
                <c:pt idx="23">
                  <c:v>-0.31314445581307199</c:v>
                </c:pt>
                <c:pt idx="24">
                  <c:v>-0.31431935937970001</c:v>
                </c:pt>
                <c:pt idx="25">
                  <c:v>-0.31154864252809</c:v>
                </c:pt>
                <c:pt idx="26">
                  <c:v>-0.30828465867293797</c:v>
                </c:pt>
                <c:pt idx="27">
                  <c:v>-0.34059966285627502</c:v>
                </c:pt>
                <c:pt idx="28">
                  <c:v>-0.32513960937101</c:v>
                </c:pt>
                <c:pt idx="29">
                  <c:v>-0.32610070661275697</c:v>
                </c:pt>
                <c:pt idx="30">
                  <c:v>-0.32732235882919702</c:v>
                </c:pt>
                <c:pt idx="31">
                  <c:v>-0.33642373658969399</c:v>
                </c:pt>
                <c:pt idx="32">
                  <c:v>-0.31552244963224402</c:v>
                </c:pt>
                <c:pt idx="33">
                  <c:v>-0.307968245936519</c:v>
                </c:pt>
                <c:pt idx="34">
                  <c:v>-0.29550234034976403</c:v>
                </c:pt>
                <c:pt idx="35">
                  <c:v>-0.30942381327206098</c:v>
                </c:pt>
                <c:pt idx="36">
                  <c:v>-0.30603728608118502</c:v>
                </c:pt>
                <c:pt idx="37">
                  <c:v>-0.31625513159604302</c:v>
                </c:pt>
                <c:pt idx="38">
                  <c:v>-0.32634544954413103</c:v>
                </c:pt>
                <c:pt idx="39">
                  <c:v>-0.32701797699530399</c:v>
                </c:pt>
                <c:pt idx="40">
                  <c:v>-0.31743020703270702</c:v>
                </c:pt>
                <c:pt idx="41">
                  <c:v>-0.29557658820534899</c:v>
                </c:pt>
                <c:pt idx="42">
                  <c:v>-0.291802322213082</c:v>
                </c:pt>
                <c:pt idx="43">
                  <c:v>-0.33129135357234102</c:v>
                </c:pt>
                <c:pt idx="44">
                  <c:v>-0.32688924633828098</c:v>
                </c:pt>
                <c:pt idx="45">
                  <c:v>-0.34978886620520799</c:v>
                </c:pt>
                <c:pt idx="46">
                  <c:v>-0.34243110996072001</c:v>
                </c:pt>
                <c:pt idx="47">
                  <c:v>-0.34204337115932798</c:v>
                </c:pt>
                <c:pt idx="48">
                  <c:v>-0.33196147484300798</c:v>
                </c:pt>
                <c:pt idx="49">
                  <c:v>-0.34933409808974603</c:v>
                </c:pt>
                <c:pt idx="50">
                  <c:v>-0.33901639608392697</c:v>
                </c:pt>
                <c:pt idx="51">
                  <c:v>-0.35358220977148003</c:v>
                </c:pt>
                <c:pt idx="52">
                  <c:v>-0.33161979721128498</c:v>
                </c:pt>
                <c:pt idx="53">
                  <c:v>-0.30283637852927298</c:v>
                </c:pt>
                <c:pt idx="54">
                  <c:v>-0.28744713549887202</c:v>
                </c:pt>
                <c:pt idx="55">
                  <c:v>-0.29282735510824998</c:v>
                </c:pt>
                <c:pt idx="56">
                  <c:v>-0.29635962808972</c:v>
                </c:pt>
                <c:pt idx="57">
                  <c:v>-0.31238238407310298</c:v>
                </c:pt>
                <c:pt idx="58">
                  <c:v>-0.318647046888137</c:v>
                </c:pt>
                <c:pt idx="59">
                  <c:v>-0.31741783239010901</c:v>
                </c:pt>
                <c:pt idx="60">
                  <c:v>-0.323976392966836</c:v>
                </c:pt>
                <c:pt idx="61">
                  <c:v>-0.31586687718454398</c:v>
                </c:pt>
                <c:pt idx="62">
                  <c:v>-0.33374204841677302</c:v>
                </c:pt>
                <c:pt idx="63">
                  <c:v>-0.51724459227633102</c:v>
                </c:pt>
                <c:pt idx="64">
                  <c:v>-0.31318357538245101</c:v>
                </c:pt>
                <c:pt idx="65">
                  <c:v>0.23676158829192701</c:v>
                </c:pt>
                <c:pt idx="66">
                  <c:v>-0.350912552501084</c:v>
                </c:pt>
                <c:pt idx="67">
                  <c:v>-0.340556351607184</c:v>
                </c:pt>
                <c:pt idx="68">
                  <c:v>-0.34108571131830301</c:v>
                </c:pt>
                <c:pt idx="69">
                  <c:v>-0.34342572185950199</c:v>
                </c:pt>
                <c:pt idx="70">
                  <c:v>-0.340224298697481</c:v>
                </c:pt>
                <c:pt idx="71">
                  <c:v>-0.33044833104537902</c:v>
                </c:pt>
                <c:pt idx="72">
                  <c:v>-0.34721184688425799</c:v>
                </c:pt>
                <c:pt idx="73">
                  <c:v>-0.34010880203323701</c:v>
                </c:pt>
                <c:pt idx="74">
                  <c:v>-0.33504757321082002</c:v>
                </c:pt>
                <c:pt idx="75">
                  <c:v>-0.32533347877170599</c:v>
                </c:pt>
                <c:pt idx="76">
                  <c:v>-0.35030963241452301</c:v>
                </c:pt>
                <c:pt idx="77">
                  <c:v>-0.32611308125535399</c:v>
                </c:pt>
                <c:pt idx="78">
                  <c:v>-0.33958425468312797</c:v>
                </c:pt>
                <c:pt idx="79">
                  <c:v>-0.34001857026429599</c:v>
                </c:pt>
                <c:pt idx="80">
                  <c:v>-0.34466679539001899</c:v>
                </c:pt>
                <c:pt idx="81">
                  <c:v>-0.346862469474919</c:v>
                </c:pt>
                <c:pt idx="82">
                  <c:v>-0.33358644874411097</c:v>
                </c:pt>
                <c:pt idx="83">
                  <c:v>-0.32357834196328</c:v>
                </c:pt>
                <c:pt idx="84">
                  <c:v>-0.32229632899016902</c:v>
                </c:pt>
                <c:pt idx="85">
                  <c:v>-0.33264964246746298</c:v>
                </c:pt>
                <c:pt idx="86">
                  <c:v>-0.32741571863279501</c:v>
                </c:pt>
                <c:pt idx="87">
                  <c:v>-0.33615015386626601</c:v>
                </c:pt>
                <c:pt idx="88">
                  <c:v>-0.33856884650998098</c:v>
                </c:pt>
                <c:pt idx="89">
                  <c:v>-0.334660246897515</c:v>
                </c:pt>
                <c:pt idx="90">
                  <c:v>-0.36645359114734899</c:v>
                </c:pt>
                <c:pt idx="91">
                  <c:v>-0.341334349970496</c:v>
                </c:pt>
                <c:pt idx="92">
                  <c:v>-0.32855047335899401</c:v>
                </c:pt>
                <c:pt idx="93">
                  <c:v>-0.33984027228886898</c:v>
                </c:pt>
                <c:pt idx="94">
                  <c:v>-0.329720518732602</c:v>
                </c:pt>
                <c:pt idx="95">
                  <c:v>-0.34550538367004902</c:v>
                </c:pt>
                <c:pt idx="96">
                  <c:v>-0.32425688486571502</c:v>
                </c:pt>
                <c:pt idx="97">
                  <c:v>-0.33615945776421902</c:v>
                </c:pt>
                <c:pt idx="98">
                  <c:v>-0.336401359110997</c:v>
                </c:pt>
                <c:pt idx="99">
                  <c:v>-0.33403367749398999</c:v>
                </c:pt>
                <c:pt idx="100">
                  <c:v>-0.32978147530539798</c:v>
                </c:pt>
                <c:pt idx="101">
                  <c:v>-0.340065490784146</c:v>
                </c:pt>
                <c:pt idx="102">
                  <c:v>-0.326644778398964</c:v>
                </c:pt>
                <c:pt idx="103">
                  <c:v>-0.29676867877558499</c:v>
                </c:pt>
                <c:pt idx="104">
                  <c:v>-0.307622477797937</c:v>
                </c:pt>
                <c:pt idx="105">
                  <c:v>-0.31355034409027299</c:v>
                </c:pt>
                <c:pt idx="106">
                  <c:v>-0.33580013480879201</c:v>
                </c:pt>
                <c:pt idx="107">
                  <c:v>-0.28445384695054199</c:v>
                </c:pt>
                <c:pt idx="108">
                  <c:v>-0.31159556304793901</c:v>
                </c:pt>
                <c:pt idx="109">
                  <c:v>-0.32319816544347602</c:v>
                </c:pt>
                <c:pt idx="110">
                  <c:v>-0.32416737495092501</c:v>
                </c:pt>
                <c:pt idx="111">
                  <c:v>-0.34579990016387202</c:v>
                </c:pt>
                <c:pt idx="112">
                  <c:v>-0.34407097926494901</c:v>
                </c:pt>
                <c:pt idx="113">
                  <c:v>-0.34272480147836898</c:v>
                </c:pt>
                <c:pt idx="114">
                  <c:v>-0.37012927248692201</c:v>
                </c:pt>
                <c:pt idx="115">
                  <c:v>-0.34713805734876901</c:v>
                </c:pt>
                <c:pt idx="116">
                  <c:v>-0.33835325273672501</c:v>
                </c:pt>
                <c:pt idx="117">
                  <c:v>-0.33382289608174398</c:v>
                </c:pt>
                <c:pt idx="118">
                  <c:v>-0.34164554931581997</c:v>
                </c:pt>
                <c:pt idx="119">
                  <c:v>-0.33886721289261201</c:v>
                </c:pt>
                <c:pt idx="120">
                  <c:v>-0.351063660636804</c:v>
                </c:pt>
                <c:pt idx="121">
                  <c:v>-0.34707389253530002</c:v>
                </c:pt>
                <c:pt idx="122">
                  <c:v>-0.34744284021274702</c:v>
                </c:pt>
                <c:pt idx="123">
                  <c:v>-0.338717067229094</c:v>
                </c:pt>
                <c:pt idx="124">
                  <c:v>-0.339444696213833</c:v>
                </c:pt>
                <c:pt idx="125">
                  <c:v>-0.33052257890096498</c:v>
                </c:pt>
                <c:pt idx="126">
                  <c:v>-0.31855423706865499</c:v>
                </c:pt>
                <c:pt idx="127">
                  <c:v>-0.34194391569845101</c:v>
                </c:pt>
                <c:pt idx="128">
                  <c:v>-0.35220996502942797</c:v>
                </c:pt>
                <c:pt idx="129">
                  <c:v>-0.35987894353524602</c:v>
                </c:pt>
                <c:pt idx="130">
                  <c:v>-0.34727601169772698</c:v>
                </c:pt>
                <c:pt idx="131">
                  <c:v>-0.34883457501689003</c:v>
                </c:pt>
                <c:pt idx="132">
                  <c:v>-0.34374983437353701</c:v>
                </c:pt>
                <c:pt idx="133">
                  <c:v>-0.34661511411899598</c:v>
                </c:pt>
                <c:pt idx="134">
                  <c:v>-0.339057782388615</c:v>
                </c:pt>
                <c:pt idx="135">
                  <c:v>-0.330605993158475</c:v>
                </c:pt>
                <c:pt idx="136">
                  <c:v>-0.34017067524622502</c:v>
                </c:pt>
                <c:pt idx="137">
                  <c:v>-0.32643894684375802</c:v>
                </c:pt>
                <c:pt idx="138">
                  <c:v>-0.34007167810544398</c:v>
                </c:pt>
                <c:pt idx="139">
                  <c:v>-0.35523886504923302</c:v>
                </c:pt>
                <c:pt idx="140">
                  <c:v>-0.31923759233209997</c:v>
                </c:pt>
                <c:pt idx="141">
                  <c:v>-0.32293829794892598</c:v>
                </c:pt>
                <c:pt idx="142">
                  <c:v>-0.31817887290986102</c:v>
                </c:pt>
                <c:pt idx="143">
                  <c:v>-0.32943498531266502</c:v>
                </c:pt>
                <c:pt idx="144">
                  <c:v>-0.323078818890423</c:v>
                </c:pt>
                <c:pt idx="145">
                  <c:v>-0.33614726644965998</c:v>
                </c:pt>
                <c:pt idx="146">
                  <c:v>-0.45128877845135301</c:v>
                </c:pt>
                <c:pt idx="147">
                  <c:v>-0.28250822397130398</c:v>
                </c:pt>
                <c:pt idx="148">
                  <c:v>-0.28350577380958802</c:v>
                </c:pt>
                <c:pt idx="149">
                  <c:v>-0.153821851653662</c:v>
                </c:pt>
                <c:pt idx="150">
                  <c:v>-0.17120412113458999</c:v>
                </c:pt>
                <c:pt idx="151">
                  <c:v>-0.242114692464135</c:v>
                </c:pt>
                <c:pt idx="152">
                  <c:v>-0.184879260630506</c:v>
                </c:pt>
                <c:pt idx="153">
                  <c:v>0.36739303596457401</c:v>
                </c:pt>
                <c:pt idx="154">
                  <c:v>-1.41925825338006E-2</c:v>
                </c:pt>
                <c:pt idx="155">
                  <c:v>-0.75486887300074201</c:v>
                </c:pt>
                <c:pt idx="156">
                  <c:v>-0.32201764834880098</c:v>
                </c:pt>
                <c:pt idx="157">
                  <c:v>-6.2738783851412003E-2</c:v>
                </c:pt>
                <c:pt idx="158">
                  <c:v>-4.4514229108761197E-2</c:v>
                </c:pt>
                <c:pt idx="159">
                  <c:v>-0.103196228502958</c:v>
                </c:pt>
                <c:pt idx="160">
                  <c:v>-4.2916466267099801E-2</c:v>
                </c:pt>
                <c:pt idx="161">
                  <c:v>-4.4270661238757399E-2</c:v>
                </c:pt>
                <c:pt idx="162">
                  <c:v>-3.9318340009103697E-2</c:v>
                </c:pt>
                <c:pt idx="163">
                  <c:v>-7.7429746710067707E-2</c:v>
                </c:pt>
                <c:pt idx="164">
                  <c:v>-5.2395432735127999E-2</c:v>
                </c:pt>
                <c:pt idx="165">
                  <c:v>-6.5717772080610401E-2</c:v>
                </c:pt>
                <c:pt idx="166">
                  <c:v>-4.7365553007290999E-2</c:v>
                </c:pt>
                <c:pt idx="167">
                  <c:v>-3.9577987837228899E-2</c:v>
                </c:pt>
                <c:pt idx="168">
                  <c:v>-4.71390985120149E-2</c:v>
                </c:pt>
                <c:pt idx="169">
                  <c:v>-7.4224724527108293E-2</c:v>
                </c:pt>
                <c:pt idx="170">
                  <c:v>-4.40314210770568E-2</c:v>
                </c:pt>
                <c:pt idx="171">
                  <c:v>-5.6617865813254897E-2</c:v>
                </c:pt>
                <c:pt idx="172">
                  <c:v>-6.0610143229318E-2</c:v>
                </c:pt>
                <c:pt idx="173">
                  <c:v>-3.4050160953262999E-2</c:v>
                </c:pt>
                <c:pt idx="174">
                  <c:v>-6.3337086839057699E-2</c:v>
                </c:pt>
                <c:pt idx="175">
                  <c:v>-4.3560356753655403E-2</c:v>
                </c:pt>
                <c:pt idx="176">
                  <c:v>-9.7321988834441694E-2</c:v>
                </c:pt>
                <c:pt idx="177">
                  <c:v>-6.9343757879395104E-2</c:v>
                </c:pt>
                <c:pt idx="178">
                  <c:v>-7.7305597965163699E-3</c:v>
                </c:pt>
                <c:pt idx="179">
                  <c:v>-7.1669360830704298E-2</c:v>
                </c:pt>
                <c:pt idx="180">
                  <c:v>-7.7662401704980594E-2</c:v>
                </c:pt>
                <c:pt idx="181">
                  <c:v>-5.8439623108314097E-2</c:v>
                </c:pt>
                <c:pt idx="182">
                  <c:v>-8.9952887947355994E-2</c:v>
                </c:pt>
                <c:pt idx="183">
                  <c:v>-8.9233085254314101E-2</c:v>
                </c:pt>
                <c:pt idx="184">
                  <c:v>-1.9884900250494102E-2</c:v>
                </c:pt>
                <c:pt idx="185">
                  <c:v>-3.7508317880832497E-2</c:v>
                </c:pt>
                <c:pt idx="186">
                  <c:v>-0.10033356606291299</c:v>
                </c:pt>
                <c:pt idx="187">
                  <c:v>-9.6784718220796997E-2</c:v>
                </c:pt>
                <c:pt idx="188">
                  <c:v>-8.0817108638848598E-2</c:v>
                </c:pt>
                <c:pt idx="189">
                  <c:v>-8.9098432298372998E-2</c:v>
                </c:pt>
                <c:pt idx="190">
                  <c:v>-6.0693030488370797E-2</c:v>
                </c:pt>
                <c:pt idx="191">
                  <c:v>-7.5081875259121897E-2</c:v>
                </c:pt>
                <c:pt idx="192">
                  <c:v>-6.3210260174813404E-2</c:v>
                </c:pt>
                <c:pt idx="193">
                  <c:v>-8.7455687999680398E-2</c:v>
                </c:pt>
                <c:pt idx="194">
                  <c:v>-0.10801162736006401</c:v>
                </c:pt>
                <c:pt idx="195">
                  <c:v>-0.10552849082926601</c:v>
                </c:pt>
                <c:pt idx="196">
                  <c:v>-9.9114580307460995E-2</c:v>
                </c:pt>
                <c:pt idx="197">
                  <c:v>-7.0472315522564097E-2</c:v>
                </c:pt>
                <c:pt idx="198">
                  <c:v>-8.4283860857872706E-2</c:v>
                </c:pt>
                <c:pt idx="199">
                  <c:v>-9.3183201765306894E-2</c:v>
                </c:pt>
                <c:pt idx="200">
                  <c:v>-0.106291545937916</c:v>
                </c:pt>
                <c:pt idx="201">
                  <c:v>-8.9178249963344003E-2</c:v>
                </c:pt>
                <c:pt idx="202">
                  <c:v>-0.105670742826088</c:v>
                </c:pt>
                <c:pt idx="203">
                  <c:v>-9.9244594585805396E-2</c:v>
                </c:pt>
                <c:pt idx="204">
                  <c:v>-7.3840698118496195E-2</c:v>
                </c:pt>
                <c:pt idx="205">
                  <c:v>-7.9498791833251897E-2</c:v>
                </c:pt>
                <c:pt idx="206">
                  <c:v>-7.3932690283103605E-2</c:v>
                </c:pt>
                <c:pt idx="207">
                  <c:v>-8.6829855231873296E-2</c:v>
                </c:pt>
                <c:pt idx="208">
                  <c:v>-6.9380453212243801E-2</c:v>
                </c:pt>
                <c:pt idx="209">
                  <c:v>9.5683237117690001E-2</c:v>
                </c:pt>
                <c:pt idx="210">
                  <c:v>0.11216610364976499</c:v>
                </c:pt>
                <c:pt idx="211">
                  <c:v>-0.41718743952814002</c:v>
                </c:pt>
                <c:pt idx="212">
                  <c:v>3.78003692078687E-3</c:v>
                </c:pt>
                <c:pt idx="213">
                  <c:v>1.53165125119991E-2</c:v>
                </c:pt>
                <c:pt idx="214">
                  <c:v>-7.2053438488406396E-3</c:v>
                </c:pt>
                <c:pt idx="215" formatCode="0.00E+00">
                  <c:v>1.11022302462515E-16</c:v>
                </c:pt>
                <c:pt idx="216">
                  <c:v>1.0765319107563599E-2</c:v>
                </c:pt>
                <c:pt idx="217">
                  <c:v>1.70277708513886E-2</c:v>
                </c:pt>
                <c:pt idx="218">
                  <c:v>2.1109700223848001E-2</c:v>
                </c:pt>
                <c:pt idx="219">
                  <c:v>-1.34603505595787E-3</c:v>
                </c:pt>
                <c:pt idx="220">
                  <c:v>2.4661020065964601E-2</c:v>
                </c:pt>
                <c:pt idx="221">
                  <c:v>3.45755744415146E-2</c:v>
                </c:pt>
                <c:pt idx="222">
                  <c:v>1.1271224763815799E-3</c:v>
                </c:pt>
                <c:pt idx="223">
                  <c:v>-3.0922120602302401E-3</c:v>
                </c:pt>
                <c:pt idx="224">
                  <c:v>9.9087829589440402E-3</c:v>
                </c:pt>
                <c:pt idx="225">
                  <c:v>9.2203452232967803E-2</c:v>
                </c:pt>
                <c:pt idx="226">
                  <c:v>5.72368439662354E-2</c:v>
                </c:pt>
                <c:pt idx="227">
                  <c:v>9.2127569067633697E-2</c:v>
                </c:pt>
                <c:pt idx="228">
                  <c:v>6.7509448250760801E-2</c:v>
                </c:pt>
                <c:pt idx="229">
                  <c:v>1.4157831036344401E-2</c:v>
                </c:pt>
                <c:pt idx="230">
                  <c:v>3.34437139651333E-2</c:v>
                </c:pt>
                <c:pt idx="231">
                  <c:v>1.0755122691471299E-2</c:v>
                </c:pt>
                <c:pt idx="232">
                  <c:v>8.3999103237689596E-3</c:v>
                </c:pt>
                <c:pt idx="233">
                  <c:v>3.5255761927343497E-2</c:v>
                </c:pt>
                <c:pt idx="234">
                  <c:v>4.4435372348861003E-2</c:v>
                </c:pt>
                <c:pt idx="235">
                  <c:v>4.7218962301168503E-2</c:v>
                </c:pt>
                <c:pt idx="236">
                  <c:v>2.8273105716636202E-2</c:v>
                </c:pt>
                <c:pt idx="237">
                  <c:v>4.2917310766737897E-3</c:v>
                </c:pt>
                <c:pt idx="238">
                  <c:v>-3.0532162901268801E-2</c:v>
                </c:pt>
                <c:pt idx="239">
                  <c:v>3.8849363018551797E-2</c:v>
                </c:pt>
                <c:pt idx="240">
                  <c:v>2.13217142194876E-2</c:v>
                </c:pt>
                <c:pt idx="241">
                  <c:v>1.6327429543248301E-2</c:v>
                </c:pt>
                <c:pt idx="242">
                  <c:v>-2.9447107132463599E-2</c:v>
                </c:pt>
                <c:pt idx="243">
                  <c:v>-1.5138303015995801E-2</c:v>
                </c:pt>
                <c:pt idx="244">
                  <c:v>-1.77627621275523E-2</c:v>
                </c:pt>
                <c:pt idx="245">
                  <c:v>-1.5037250267994099E-2</c:v>
                </c:pt>
                <c:pt idx="246">
                  <c:v>2.3887800165709901E-2</c:v>
                </c:pt>
                <c:pt idx="247">
                  <c:v>1.1880233875370501E-2</c:v>
                </c:pt>
                <c:pt idx="248">
                  <c:v>3.7371424549437503E-2</c:v>
                </c:pt>
                <c:pt idx="249">
                  <c:v>1.7392987301607699E-2</c:v>
                </c:pt>
                <c:pt idx="250">
                  <c:v>5.9637478750032002E-3</c:v>
                </c:pt>
                <c:pt idx="251">
                  <c:v>2.3196475013456501E-2</c:v>
                </c:pt>
                <c:pt idx="252">
                  <c:v>2.15731288808249E-2</c:v>
                </c:pt>
                <c:pt idx="253">
                  <c:v>1.84932785288974E-2</c:v>
                </c:pt>
                <c:pt idx="254">
                  <c:v>2.13635800519732E-2</c:v>
                </c:pt>
                <c:pt idx="255">
                  <c:v>1.1829337251823E-2</c:v>
                </c:pt>
                <c:pt idx="256">
                  <c:v>3.7334718966770201E-2</c:v>
                </c:pt>
                <c:pt idx="257">
                  <c:v>1.8163505285619701E-2</c:v>
                </c:pt>
                <c:pt idx="258">
                  <c:v>1.88282359382364E-2</c:v>
                </c:pt>
                <c:pt idx="259">
                  <c:v>8.4417143228001593E-3</c:v>
                </c:pt>
                <c:pt idx="260">
                  <c:v>4.3717513250388597E-3</c:v>
                </c:pt>
                <c:pt idx="261">
                  <c:v>1.20661054135237E-2</c:v>
                </c:pt>
                <c:pt idx="262">
                  <c:v>3.0529702859390401E-2</c:v>
                </c:pt>
                <c:pt idx="263">
                  <c:v>-1.9196629305967602E-2</c:v>
                </c:pt>
                <c:pt idx="264">
                  <c:v>4.54703500462924E-2</c:v>
                </c:pt>
                <c:pt idx="265">
                  <c:v>3.14299520072834E-2</c:v>
                </c:pt>
                <c:pt idx="266">
                  <c:v>3.1168422846309302E-2</c:v>
                </c:pt>
                <c:pt idx="267">
                  <c:v>3.64123492369394E-3</c:v>
                </c:pt>
                <c:pt idx="268">
                  <c:v>1.7571176297974E-2</c:v>
                </c:pt>
                <c:pt idx="269">
                  <c:v>2.8421669070508498E-2</c:v>
                </c:pt>
                <c:pt idx="270">
                  <c:v>1.8768460815052301E-2</c:v>
                </c:pt>
                <c:pt idx="271">
                  <c:v>3.07359334803027E-2</c:v>
                </c:pt>
                <c:pt idx="272">
                  <c:v>-4.0178819578495697E-3</c:v>
                </c:pt>
                <c:pt idx="273">
                  <c:v>2.3851310832860899E-2</c:v>
                </c:pt>
                <c:pt idx="274">
                  <c:v>-3.72579742187673E-3</c:v>
                </c:pt>
                <c:pt idx="275">
                  <c:v>5.2909866389928501E-3</c:v>
                </c:pt>
                <c:pt idx="276">
                  <c:v>1.07678516493504E-2</c:v>
                </c:pt>
                <c:pt idx="277">
                  <c:v>-7.8603720018206504E-3</c:v>
                </c:pt>
                <c:pt idx="278">
                  <c:v>-2.6377958196172001E-3</c:v>
                </c:pt>
                <c:pt idx="279">
                  <c:v>2.6275710781989901E-2</c:v>
                </c:pt>
                <c:pt idx="280">
                  <c:v>7.7209520047277699E-3</c:v>
                </c:pt>
                <c:pt idx="281">
                  <c:v>1.8879179437146201E-2</c:v>
                </c:pt>
                <c:pt idx="282">
                  <c:v>-7.5320763733410706E-2</c:v>
                </c:pt>
                <c:pt idx="283">
                  <c:v>-2.4338237156261999E-2</c:v>
                </c:pt>
                <c:pt idx="284">
                  <c:v>4.8410887319551002E-3</c:v>
                </c:pt>
                <c:pt idx="285">
                  <c:v>-1.59591533321299E-2</c:v>
                </c:pt>
                <c:pt idx="286">
                  <c:v>-2.5246954512094601E-2</c:v>
                </c:pt>
                <c:pt idx="287">
                  <c:v>-2.06771988997194E-2</c:v>
                </c:pt>
                <c:pt idx="288" formatCode="0.00E+00">
                  <c:v>9.4676997819953494E-5</c:v>
                </c:pt>
                <c:pt idx="289">
                  <c:v>-2.8237482157899101E-2</c:v>
                </c:pt>
                <c:pt idx="290">
                  <c:v>-2.28031615218134E-2</c:v>
                </c:pt>
                <c:pt idx="291">
                  <c:v>1.03753152823454E-2</c:v>
                </c:pt>
                <c:pt idx="292">
                  <c:v>-2.6839638295783601E-3</c:v>
                </c:pt>
                <c:pt idx="293">
                  <c:v>-1.3600348506456399E-2</c:v>
                </c:pt>
                <c:pt idx="294">
                  <c:v>1.0594346944409401E-2</c:v>
                </c:pt>
                <c:pt idx="295">
                  <c:v>7.4821238430271501E-3</c:v>
                </c:pt>
                <c:pt idx="296">
                  <c:v>1.81461807859832E-2</c:v>
                </c:pt>
                <c:pt idx="297">
                  <c:v>2.5672989211435099E-2</c:v>
                </c:pt>
                <c:pt idx="298">
                  <c:v>-1.7126500474209001E-2</c:v>
                </c:pt>
                <c:pt idx="299">
                  <c:v>-6.1679270374302899E-3</c:v>
                </c:pt>
                <c:pt idx="300">
                  <c:v>-3.3007257641729502E-3</c:v>
                </c:pt>
                <c:pt idx="301">
                  <c:v>2.4716708398086502E-2</c:v>
                </c:pt>
                <c:pt idx="302">
                  <c:v>-2.1364410885184999E-2</c:v>
                </c:pt>
                <c:pt idx="303">
                  <c:v>-1.17641114207867E-3</c:v>
                </c:pt>
                <c:pt idx="304">
                  <c:v>2.0332581698320602E-2</c:v>
                </c:pt>
                <c:pt idx="305">
                  <c:v>2.2482050528354499E-2</c:v>
                </c:pt>
                <c:pt idx="306">
                  <c:v>3.8280895864846098E-3</c:v>
                </c:pt>
                <c:pt idx="307">
                  <c:v>8.48913403040563E-3</c:v>
                </c:pt>
                <c:pt idx="308">
                  <c:v>-4.7552256335779398E-2</c:v>
                </c:pt>
                <c:pt idx="309">
                  <c:v>2.5889401290347398E-2</c:v>
                </c:pt>
                <c:pt idx="310">
                  <c:v>-3.8464974578990598E-2</c:v>
                </c:pt>
                <c:pt idx="311">
                  <c:v>1.72943038145968E-2</c:v>
                </c:pt>
                <c:pt idx="312">
                  <c:v>1.4271260867376401E-2</c:v>
                </c:pt>
                <c:pt idx="313">
                  <c:v>1.9123095765392499E-2</c:v>
                </c:pt>
                <c:pt idx="314">
                  <c:v>4.6374122985489499E-2</c:v>
                </c:pt>
                <c:pt idx="315">
                  <c:v>-2.30229249355118E-3</c:v>
                </c:pt>
                <c:pt idx="316">
                  <c:v>-5.9889072078517201E-3</c:v>
                </c:pt>
                <c:pt idx="317">
                  <c:v>2.2041103204226298E-2</c:v>
                </c:pt>
                <c:pt idx="318">
                  <c:v>2.71784665070227E-2</c:v>
                </c:pt>
                <c:pt idx="319">
                  <c:v>1.1056129309689499E-2</c:v>
                </c:pt>
                <c:pt idx="320">
                  <c:v>1.2053731747099301E-2</c:v>
                </c:pt>
                <c:pt idx="321">
                  <c:v>-1.9414364426245001E-2</c:v>
                </c:pt>
                <c:pt idx="322">
                  <c:v>8.3627893244956307E-3</c:v>
                </c:pt>
                <c:pt idx="323">
                  <c:v>-1.17947419611238E-2</c:v>
                </c:pt>
                <c:pt idx="324">
                  <c:v>2.4505926985840799E-2</c:v>
                </c:pt>
                <c:pt idx="325">
                  <c:v>-3.8542884858304101E-2</c:v>
                </c:pt>
                <c:pt idx="326">
                  <c:v>6.1681381623397398E-3</c:v>
                </c:pt>
                <c:pt idx="327">
                  <c:v>7.5279173419370198E-3</c:v>
                </c:pt>
                <c:pt idx="328">
                  <c:v>-3.2738559480030703E-2</c:v>
                </c:pt>
                <c:pt idx="329">
                  <c:v>-1.8689336327042699E-2</c:v>
                </c:pt>
                <c:pt idx="330">
                  <c:v>-2.8492199652448699E-2</c:v>
                </c:pt>
                <c:pt idx="331">
                  <c:v>-4.5520852597768502E-2</c:v>
                </c:pt>
                <c:pt idx="332">
                  <c:v>-2.7489036923342099E-2</c:v>
                </c:pt>
                <c:pt idx="333">
                  <c:v>2.6936307768182201E-2</c:v>
                </c:pt>
                <c:pt idx="334">
                  <c:v>-5.9641701248211998E-3</c:v>
                </c:pt>
                <c:pt idx="335">
                  <c:v>-3.59936225799584E-3</c:v>
                </c:pt>
                <c:pt idx="336">
                  <c:v>-1.81452126194372E-2</c:v>
                </c:pt>
                <c:pt idx="337">
                  <c:v>-3.1053751890367801E-2</c:v>
                </c:pt>
                <c:pt idx="338">
                  <c:v>-5.6216346487673402E-2</c:v>
                </c:pt>
                <c:pt idx="339">
                  <c:v>-2.0174177243469101E-2</c:v>
                </c:pt>
                <c:pt idx="340">
                  <c:v>1.3980878039978E-2</c:v>
                </c:pt>
                <c:pt idx="341">
                  <c:v>4.79415031193616E-2</c:v>
                </c:pt>
                <c:pt idx="342">
                  <c:v>8.5907697674476504E-3</c:v>
                </c:pt>
                <c:pt idx="343">
                  <c:v>-3.5729298250744501E-2</c:v>
                </c:pt>
                <c:pt idx="344">
                  <c:v>-9.5495107163926507E-3</c:v>
                </c:pt>
                <c:pt idx="345">
                  <c:v>-1.8725099273991901E-2</c:v>
                </c:pt>
                <c:pt idx="346">
                  <c:v>1.4433245492685501E-2</c:v>
                </c:pt>
                <c:pt idx="347">
                  <c:v>-7.1849225159917804E-3</c:v>
                </c:pt>
                <c:pt idx="348">
                  <c:v>-4.6976258473314603E-2</c:v>
                </c:pt>
                <c:pt idx="349">
                  <c:v>-8.2906298813630194E-2</c:v>
                </c:pt>
                <c:pt idx="350">
                  <c:v>-3.2954288308882598E-2</c:v>
                </c:pt>
                <c:pt idx="351">
                  <c:v>-7.3505865116285597E-4</c:v>
                </c:pt>
                <c:pt idx="352">
                  <c:v>2.90395762242153E-2</c:v>
                </c:pt>
                <c:pt idx="353">
                  <c:v>-1.88102797721749E-2</c:v>
                </c:pt>
                <c:pt idx="354">
                  <c:v>-3.1708579168256999E-2</c:v>
                </c:pt>
                <c:pt idx="355">
                  <c:v>1.33681225945745E-2</c:v>
                </c:pt>
                <c:pt idx="356">
                  <c:v>-1.4572847051554099E-2</c:v>
                </c:pt>
                <c:pt idx="357">
                  <c:v>-5.7582769667542201E-2</c:v>
                </c:pt>
                <c:pt idx="358">
                  <c:v>-1.8059338621375098E-2</c:v>
                </c:pt>
                <c:pt idx="359">
                  <c:v>-3.89676616842482E-3</c:v>
                </c:pt>
                <c:pt idx="360">
                  <c:v>-7.5215176755121203E-3</c:v>
                </c:pt>
                <c:pt idx="361">
                  <c:v>2.0195436242745799E-3</c:v>
                </c:pt>
                <c:pt idx="362">
                  <c:v>1.9320409875738E-2</c:v>
                </c:pt>
                <c:pt idx="363">
                  <c:v>2.1255301929243998E-2</c:v>
                </c:pt>
                <c:pt idx="364">
                  <c:v>-5.7226400468776096E-3</c:v>
                </c:pt>
                <c:pt idx="365">
                  <c:v>1.7433534801002099E-2</c:v>
                </c:pt>
                <c:pt idx="366">
                  <c:v>2.1816914708949999E-2</c:v>
                </c:pt>
                <c:pt idx="367">
                  <c:v>1.73273938864551E-2</c:v>
                </c:pt>
                <c:pt idx="368">
                  <c:v>3.2044694330202101E-3</c:v>
                </c:pt>
                <c:pt idx="369">
                  <c:v>2.7682895586133301E-2</c:v>
                </c:pt>
                <c:pt idx="370">
                  <c:v>-9.0514313518395006E-3</c:v>
                </c:pt>
                <c:pt idx="371">
                  <c:v>-4.9480020628655998E-3</c:v>
                </c:pt>
                <c:pt idx="372">
                  <c:v>8.6229780381573695E-3</c:v>
                </c:pt>
                <c:pt idx="373">
                  <c:v>1.9162551431332601E-2</c:v>
                </c:pt>
                <c:pt idx="374">
                  <c:v>2.7873271040257601E-2</c:v>
                </c:pt>
                <c:pt idx="375">
                  <c:v>3.1765716333591799E-2</c:v>
                </c:pt>
                <c:pt idx="376">
                  <c:v>2.9073698004376598E-2</c:v>
                </c:pt>
                <c:pt idx="377">
                  <c:v>-4.37711244994754E-3</c:v>
                </c:pt>
                <c:pt idx="378">
                  <c:v>2.8288442739841102E-3</c:v>
                </c:pt>
                <c:pt idx="379">
                  <c:v>3.4035212119566699E-2</c:v>
                </c:pt>
                <c:pt idx="380">
                  <c:v>2.4123146827046998E-2</c:v>
                </c:pt>
                <c:pt idx="381">
                  <c:v>3.7988183067426101E-2</c:v>
                </c:pt>
                <c:pt idx="382">
                  <c:v>9.5393996333625799E-3</c:v>
                </c:pt>
                <c:pt idx="383">
                  <c:v>2.8959147392456398E-2</c:v>
                </c:pt>
                <c:pt idx="384">
                  <c:v>3.5164737929281299E-2</c:v>
                </c:pt>
                <c:pt idx="385">
                  <c:v>1.5729615670066199E-2</c:v>
                </c:pt>
                <c:pt idx="386">
                  <c:v>2.6138733837463499E-2</c:v>
                </c:pt>
                <c:pt idx="387">
                  <c:v>-1.7138050140633399E-2</c:v>
                </c:pt>
                <c:pt idx="388">
                  <c:v>8.76167164935048E-3</c:v>
                </c:pt>
                <c:pt idx="389">
                  <c:v>-1.1539193633362E-2</c:v>
                </c:pt>
                <c:pt idx="390">
                  <c:v>1.42479487013154E-2</c:v>
                </c:pt>
                <c:pt idx="391">
                  <c:v>1.0757690274351301E-2</c:v>
                </c:pt>
                <c:pt idx="392">
                  <c:v>1.77466872943404E-2</c:v>
                </c:pt>
                <c:pt idx="393">
                  <c:v>-4.5672331875386198E-2</c:v>
                </c:pt>
                <c:pt idx="394">
                  <c:v>-2.8867263613748501E-2</c:v>
                </c:pt>
                <c:pt idx="395">
                  <c:v>-2.69461821017574E-2</c:v>
                </c:pt>
                <c:pt idx="396">
                  <c:v>7.8929226672471708E-3</c:v>
                </c:pt>
                <c:pt idx="397">
                  <c:v>-8.0459974978236409E-3</c:v>
                </c:pt>
                <c:pt idx="398">
                  <c:v>3.07872838543032E-2</c:v>
                </c:pt>
                <c:pt idx="399">
                  <c:v>8.1063086108340496E-3</c:v>
                </c:pt>
                <c:pt idx="400">
                  <c:v>6.5317866968592703E-3</c:v>
                </c:pt>
                <c:pt idx="401">
                  <c:v>4.5914263703511697E-2</c:v>
                </c:pt>
                <c:pt idx="402">
                  <c:v>3.4391157612664301E-3</c:v>
                </c:pt>
                <c:pt idx="403">
                  <c:v>2.9585737295620899E-3</c:v>
                </c:pt>
                <c:pt idx="404">
                  <c:v>1.11101542670841E-2</c:v>
                </c:pt>
                <c:pt idx="405">
                  <c:v>5.4118632194821703E-4</c:v>
                </c:pt>
                <c:pt idx="406">
                  <c:v>-3.1425392674432301E-3</c:v>
                </c:pt>
                <c:pt idx="407">
                  <c:v>2.4303182990201101E-2</c:v>
                </c:pt>
                <c:pt idx="408">
                  <c:v>3.58256701239269E-2</c:v>
                </c:pt>
                <c:pt idx="409">
                  <c:v>1.1574200924061201E-2</c:v>
                </c:pt>
                <c:pt idx="410">
                  <c:v>3.3999950245202498E-2</c:v>
                </c:pt>
                <c:pt idx="411">
                  <c:v>-7.0053754673010601E-3</c:v>
                </c:pt>
                <c:pt idx="412">
                  <c:v>-3.4537554276904401E-3</c:v>
                </c:pt>
                <c:pt idx="413">
                  <c:v>2.62014482838069E-2</c:v>
                </c:pt>
                <c:pt idx="414">
                  <c:v>1.8548151402535001E-2</c:v>
                </c:pt>
                <c:pt idx="415">
                  <c:v>2.7966741079231599E-3</c:v>
                </c:pt>
                <c:pt idx="416">
                  <c:v>-2.53077911359137E-2</c:v>
                </c:pt>
                <c:pt idx="417">
                  <c:v>3.0535663192965901E-2</c:v>
                </c:pt>
                <c:pt idx="418">
                  <c:v>3.7464652714044998E-2</c:v>
                </c:pt>
                <c:pt idx="419">
                  <c:v>3.8354794195513603E-2</c:v>
                </c:pt>
                <c:pt idx="420">
                  <c:v>1.0086573621735E-2</c:v>
                </c:pt>
                <c:pt idx="421">
                  <c:v>3.60839967428426E-2</c:v>
                </c:pt>
                <c:pt idx="422">
                  <c:v>9.9336812915508093E-3</c:v>
                </c:pt>
                <c:pt idx="423">
                  <c:v>-2.2703959357206E-2</c:v>
                </c:pt>
                <c:pt idx="424">
                  <c:v>5.5652912165727797E-3</c:v>
                </c:pt>
                <c:pt idx="425">
                  <c:v>8.9091239381404695E-3</c:v>
                </c:pt>
                <c:pt idx="426">
                  <c:v>-4.5063495554891503E-2</c:v>
                </c:pt>
                <c:pt idx="427">
                  <c:v>-6.2613543688255701E-3</c:v>
                </c:pt>
                <c:pt idx="428">
                  <c:v>-4.4321851736940698E-2</c:v>
                </c:pt>
                <c:pt idx="429">
                  <c:v>-3.2876935810699302E-2</c:v>
                </c:pt>
                <c:pt idx="430">
                  <c:v>-4.6578184022550897E-3</c:v>
                </c:pt>
                <c:pt idx="431">
                  <c:v>-2.7387061093763201E-3</c:v>
                </c:pt>
                <c:pt idx="432">
                  <c:v>1.9726830252917101E-2</c:v>
                </c:pt>
                <c:pt idx="433">
                  <c:v>2.7496480256192701E-3</c:v>
                </c:pt>
                <c:pt idx="434">
                  <c:v>2.5614475296161301E-2</c:v>
                </c:pt>
                <c:pt idx="435">
                  <c:v>1.59080311660693E-2</c:v>
                </c:pt>
                <c:pt idx="436">
                  <c:v>2.9252021011188501E-2</c:v>
                </c:pt>
                <c:pt idx="437">
                  <c:v>1.84613246126548E-2</c:v>
                </c:pt>
                <c:pt idx="438">
                  <c:v>1.1157602599206199E-2</c:v>
                </c:pt>
                <c:pt idx="439">
                  <c:v>-6.8538961896834599E-3</c:v>
                </c:pt>
                <c:pt idx="440">
                  <c:v>3.4278306572751299E-2</c:v>
                </c:pt>
                <c:pt idx="441">
                  <c:v>3.4079975618476602E-2</c:v>
                </c:pt>
                <c:pt idx="442">
                  <c:v>2.54319602997948E-2</c:v>
                </c:pt>
                <c:pt idx="443">
                  <c:v>2.4935934102029499E-2</c:v>
                </c:pt>
                <c:pt idx="444">
                  <c:v>4.7358377173352402E-2</c:v>
                </c:pt>
                <c:pt idx="445">
                  <c:v>5.1820057246392402E-2</c:v>
                </c:pt>
                <c:pt idx="446">
                  <c:v>9.2000522736965004E-2</c:v>
                </c:pt>
                <c:pt idx="447">
                  <c:v>5.7465171252845199E-2</c:v>
                </c:pt>
                <c:pt idx="448">
                  <c:v>9.0364590104696593E-2</c:v>
                </c:pt>
                <c:pt idx="449">
                  <c:v>8.7199981504404306E-2</c:v>
                </c:pt>
                <c:pt idx="450">
                  <c:v>0.118381334183683</c:v>
                </c:pt>
                <c:pt idx="451">
                  <c:v>0.13324438153858401</c:v>
                </c:pt>
                <c:pt idx="452">
                  <c:v>0.139634643071291</c:v>
                </c:pt>
                <c:pt idx="453">
                  <c:v>0.16902771328823901</c:v>
                </c:pt>
                <c:pt idx="454">
                  <c:v>0.14143536615840999</c:v>
                </c:pt>
                <c:pt idx="455">
                  <c:v>0.144724749964462</c:v>
                </c:pt>
                <c:pt idx="456">
                  <c:v>0.184959042953944</c:v>
                </c:pt>
                <c:pt idx="457">
                  <c:v>0.104371863477523</c:v>
                </c:pt>
                <c:pt idx="458">
                  <c:v>0.12214077068783501</c:v>
                </c:pt>
                <c:pt idx="459">
                  <c:v>0.182106886513899</c:v>
                </c:pt>
                <c:pt idx="460">
                  <c:v>0.13240228588960101</c:v>
                </c:pt>
                <c:pt idx="461">
                  <c:v>0.15057217717522101</c:v>
                </c:pt>
                <c:pt idx="462">
                  <c:v>0.16526343852306699</c:v>
                </c:pt>
                <c:pt idx="463">
                  <c:v>0.15991487418794201</c:v>
                </c:pt>
                <c:pt idx="464">
                  <c:v>0.163775093898338</c:v>
                </c:pt>
                <c:pt idx="465">
                  <c:v>0.13138481786925299</c:v>
                </c:pt>
                <c:pt idx="466">
                  <c:v>0.16335621419875501</c:v>
                </c:pt>
                <c:pt idx="467">
                  <c:v>0.12260136392847699</c:v>
                </c:pt>
                <c:pt idx="468">
                  <c:v>0.14993982952187701</c:v>
                </c:pt>
                <c:pt idx="469">
                  <c:v>0.14355430428086799</c:v>
                </c:pt>
                <c:pt idx="470">
                  <c:v>0.13108749287530899</c:v>
                </c:pt>
                <c:pt idx="471">
                  <c:v>0.157086729924133</c:v>
                </c:pt>
                <c:pt idx="472">
                  <c:v>0.16743551415488001</c:v>
                </c:pt>
                <c:pt idx="473">
                  <c:v>0.16323948153451101</c:v>
                </c:pt>
                <c:pt idx="474">
                  <c:v>0.16776714481476401</c:v>
                </c:pt>
                <c:pt idx="475">
                  <c:v>0.15829275094655801</c:v>
                </c:pt>
                <c:pt idx="476">
                  <c:v>0.107749206812464</c:v>
                </c:pt>
                <c:pt idx="477">
                  <c:v>0.15972941464978899</c:v>
                </c:pt>
                <c:pt idx="478">
                  <c:v>8.4338973897571695E-2</c:v>
                </c:pt>
                <c:pt idx="479">
                  <c:v>0.126141343520775</c:v>
                </c:pt>
                <c:pt idx="480">
                  <c:v>0.113489293411303</c:v>
                </c:pt>
                <c:pt idx="481">
                  <c:v>0.15434644609600801</c:v>
                </c:pt>
                <c:pt idx="482">
                  <c:v>0.19452588158657999</c:v>
                </c:pt>
                <c:pt idx="483">
                  <c:v>0.15398758927006301</c:v>
                </c:pt>
                <c:pt idx="484">
                  <c:v>0.108218719563644</c:v>
                </c:pt>
                <c:pt idx="485">
                  <c:v>0.119158006114886</c:v>
                </c:pt>
                <c:pt idx="486">
                  <c:v>0.116324684518228</c:v>
                </c:pt>
                <c:pt idx="487">
                  <c:v>9.4844425510585501E-2</c:v>
                </c:pt>
                <c:pt idx="488">
                  <c:v>7.5631751163737299E-2</c:v>
                </c:pt>
                <c:pt idx="489">
                  <c:v>8.3552444528386505E-2</c:v>
                </c:pt>
                <c:pt idx="490">
                  <c:v>8.0846840970971001E-2</c:v>
                </c:pt>
                <c:pt idx="491">
                  <c:v>0.10143123053929499</c:v>
                </c:pt>
                <c:pt idx="492">
                  <c:v>0.13948367340777301</c:v>
                </c:pt>
                <c:pt idx="493">
                  <c:v>0.14087031321215901</c:v>
                </c:pt>
                <c:pt idx="494">
                  <c:v>0.150955389833651</c:v>
                </c:pt>
                <c:pt idx="495">
                  <c:v>9.3248091002499797E-2</c:v>
                </c:pt>
                <c:pt idx="496">
                  <c:v>9.7636135118871994E-2</c:v>
                </c:pt>
                <c:pt idx="497">
                  <c:v>0.124279108684656</c:v>
                </c:pt>
                <c:pt idx="498">
                  <c:v>0.113432583620696</c:v>
                </c:pt>
                <c:pt idx="499">
                  <c:v>9.1467583248229095E-2</c:v>
                </c:pt>
                <c:pt idx="500">
                  <c:v>0.11386873923625</c:v>
                </c:pt>
                <c:pt idx="501">
                  <c:v>9.0403359103970002E-2</c:v>
                </c:pt>
                <c:pt idx="502">
                  <c:v>0.10836928747698001</c:v>
                </c:pt>
                <c:pt idx="503">
                  <c:v>5.8871114932079097E-2</c:v>
                </c:pt>
                <c:pt idx="504">
                  <c:v>0.113498264400131</c:v>
                </c:pt>
                <c:pt idx="505">
                  <c:v>9.2084398568481496E-2</c:v>
                </c:pt>
                <c:pt idx="506">
                  <c:v>0.14773498280703401</c:v>
                </c:pt>
                <c:pt idx="507">
                  <c:v>0.12717796954112401</c:v>
                </c:pt>
                <c:pt idx="508">
                  <c:v>0.118678611010597</c:v>
                </c:pt>
                <c:pt idx="509">
                  <c:v>7.2864380304905899E-2</c:v>
                </c:pt>
                <c:pt idx="510">
                  <c:v>0.10891417154911</c:v>
                </c:pt>
                <c:pt idx="511">
                  <c:v>0.11920822716648399</c:v>
                </c:pt>
                <c:pt idx="512">
                  <c:v>0.142503237760883</c:v>
                </c:pt>
                <c:pt idx="513">
                  <c:v>0.14335053711844001</c:v>
                </c:pt>
                <c:pt idx="514">
                  <c:v>0.14824450226579</c:v>
                </c:pt>
                <c:pt idx="515">
                  <c:v>0.16951610211127699</c:v>
                </c:pt>
                <c:pt idx="516">
                  <c:v>0.166172269389709</c:v>
                </c:pt>
                <c:pt idx="517">
                  <c:v>0.170025937711689</c:v>
                </c:pt>
                <c:pt idx="518">
                  <c:v>0.14455939009327601</c:v>
                </c:pt>
                <c:pt idx="519">
                  <c:v>0.19378080604987999</c:v>
                </c:pt>
                <c:pt idx="520">
                  <c:v>0.167733534357006</c:v>
                </c:pt>
                <c:pt idx="521">
                  <c:v>0.17305710999527199</c:v>
                </c:pt>
                <c:pt idx="522">
                  <c:v>0.22303581944696901</c:v>
                </c:pt>
                <c:pt idx="523">
                  <c:v>0.237153226650827</c:v>
                </c:pt>
                <c:pt idx="524">
                  <c:v>0.187003353747551</c:v>
                </c:pt>
                <c:pt idx="525">
                  <c:v>0.18878795995703501</c:v>
                </c:pt>
                <c:pt idx="526">
                  <c:v>0.190179687927966</c:v>
                </c:pt>
                <c:pt idx="527">
                  <c:v>0.15035541492976301</c:v>
                </c:pt>
                <c:pt idx="528">
                  <c:v>0.201960150222394</c:v>
                </c:pt>
                <c:pt idx="529">
                  <c:v>0.20305179799119899</c:v>
                </c:pt>
                <c:pt idx="530">
                  <c:v>0.21184708009830699</c:v>
                </c:pt>
                <c:pt idx="531">
                  <c:v>0.21728469331778699</c:v>
                </c:pt>
                <c:pt idx="532">
                  <c:v>0.18490232462182199</c:v>
                </c:pt>
                <c:pt idx="533">
                  <c:v>0.19510335978289201</c:v>
                </c:pt>
                <c:pt idx="534">
                  <c:v>0.18311108778452101</c:v>
                </c:pt>
                <c:pt idx="535">
                  <c:v>0.20250318883603899</c:v>
                </c:pt>
                <c:pt idx="536">
                  <c:v>0.207153998113385</c:v>
                </c:pt>
                <c:pt idx="537">
                  <c:v>0.167729002357006</c:v>
                </c:pt>
                <c:pt idx="538">
                  <c:v>0.192568099616831</c:v>
                </c:pt>
                <c:pt idx="539">
                  <c:v>0.226032469814793</c:v>
                </c:pt>
                <c:pt idx="540">
                  <c:v>0.23307747012223901</c:v>
                </c:pt>
                <c:pt idx="541">
                  <c:v>0.210241465340403</c:v>
                </c:pt>
                <c:pt idx="542">
                  <c:v>0.21252732096979399</c:v>
                </c:pt>
                <c:pt idx="543">
                  <c:v>0.232124984673172</c:v>
                </c:pt>
                <c:pt idx="544">
                  <c:v>0.264574016597241</c:v>
                </c:pt>
                <c:pt idx="545">
                  <c:v>0.232129731214687</c:v>
                </c:pt>
                <c:pt idx="546">
                  <c:v>0.199005294742651</c:v>
                </c:pt>
                <c:pt idx="547">
                  <c:v>0.189496201025531</c:v>
                </c:pt>
                <c:pt idx="548">
                  <c:v>0.21090969970132301</c:v>
                </c:pt>
                <c:pt idx="549">
                  <c:v>0.211168537195872</c:v>
                </c:pt>
                <c:pt idx="550">
                  <c:v>0.19172673035374799</c:v>
                </c:pt>
                <c:pt idx="551">
                  <c:v>0.241830841552719</c:v>
                </c:pt>
                <c:pt idx="552">
                  <c:v>0.21108521069768901</c:v>
                </c:pt>
                <c:pt idx="553">
                  <c:v>0.23389836979172501</c:v>
                </c:pt>
                <c:pt idx="554">
                  <c:v>0.21276409814872599</c:v>
                </c:pt>
                <c:pt idx="555">
                  <c:v>0.18985423555977901</c:v>
                </c:pt>
                <c:pt idx="556">
                  <c:v>0.20551641918942001</c:v>
                </c:pt>
                <c:pt idx="557">
                  <c:v>0.20177886268451201</c:v>
                </c:pt>
                <c:pt idx="558">
                  <c:v>0.168411047259441</c:v>
                </c:pt>
                <c:pt idx="559">
                  <c:v>0.19779030522657101</c:v>
                </c:pt>
                <c:pt idx="560">
                  <c:v>0.20700549874156399</c:v>
                </c:pt>
                <c:pt idx="561">
                  <c:v>0.20392353338939501</c:v>
                </c:pt>
                <c:pt idx="562">
                  <c:v>0.186084368708305</c:v>
                </c:pt>
                <c:pt idx="563">
                  <c:v>0.208461918919466</c:v>
                </c:pt>
                <c:pt idx="564">
                  <c:v>0.22481467065972399</c:v>
                </c:pt>
                <c:pt idx="565">
                  <c:v>0.186396974715482</c:v>
                </c:pt>
                <c:pt idx="566">
                  <c:v>0.200658340749646</c:v>
                </c:pt>
                <c:pt idx="567">
                  <c:v>0.187185443740646</c:v>
                </c:pt>
                <c:pt idx="568">
                  <c:v>0.19290324252653299</c:v>
                </c:pt>
                <c:pt idx="569">
                  <c:v>0.17459713133802299</c:v>
                </c:pt>
                <c:pt idx="570">
                  <c:v>0.200518089919341</c:v>
                </c:pt>
                <c:pt idx="571">
                  <c:v>0.23439161525048099</c:v>
                </c:pt>
                <c:pt idx="572">
                  <c:v>0.25134314635650301</c:v>
                </c:pt>
                <c:pt idx="573">
                  <c:v>0.248237329551905</c:v>
                </c:pt>
                <c:pt idx="574">
                  <c:v>0.23556739877624999</c:v>
                </c:pt>
                <c:pt idx="575">
                  <c:v>0.22750154123703201</c:v>
                </c:pt>
                <c:pt idx="576">
                  <c:v>0.20861750184128</c:v>
                </c:pt>
                <c:pt idx="577">
                  <c:v>0.23856034683841901</c:v>
                </c:pt>
                <c:pt idx="578">
                  <c:v>0.241481796152101</c:v>
                </c:pt>
                <c:pt idx="579">
                  <c:v>0.25264269133470102</c:v>
                </c:pt>
                <c:pt idx="580">
                  <c:v>0.248833979414641</c:v>
                </c:pt>
                <c:pt idx="581">
                  <c:v>0.24779905851947301</c:v>
                </c:pt>
                <c:pt idx="582">
                  <c:v>0.22808346919397199</c:v>
                </c:pt>
                <c:pt idx="583">
                  <c:v>0.24819306711354799</c:v>
                </c:pt>
                <c:pt idx="584">
                  <c:v>0.20656589473447801</c:v>
                </c:pt>
                <c:pt idx="585">
                  <c:v>0.27681021458053501</c:v>
                </c:pt>
                <c:pt idx="586">
                  <c:v>0.174172716724565</c:v>
                </c:pt>
                <c:pt idx="587">
                  <c:v>0.19814271226403299</c:v>
                </c:pt>
                <c:pt idx="588">
                  <c:v>0.19193098135272299</c:v>
                </c:pt>
                <c:pt idx="589">
                  <c:v>0.190177991514211</c:v>
                </c:pt>
                <c:pt idx="590">
                  <c:v>0.17802596988821801</c:v>
                </c:pt>
                <c:pt idx="591">
                  <c:v>0.15078460804904401</c:v>
                </c:pt>
                <c:pt idx="592">
                  <c:v>0.17806029688150901</c:v>
                </c:pt>
                <c:pt idx="593">
                  <c:v>0.193998230892756</c:v>
                </c:pt>
                <c:pt idx="594">
                  <c:v>0.178878934929877</c:v>
                </c:pt>
                <c:pt idx="595">
                  <c:v>0.15515527608214399</c:v>
                </c:pt>
                <c:pt idx="596">
                  <c:v>0.192424588842428</c:v>
                </c:pt>
                <c:pt idx="597">
                  <c:v>0.21898511361860401</c:v>
                </c:pt>
                <c:pt idx="598">
                  <c:v>0.19730124998977799</c:v>
                </c:pt>
                <c:pt idx="599">
                  <c:v>0.173844080065166</c:v>
                </c:pt>
                <c:pt idx="600">
                  <c:v>0.20311165236805101</c:v>
                </c:pt>
                <c:pt idx="601">
                  <c:v>0.189770251189356</c:v>
                </c:pt>
                <c:pt idx="602">
                  <c:v>0.206008845432642</c:v>
                </c:pt>
                <c:pt idx="603">
                  <c:v>0.18231245072105601</c:v>
                </c:pt>
                <c:pt idx="604">
                  <c:v>0.23510164482219101</c:v>
                </c:pt>
                <c:pt idx="605">
                  <c:v>0.228321382880872</c:v>
                </c:pt>
                <c:pt idx="606">
                  <c:v>0.23414878880066101</c:v>
                </c:pt>
                <c:pt idx="607">
                  <c:v>0.23761970845000899</c:v>
                </c:pt>
                <c:pt idx="608">
                  <c:v>0.19303405341274099</c:v>
                </c:pt>
                <c:pt idx="609">
                  <c:v>0.22291881528593899</c:v>
                </c:pt>
                <c:pt idx="610">
                  <c:v>0.25003433521727503</c:v>
                </c:pt>
                <c:pt idx="611">
                  <c:v>0.22409729864712999</c:v>
                </c:pt>
                <c:pt idx="612">
                  <c:v>0.21030740525877001</c:v>
                </c:pt>
                <c:pt idx="613">
                  <c:v>0.228355407046933</c:v>
                </c:pt>
                <c:pt idx="614">
                  <c:v>0.25325112673308298</c:v>
                </c:pt>
                <c:pt idx="615">
                  <c:v>0.24090990128349499</c:v>
                </c:pt>
                <c:pt idx="616">
                  <c:v>0.25809475954831101</c:v>
                </c:pt>
                <c:pt idx="617">
                  <c:v>0.24134672177441099</c:v>
                </c:pt>
                <c:pt idx="618">
                  <c:v>0.20338894394563101</c:v>
                </c:pt>
                <c:pt idx="619">
                  <c:v>0.28799843037938799</c:v>
                </c:pt>
                <c:pt idx="620">
                  <c:v>0.25540122210463201</c:v>
                </c:pt>
                <c:pt idx="621">
                  <c:v>0.23151960023061999</c:v>
                </c:pt>
                <c:pt idx="622">
                  <c:v>0.21204012704192901</c:v>
                </c:pt>
                <c:pt idx="623">
                  <c:v>0.22186429022470999</c:v>
                </c:pt>
                <c:pt idx="624">
                  <c:v>0.225428807733251</c:v>
                </c:pt>
                <c:pt idx="625">
                  <c:v>0.23257824529184801</c:v>
                </c:pt>
                <c:pt idx="626">
                  <c:v>0.23549350606401601</c:v>
                </c:pt>
                <c:pt idx="627">
                  <c:v>0.19914323074256499</c:v>
                </c:pt>
                <c:pt idx="628">
                  <c:v>0.206323731675677</c:v>
                </c:pt>
                <c:pt idx="629">
                  <c:v>0.224169336787574</c:v>
                </c:pt>
                <c:pt idx="630">
                  <c:v>0.19697805508007499</c:v>
                </c:pt>
                <c:pt idx="631">
                  <c:v>0.217295579987062</c:v>
                </c:pt>
                <c:pt idx="632">
                  <c:v>0.21243887488062199</c:v>
                </c:pt>
                <c:pt idx="633">
                  <c:v>0.21786272914222199</c:v>
                </c:pt>
                <c:pt idx="634">
                  <c:v>0.23752295477131999</c:v>
                </c:pt>
                <c:pt idx="635">
                  <c:v>0.226774766643496</c:v>
                </c:pt>
                <c:pt idx="636">
                  <c:v>0.25236015612670598</c:v>
                </c:pt>
                <c:pt idx="637">
                  <c:v>0.24664203270509999</c:v>
                </c:pt>
                <c:pt idx="638">
                  <c:v>0.197614110733419</c:v>
                </c:pt>
                <c:pt idx="639">
                  <c:v>0.21371311485397501</c:v>
                </c:pt>
                <c:pt idx="640">
                  <c:v>0.189171304577164</c:v>
                </c:pt>
                <c:pt idx="641">
                  <c:v>0.20369480923078701</c:v>
                </c:pt>
                <c:pt idx="642">
                  <c:v>0.216148166677953</c:v>
                </c:pt>
                <c:pt idx="643">
                  <c:v>0.22321890402958</c:v>
                </c:pt>
                <c:pt idx="644">
                  <c:v>0.213468705900941</c:v>
                </c:pt>
                <c:pt idx="645">
                  <c:v>0.25330372506520499</c:v>
                </c:pt>
                <c:pt idx="646">
                  <c:v>0.214943021143809</c:v>
                </c:pt>
                <c:pt idx="647">
                  <c:v>0.100689892203952</c:v>
                </c:pt>
                <c:pt idx="648">
                  <c:v>7.7178793321460895E-2</c:v>
                </c:pt>
                <c:pt idx="649">
                  <c:v>6.3824898393311097E-2</c:v>
                </c:pt>
                <c:pt idx="650">
                  <c:v>0.114201654211741</c:v>
                </c:pt>
                <c:pt idx="651">
                  <c:v>5.6096008555371099E-2</c:v>
                </c:pt>
                <c:pt idx="652">
                  <c:v>8.4750013370974098E-2</c:v>
                </c:pt>
                <c:pt idx="653">
                  <c:v>0.103346208897691</c:v>
                </c:pt>
                <c:pt idx="654">
                  <c:v>0.111395701562303</c:v>
                </c:pt>
                <c:pt idx="655">
                  <c:v>9.9265056649869496E-2</c:v>
                </c:pt>
                <c:pt idx="656">
                  <c:v>8.7422581856773707E-2</c:v>
                </c:pt>
                <c:pt idx="657">
                  <c:v>6.3578228565185801E-2</c:v>
                </c:pt>
                <c:pt idx="658">
                  <c:v>8.7364146857984895E-2</c:v>
                </c:pt>
                <c:pt idx="659">
                  <c:v>6.2249819467892299E-2</c:v>
                </c:pt>
                <c:pt idx="660">
                  <c:v>0.101185734609657</c:v>
                </c:pt>
                <c:pt idx="661">
                  <c:v>6.9469382441642302E-2</c:v>
                </c:pt>
                <c:pt idx="662">
                  <c:v>7.4326422339900597E-2</c:v>
                </c:pt>
                <c:pt idx="663">
                  <c:v>6.5726057936734902E-2</c:v>
                </c:pt>
                <c:pt idx="664">
                  <c:v>8.1859427848383098E-2</c:v>
                </c:pt>
                <c:pt idx="665">
                  <c:v>0.118948208844413</c:v>
                </c:pt>
                <c:pt idx="666">
                  <c:v>3.5101133360991597E-2</c:v>
                </c:pt>
                <c:pt idx="667">
                  <c:v>4.0370265208650502E-2</c:v>
                </c:pt>
                <c:pt idx="668">
                  <c:v>2.53893195644752E-2</c:v>
                </c:pt>
                <c:pt idx="669">
                  <c:v>-2.19304946096038E-2</c:v>
                </c:pt>
                <c:pt idx="670">
                  <c:v>-7.2764467502215401E-3</c:v>
                </c:pt>
                <c:pt idx="671">
                  <c:v>2.6612128539039701E-2</c:v>
                </c:pt>
                <c:pt idx="672">
                  <c:v>1.9131872362437099E-2</c:v>
                </c:pt>
                <c:pt idx="673">
                  <c:v>2.8166192047852201E-2</c:v>
                </c:pt>
                <c:pt idx="674">
                  <c:v>1.55399329376533E-2</c:v>
                </c:pt>
                <c:pt idx="675">
                  <c:v>8.9227775768214706E-3</c:v>
                </c:pt>
                <c:pt idx="676">
                  <c:v>-2.0611149512310301E-2</c:v>
                </c:pt>
                <c:pt idx="677">
                  <c:v>7.7227962447506899E-3</c:v>
                </c:pt>
                <c:pt idx="678">
                  <c:v>-1.52303147501043E-2</c:v>
                </c:pt>
                <c:pt idx="679">
                  <c:v>1.6483476251607301E-2</c:v>
                </c:pt>
                <c:pt idx="680">
                  <c:v>-4.4274546253808798E-2</c:v>
                </c:pt>
                <c:pt idx="681">
                  <c:v>-1.7675877698991201E-2</c:v>
                </c:pt>
                <c:pt idx="682">
                  <c:v>5.1344568437005099E-2</c:v>
                </c:pt>
                <c:pt idx="683">
                  <c:v>1.03630593797534E-2</c:v>
                </c:pt>
                <c:pt idx="684">
                  <c:v>6.2456727703846901E-2</c:v>
                </c:pt>
                <c:pt idx="685">
                  <c:v>3.0613218664260998E-3</c:v>
                </c:pt>
                <c:pt idx="686">
                  <c:v>3.3856445678850697E-2</c:v>
                </c:pt>
                <c:pt idx="687">
                  <c:v>-8.2998282287830502E-3</c:v>
                </c:pt>
                <c:pt idx="688">
                  <c:v>2.1476440980170802E-2</c:v>
                </c:pt>
                <c:pt idx="689">
                  <c:v>-1.59267366104184E-2</c:v>
                </c:pt>
                <c:pt idx="690">
                  <c:v>4.5276190314121702E-2</c:v>
                </c:pt>
                <c:pt idx="691">
                  <c:v>4.50750977350882E-2</c:v>
                </c:pt>
                <c:pt idx="692">
                  <c:v>1.9576259853110699E-2</c:v>
                </c:pt>
                <c:pt idx="693">
                  <c:v>7.7356424766210604E-3</c:v>
                </c:pt>
                <c:pt idx="694">
                  <c:v>4.79826644239826E-2</c:v>
                </c:pt>
                <c:pt idx="695">
                  <c:v>2.2558200748975799E-2</c:v>
                </c:pt>
                <c:pt idx="696">
                  <c:v>3.26006305801037E-2</c:v>
                </c:pt>
                <c:pt idx="697">
                  <c:v>-2.08701930068598E-2</c:v>
                </c:pt>
                <c:pt idx="698">
                  <c:v>-8.8690544669737196E-3</c:v>
                </c:pt>
                <c:pt idx="699">
                  <c:v>2.8876474325014601E-2</c:v>
                </c:pt>
                <c:pt idx="700">
                  <c:v>-3.1904458983700403E-2</c:v>
                </c:pt>
                <c:pt idx="701">
                  <c:v>9.15708740494664E-3</c:v>
                </c:pt>
                <c:pt idx="702">
                  <c:v>2.67303804114658E-2</c:v>
                </c:pt>
                <c:pt idx="703">
                  <c:v>-1.5881154236417599E-2</c:v>
                </c:pt>
                <c:pt idx="704">
                  <c:v>-7.3307151260315596E-4</c:v>
                </c:pt>
                <c:pt idx="705">
                  <c:v>2.5143675444782498E-3</c:v>
                </c:pt>
                <c:pt idx="706">
                  <c:v>-4.89577517509309E-3</c:v>
                </c:pt>
                <c:pt idx="707">
                  <c:v>2.9202675357575202E-3</c:v>
                </c:pt>
                <c:pt idx="708">
                  <c:v>5.6525739787093802E-3</c:v>
                </c:pt>
                <c:pt idx="709">
                  <c:v>3.7947325175893198E-3</c:v>
                </c:pt>
                <c:pt idx="710">
                  <c:v>5.0854162820340096E-3</c:v>
                </c:pt>
                <c:pt idx="711">
                  <c:v>1.80972158841178E-2</c:v>
                </c:pt>
                <c:pt idx="712">
                  <c:v>5.8044926356459704E-4</c:v>
                </c:pt>
                <c:pt idx="713">
                  <c:v>1.88038384925615E-3</c:v>
                </c:pt>
                <c:pt idx="714">
                  <c:v>5.2941291527644398E-3</c:v>
                </c:pt>
                <c:pt idx="715">
                  <c:v>-3.5031950001325501E-2</c:v>
                </c:pt>
                <c:pt idx="716">
                  <c:v>3.4619762204377999E-2</c:v>
                </c:pt>
                <c:pt idx="717">
                  <c:v>5.7045922809182397E-3</c:v>
                </c:pt>
                <c:pt idx="718">
                  <c:v>2.1346922649502099E-2</c:v>
                </c:pt>
                <c:pt idx="719">
                  <c:v>1.3784780266413299E-2</c:v>
                </c:pt>
                <c:pt idx="720">
                  <c:v>1.0286613214661299E-2</c:v>
                </c:pt>
                <c:pt idx="721">
                  <c:v>2.4320760878700599E-2</c:v>
                </c:pt>
                <c:pt idx="722">
                  <c:v>-5.6032255763083195E-4</c:v>
                </c:pt>
                <c:pt idx="723">
                  <c:v>2.6485284791764901E-2</c:v>
                </c:pt>
                <c:pt idx="724">
                  <c:v>2.4565777581916599E-2</c:v>
                </c:pt>
                <c:pt idx="725">
                  <c:v>1.872680320437E-2</c:v>
                </c:pt>
                <c:pt idx="726">
                  <c:v>-3.2269506059463701E-2</c:v>
                </c:pt>
                <c:pt idx="727">
                  <c:v>-2.34063867451423E-2</c:v>
                </c:pt>
                <c:pt idx="728">
                  <c:v>1.7218128027679601E-2</c:v>
                </c:pt>
                <c:pt idx="729">
                  <c:v>2.1061269339089899E-3</c:v>
                </c:pt>
                <c:pt idx="730">
                  <c:v>-1.16743976579272E-2</c:v>
                </c:pt>
                <c:pt idx="731">
                  <c:v>9.2181249038565394E-3</c:v>
                </c:pt>
                <c:pt idx="732">
                  <c:v>2.60181395932726E-2</c:v>
                </c:pt>
                <c:pt idx="733">
                  <c:v>5.38732758003179E-2</c:v>
                </c:pt>
                <c:pt idx="734">
                  <c:v>5.4977906694032103E-2</c:v>
                </c:pt>
                <c:pt idx="735">
                  <c:v>1.16997797326056E-2</c:v>
                </c:pt>
                <c:pt idx="736">
                  <c:v>3.24356375418587E-2</c:v>
                </c:pt>
                <c:pt idx="737">
                  <c:v>4.9043227026968797E-2</c:v>
                </c:pt>
                <c:pt idx="738">
                  <c:v>3.9481946807434698E-3</c:v>
                </c:pt>
                <c:pt idx="739">
                  <c:v>4.0226289295314598E-2</c:v>
                </c:pt>
                <c:pt idx="740">
                  <c:v>6.4869382236369899E-2</c:v>
                </c:pt>
                <c:pt idx="741">
                  <c:v>-3.3643049679335103E-2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4-4273-B5C9-7F637B130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884287"/>
        <c:axId val="1536886207"/>
      </c:lineChart>
      <c:catAx>
        <c:axId val="153688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6207"/>
        <c:crosses val="autoZero"/>
        <c:auto val="1"/>
        <c:lblAlgn val="ctr"/>
        <c:lblOffset val="100"/>
        <c:noMultiLvlLbl val="0"/>
      </c:catAx>
      <c:valAx>
        <c:axId val="15368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Data'!$M$1</c:f>
              <c:strCache>
                <c:ptCount val="1"/>
                <c:pt idx="0">
                  <c:v>Dissolved O2 [%DO]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45041.527777777781</c:v>
                </c:pt>
                <c:pt idx="1">
                  <c:v>45041.541666666664</c:v>
                </c:pt>
                <c:pt idx="2">
                  <c:v>45041.555555555555</c:v>
                </c:pt>
                <c:pt idx="3">
                  <c:v>45041.569444444445</c:v>
                </c:pt>
                <c:pt idx="4">
                  <c:v>45041.583333333336</c:v>
                </c:pt>
                <c:pt idx="5">
                  <c:v>45041.597222222219</c:v>
                </c:pt>
                <c:pt idx="6">
                  <c:v>45041.611111111109</c:v>
                </c:pt>
                <c:pt idx="7">
                  <c:v>45041.625</c:v>
                </c:pt>
                <c:pt idx="8">
                  <c:v>45041.638888888891</c:v>
                </c:pt>
                <c:pt idx="9">
                  <c:v>45041.652777777781</c:v>
                </c:pt>
                <c:pt idx="10">
                  <c:v>45041.666666666664</c:v>
                </c:pt>
                <c:pt idx="11">
                  <c:v>45041.680555555555</c:v>
                </c:pt>
                <c:pt idx="12">
                  <c:v>45041.694444444445</c:v>
                </c:pt>
                <c:pt idx="13">
                  <c:v>45041.708333333336</c:v>
                </c:pt>
                <c:pt idx="14">
                  <c:v>45041.722222222219</c:v>
                </c:pt>
                <c:pt idx="15">
                  <c:v>45041.736111111109</c:v>
                </c:pt>
                <c:pt idx="16">
                  <c:v>45041.75</c:v>
                </c:pt>
                <c:pt idx="17">
                  <c:v>45041.763888888891</c:v>
                </c:pt>
                <c:pt idx="18">
                  <c:v>45041.777777777781</c:v>
                </c:pt>
                <c:pt idx="19">
                  <c:v>45041.791666666664</c:v>
                </c:pt>
                <c:pt idx="20">
                  <c:v>45041.805555555555</c:v>
                </c:pt>
                <c:pt idx="21">
                  <c:v>45041.819444444445</c:v>
                </c:pt>
                <c:pt idx="22">
                  <c:v>45041.833333333336</c:v>
                </c:pt>
                <c:pt idx="23">
                  <c:v>45041.847222222219</c:v>
                </c:pt>
                <c:pt idx="24">
                  <c:v>45041.861111111109</c:v>
                </c:pt>
                <c:pt idx="25">
                  <c:v>45041.875</c:v>
                </c:pt>
                <c:pt idx="26">
                  <c:v>45041.888888888891</c:v>
                </c:pt>
                <c:pt idx="27">
                  <c:v>45041.902777777781</c:v>
                </c:pt>
                <c:pt idx="28">
                  <c:v>45041.916666666664</c:v>
                </c:pt>
                <c:pt idx="29">
                  <c:v>45041.930555555555</c:v>
                </c:pt>
                <c:pt idx="30">
                  <c:v>45041.944444444445</c:v>
                </c:pt>
                <c:pt idx="31">
                  <c:v>45041.958333333336</c:v>
                </c:pt>
                <c:pt idx="32">
                  <c:v>45041.972222222219</c:v>
                </c:pt>
                <c:pt idx="33">
                  <c:v>45041.986111111109</c:v>
                </c:pt>
                <c:pt idx="34">
                  <c:v>45042</c:v>
                </c:pt>
                <c:pt idx="35">
                  <c:v>45042.013888888891</c:v>
                </c:pt>
                <c:pt idx="36">
                  <c:v>45042.027777777781</c:v>
                </c:pt>
                <c:pt idx="37">
                  <c:v>45042.041666666664</c:v>
                </c:pt>
                <c:pt idx="38">
                  <c:v>45042.055555555555</c:v>
                </c:pt>
                <c:pt idx="39">
                  <c:v>45042.069444444445</c:v>
                </c:pt>
                <c:pt idx="40">
                  <c:v>45042.083333333336</c:v>
                </c:pt>
                <c:pt idx="41">
                  <c:v>45042.097222222219</c:v>
                </c:pt>
                <c:pt idx="42">
                  <c:v>45042.111111111109</c:v>
                </c:pt>
                <c:pt idx="43">
                  <c:v>45042.125</c:v>
                </c:pt>
                <c:pt idx="44">
                  <c:v>45042.138888888891</c:v>
                </c:pt>
                <c:pt idx="45">
                  <c:v>45042.152777777781</c:v>
                </c:pt>
                <c:pt idx="46">
                  <c:v>45042.166666666664</c:v>
                </c:pt>
                <c:pt idx="47">
                  <c:v>45042.180555555555</c:v>
                </c:pt>
                <c:pt idx="48">
                  <c:v>45042.194444444445</c:v>
                </c:pt>
                <c:pt idx="49">
                  <c:v>45042.208333333336</c:v>
                </c:pt>
                <c:pt idx="50">
                  <c:v>45042.222222222219</c:v>
                </c:pt>
                <c:pt idx="51">
                  <c:v>45042.236111111109</c:v>
                </c:pt>
                <c:pt idx="52">
                  <c:v>45042.25</c:v>
                </c:pt>
                <c:pt idx="53">
                  <c:v>45042.263888888891</c:v>
                </c:pt>
                <c:pt idx="54">
                  <c:v>45042.277777777781</c:v>
                </c:pt>
                <c:pt idx="55">
                  <c:v>45042.291666666664</c:v>
                </c:pt>
                <c:pt idx="56">
                  <c:v>45042.305555555555</c:v>
                </c:pt>
                <c:pt idx="57">
                  <c:v>45042.319444444445</c:v>
                </c:pt>
                <c:pt idx="58">
                  <c:v>45042.333333333336</c:v>
                </c:pt>
                <c:pt idx="59">
                  <c:v>45042.347222222219</c:v>
                </c:pt>
                <c:pt idx="60">
                  <c:v>45042.361111111109</c:v>
                </c:pt>
                <c:pt idx="61">
                  <c:v>45042.375</c:v>
                </c:pt>
                <c:pt idx="62">
                  <c:v>45042.388888888891</c:v>
                </c:pt>
                <c:pt idx="63">
                  <c:v>45042.402777777781</c:v>
                </c:pt>
                <c:pt idx="64">
                  <c:v>45042.416666666664</c:v>
                </c:pt>
                <c:pt idx="65">
                  <c:v>45042.430555555555</c:v>
                </c:pt>
                <c:pt idx="66">
                  <c:v>45042.444444444445</c:v>
                </c:pt>
                <c:pt idx="67">
                  <c:v>45042.458333333336</c:v>
                </c:pt>
                <c:pt idx="68">
                  <c:v>45042.472222222219</c:v>
                </c:pt>
                <c:pt idx="69">
                  <c:v>45042.486111111109</c:v>
                </c:pt>
                <c:pt idx="70">
                  <c:v>45042.5</c:v>
                </c:pt>
                <c:pt idx="71">
                  <c:v>45042.513888888891</c:v>
                </c:pt>
                <c:pt idx="72">
                  <c:v>45042.527777777781</c:v>
                </c:pt>
                <c:pt idx="73">
                  <c:v>45042.541666666664</c:v>
                </c:pt>
                <c:pt idx="74">
                  <c:v>45042.555555555555</c:v>
                </c:pt>
                <c:pt idx="75">
                  <c:v>45042.569444444445</c:v>
                </c:pt>
                <c:pt idx="76">
                  <c:v>45042.583333333336</c:v>
                </c:pt>
                <c:pt idx="77">
                  <c:v>45042.597222222219</c:v>
                </c:pt>
                <c:pt idx="78">
                  <c:v>45042.611111111109</c:v>
                </c:pt>
                <c:pt idx="79">
                  <c:v>45042.625</c:v>
                </c:pt>
                <c:pt idx="80">
                  <c:v>45042.638888888891</c:v>
                </c:pt>
                <c:pt idx="81">
                  <c:v>45042.652777777781</c:v>
                </c:pt>
                <c:pt idx="82">
                  <c:v>45042.666666666664</c:v>
                </c:pt>
                <c:pt idx="83">
                  <c:v>45042.680555555555</c:v>
                </c:pt>
                <c:pt idx="84">
                  <c:v>45042.694444444445</c:v>
                </c:pt>
                <c:pt idx="85">
                  <c:v>45042.708333333336</c:v>
                </c:pt>
                <c:pt idx="86">
                  <c:v>45042.722222222219</c:v>
                </c:pt>
                <c:pt idx="87">
                  <c:v>45042.736111111109</c:v>
                </c:pt>
                <c:pt idx="88">
                  <c:v>45042.75</c:v>
                </c:pt>
                <c:pt idx="89">
                  <c:v>45042.763888888891</c:v>
                </c:pt>
                <c:pt idx="90">
                  <c:v>45042.777777777781</c:v>
                </c:pt>
                <c:pt idx="91">
                  <c:v>45042.791666666664</c:v>
                </c:pt>
                <c:pt idx="92">
                  <c:v>45042.805555555555</c:v>
                </c:pt>
                <c:pt idx="93">
                  <c:v>45042.819444444445</c:v>
                </c:pt>
                <c:pt idx="94">
                  <c:v>45042.833333333336</c:v>
                </c:pt>
                <c:pt idx="95">
                  <c:v>45042.847222222219</c:v>
                </c:pt>
                <c:pt idx="96">
                  <c:v>45042.861111111109</c:v>
                </c:pt>
                <c:pt idx="97">
                  <c:v>45042.875</c:v>
                </c:pt>
                <c:pt idx="98">
                  <c:v>45042.888888888891</c:v>
                </c:pt>
                <c:pt idx="99">
                  <c:v>45042.902777777781</c:v>
                </c:pt>
                <c:pt idx="100">
                  <c:v>45042.916666666664</c:v>
                </c:pt>
                <c:pt idx="101">
                  <c:v>45042.930555555555</c:v>
                </c:pt>
                <c:pt idx="102">
                  <c:v>45042.944444444445</c:v>
                </c:pt>
                <c:pt idx="103">
                  <c:v>45042.958333333336</c:v>
                </c:pt>
                <c:pt idx="104">
                  <c:v>45042.972222222219</c:v>
                </c:pt>
                <c:pt idx="105">
                  <c:v>45042.986111111109</c:v>
                </c:pt>
                <c:pt idx="106">
                  <c:v>45043</c:v>
                </c:pt>
                <c:pt idx="107">
                  <c:v>45043.013888888891</c:v>
                </c:pt>
                <c:pt idx="108">
                  <c:v>45043.027777777781</c:v>
                </c:pt>
                <c:pt idx="109">
                  <c:v>45043.041666666664</c:v>
                </c:pt>
                <c:pt idx="110">
                  <c:v>45043.055555555555</c:v>
                </c:pt>
                <c:pt idx="111">
                  <c:v>45043.069444444445</c:v>
                </c:pt>
                <c:pt idx="112">
                  <c:v>45043.083333333336</c:v>
                </c:pt>
                <c:pt idx="113">
                  <c:v>45043.097222222219</c:v>
                </c:pt>
                <c:pt idx="114">
                  <c:v>45043.111111111109</c:v>
                </c:pt>
                <c:pt idx="115">
                  <c:v>45043.125</c:v>
                </c:pt>
                <c:pt idx="116">
                  <c:v>45043.138888888891</c:v>
                </c:pt>
                <c:pt idx="117">
                  <c:v>45043.152777777781</c:v>
                </c:pt>
                <c:pt idx="118">
                  <c:v>45043.166666666664</c:v>
                </c:pt>
                <c:pt idx="119">
                  <c:v>45043.180555555555</c:v>
                </c:pt>
                <c:pt idx="120">
                  <c:v>45043.194444444445</c:v>
                </c:pt>
                <c:pt idx="121">
                  <c:v>45043.208333333336</c:v>
                </c:pt>
                <c:pt idx="122">
                  <c:v>45043.222222222219</c:v>
                </c:pt>
                <c:pt idx="123">
                  <c:v>45043.236111111109</c:v>
                </c:pt>
                <c:pt idx="124">
                  <c:v>45043.25</c:v>
                </c:pt>
                <c:pt idx="125">
                  <c:v>45043.263888888891</c:v>
                </c:pt>
                <c:pt idx="126">
                  <c:v>45043.277777777781</c:v>
                </c:pt>
                <c:pt idx="127">
                  <c:v>45043.291666666664</c:v>
                </c:pt>
                <c:pt idx="128">
                  <c:v>45043.305555555555</c:v>
                </c:pt>
                <c:pt idx="129">
                  <c:v>45043.319444444445</c:v>
                </c:pt>
                <c:pt idx="130">
                  <c:v>45043.333333333336</c:v>
                </c:pt>
                <c:pt idx="131">
                  <c:v>45043.347222222219</c:v>
                </c:pt>
                <c:pt idx="132">
                  <c:v>45043.361111111109</c:v>
                </c:pt>
                <c:pt idx="133">
                  <c:v>45043.375</c:v>
                </c:pt>
                <c:pt idx="134">
                  <c:v>45043.388888888891</c:v>
                </c:pt>
                <c:pt idx="135">
                  <c:v>45043.402777777781</c:v>
                </c:pt>
                <c:pt idx="136">
                  <c:v>45043.416666666664</c:v>
                </c:pt>
                <c:pt idx="137">
                  <c:v>45043.430555555555</c:v>
                </c:pt>
                <c:pt idx="138">
                  <c:v>45043.444444444445</c:v>
                </c:pt>
                <c:pt idx="139">
                  <c:v>45043.458333333336</c:v>
                </c:pt>
                <c:pt idx="140">
                  <c:v>45043.472222222219</c:v>
                </c:pt>
                <c:pt idx="141">
                  <c:v>45043.486111111109</c:v>
                </c:pt>
                <c:pt idx="142">
                  <c:v>45043.5</c:v>
                </c:pt>
                <c:pt idx="143">
                  <c:v>45043.513888888891</c:v>
                </c:pt>
                <c:pt idx="144">
                  <c:v>45043.527777777781</c:v>
                </c:pt>
                <c:pt idx="145">
                  <c:v>45043.541666666664</c:v>
                </c:pt>
                <c:pt idx="146">
                  <c:v>45043.555555555555</c:v>
                </c:pt>
                <c:pt idx="147">
                  <c:v>45043.569444444445</c:v>
                </c:pt>
                <c:pt idx="148">
                  <c:v>45043.583333333336</c:v>
                </c:pt>
                <c:pt idx="149">
                  <c:v>45043.597222222219</c:v>
                </c:pt>
                <c:pt idx="150">
                  <c:v>45043.611111111109</c:v>
                </c:pt>
                <c:pt idx="151">
                  <c:v>45043.625</c:v>
                </c:pt>
                <c:pt idx="152">
                  <c:v>45043.638888888891</c:v>
                </c:pt>
                <c:pt idx="153">
                  <c:v>45043.652777777781</c:v>
                </c:pt>
                <c:pt idx="154">
                  <c:v>45043.666666666664</c:v>
                </c:pt>
                <c:pt idx="155">
                  <c:v>45043.680555555555</c:v>
                </c:pt>
                <c:pt idx="156">
                  <c:v>45043.694444444445</c:v>
                </c:pt>
                <c:pt idx="157">
                  <c:v>45043.708333333336</c:v>
                </c:pt>
                <c:pt idx="158">
                  <c:v>45043.722222222219</c:v>
                </c:pt>
                <c:pt idx="159">
                  <c:v>45043.736111111109</c:v>
                </c:pt>
                <c:pt idx="160">
                  <c:v>45043.75</c:v>
                </c:pt>
                <c:pt idx="161">
                  <c:v>45043.763888888891</c:v>
                </c:pt>
                <c:pt idx="162">
                  <c:v>45043.777777777781</c:v>
                </c:pt>
                <c:pt idx="163">
                  <c:v>45043.791666666664</c:v>
                </c:pt>
                <c:pt idx="164">
                  <c:v>45043.805555555555</c:v>
                </c:pt>
                <c:pt idx="165">
                  <c:v>45043.819444444445</c:v>
                </c:pt>
                <c:pt idx="166">
                  <c:v>45043.833333333336</c:v>
                </c:pt>
                <c:pt idx="167">
                  <c:v>45043.847222222219</c:v>
                </c:pt>
                <c:pt idx="168">
                  <c:v>45043.861111111109</c:v>
                </c:pt>
                <c:pt idx="169">
                  <c:v>45043.875</c:v>
                </c:pt>
                <c:pt idx="170">
                  <c:v>45043.888888888891</c:v>
                </c:pt>
                <c:pt idx="171">
                  <c:v>45043.902777777781</c:v>
                </c:pt>
                <c:pt idx="172">
                  <c:v>45043.916666666664</c:v>
                </c:pt>
                <c:pt idx="173">
                  <c:v>45043.930555555555</c:v>
                </c:pt>
                <c:pt idx="174">
                  <c:v>45043.944444444445</c:v>
                </c:pt>
                <c:pt idx="175">
                  <c:v>45043.958333333336</c:v>
                </c:pt>
                <c:pt idx="176">
                  <c:v>45043.972222222219</c:v>
                </c:pt>
                <c:pt idx="177">
                  <c:v>45043.986111111109</c:v>
                </c:pt>
                <c:pt idx="178">
                  <c:v>45044</c:v>
                </c:pt>
                <c:pt idx="179">
                  <c:v>45044.013888888891</c:v>
                </c:pt>
                <c:pt idx="180">
                  <c:v>45044.027777777781</c:v>
                </c:pt>
                <c:pt idx="181">
                  <c:v>45044.041666666664</c:v>
                </c:pt>
                <c:pt idx="182">
                  <c:v>45044.055555555555</c:v>
                </c:pt>
                <c:pt idx="183">
                  <c:v>45044.069444444445</c:v>
                </c:pt>
                <c:pt idx="184">
                  <c:v>45044.083333333336</c:v>
                </c:pt>
                <c:pt idx="185">
                  <c:v>45044.097222222219</c:v>
                </c:pt>
                <c:pt idx="186">
                  <c:v>45044.111111111109</c:v>
                </c:pt>
                <c:pt idx="187">
                  <c:v>45044.125</c:v>
                </c:pt>
                <c:pt idx="188">
                  <c:v>45044.138888888891</c:v>
                </c:pt>
                <c:pt idx="189">
                  <c:v>45044.152777777781</c:v>
                </c:pt>
                <c:pt idx="190">
                  <c:v>45044.166666666664</c:v>
                </c:pt>
                <c:pt idx="191">
                  <c:v>45044.180555555555</c:v>
                </c:pt>
                <c:pt idx="192">
                  <c:v>45044.194444444445</c:v>
                </c:pt>
                <c:pt idx="193">
                  <c:v>45044.208333333336</c:v>
                </c:pt>
                <c:pt idx="194">
                  <c:v>45044.222222222219</c:v>
                </c:pt>
                <c:pt idx="195">
                  <c:v>45044.236111111109</c:v>
                </c:pt>
                <c:pt idx="196">
                  <c:v>45044.25</c:v>
                </c:pt>
                <c:pt idx="197">
                  <c:v>45044.263888888891</c:v>
                </c:pt>
                <c:pt idx="198">
                  <c:v>45044.277777777781</c:v>
                </c:pt>
                <c:pt idx="199">
                  <c:v>45044.291666666664</c:v>
                </c:pt>
                <c:pt idx="200">
                  <c:v>45044.305555555555</c:v>
                </c:pt>
                <c:pt idx="201">
                  <c:v>45044.319444444445</c:v>
                </c:pt>
                <c:pt idx="202">
                  <c:v>45044.333333333336</c:v>
                </c:pt>
                <c:pt idx="203">
                  <c:v>45044.347222222219</c:v>
                </c:pt>
                <c:pt idx="204">
                  <c:v>45044.361111111109</c:v>
                </c:pt>
                <c:pt idx="205">
                  <c:v>45044.375</c:v>
                </c:pt>
                <c:pt idx="206">
                  <c:v>45044.388888888891</c:v>
                </c:pt>
                <c:pt idx="207">
                  <c:v>45044.402777777781</c:v>
                </c:pt>
                <c:pt idx="208">
                  <c:v>45044.416666666664</c:v>
                </c:pt>
                <c:pt idx="209">
                  <c:v>45044.430555555555</c:v>
                </c:pt>
                <c:pt idx="210">
                  <c:v>45044.444444444445</c:v>
                </c:pt>
                <c:pt idx="211">
                  <c:v>45044.458333333336</c:v>
                </c:pt>
                <c:pt idx="212">
                  <c:v>45044.472222222219</c:v>
                </c:pt>
                <c:pt idx="213">
                  <c:v>45044.486111111109</c:v>
                </c:pt>
                <c:pt idx="214">
                  <c:v>45044.5</c:v>
                </c:pt>
                <c:pt idx="215">
                  <c:v>45044.513888888891</c:v>
                </c:pt>
                <c:pt idx="216">
                  <c:v>45044.527777777781</c:v>
                </c:pt>
                <c:pt idx="217">
                  <c:v>45044.541666666664</c:v>
                </c:pt>
                <c:pt idx="218">
                  <c:v>45044.555555555555</c:v>
                </c:pt>
                <c:pt idx="219">
                  <c:v>45044.569444444445</c:v>
                </c:pt>
                <c:pt idx="220">
                  <c:v>45044.583333333336</c:v>
                </c:pt>
                <c:pt idx="221">
                  <c:v>45044.597222222219</c:v>
                </c:pt>
                <c:pt idx="222">
                  <c:v>45044.611111111109</c:v>
                </c:pt>
                <c:pt idx="223">
                  <c:v>45044.625</c:v>
                </c:pt>
                <c:pt idx="224">
                  <c:v>45044.638888888891</c:v>
                </c:pt>
                <c:pt idx="225">
                  <c:v>45044.652777777781</c:v>
                </c:pt>
                <c:pt idx="226">
                  <c:v>45044.666666666664</c:v>
                </c:pt>
                <c:pt idx="227">
                  <c:v>45044.680555555555</c:v>
                </c:pt>
                <c:pt idx="228">
                  <c:v>45044.694444444445</c:v>
                </c:pt>
                <c:pt idx="229">
                  <c:v>45044.708333333336</c:v>
                </c:pt>
                <c:pt idx="230">
                  <c:v>45044.722222222219</c:v>
                </c:pt>
                <c:pt idx="231">
                  <c:v>45044.736111111109</c:v>
                </c:pt>
                <c:pt idx="232">
                  <c:v>45044.75</c:v>
                </c:pt>
                <c:pt idx="233">
                  <c:v>45044.763888888891</c:v>
                </c:pt>
                <c:pt idx="234">
                  <c:v>45044.777777777781</c:v>
                </c:pt>
                <c:pt idx="235">
                  <c:v>45044.791666666664</c:v>
                </c:pt>
                <c:pt idx="236">
                  <c:v>45044.805555555555</c:v>
                </c:pt>
                <c:pt idx="237">
                  <c:v>45044.819444444445</c:v>
                </c:pt>
                <c:pt idx="238">
                  <c:v>45044.833333333336</c:v>
                </c:pt>
                <c:pt idx="239">
                  <c:v>45044.847222222219</c:v>
                </c:pt>
                <c:pt idx="240">
                  <c:v>45044.861111111109</c:v>
                </c:pt>
                <c:pt idx="241">
                  <c:v>45044.875</c:v>
                </c:pt>
                <c:pt idx="242">
                  <c:v>45044.888888888891</c:v>
                </c:pt>
                <c:pt idx="243">
                  <c:v>45044.902777777781</c:v>
                </c:pt>
                <c:pt idx="244">
                  <c:v>45044.916666666664</c:v>
                </c:pt>
                <c:pt idx="245">
                  <c:v>45044.930555555555</c:v>
                </c:pt>
                <c:pt idx="246">
                  <c:v>45044.944444444445</c:v>
                </c:pt>
                <c:pt idx="247">
                  <c:v>45044.958333333336</c:v>
                </c:pt>
                <c:pt idx="248">
                  <c:v>45044.972222222219</c:v>
                </c:pt>
                <c:pt idx="249">
                  <c:v>45044.986111111109</c:v>
                </c:pt>
                <c:pt idx="250">
                  <c:v>45045</c:v>
                </c:pt>
                <c:pt idx="251">
                  <c:v>45045.013888888891</c:v>
                </c:pt>
                <c:pt idx="252">
                  <c:v>45045.027777777781</c:v>
                </c:pt>
                <c:pt idx="253">
                  <c:v>45045.041666666664</c:v>
                </c:pt>
                <c:pt idx="254">
                  <c:v>45045.055555555555</c:v>
                </c:pt>
                <c:pt idx="255">
                  <c:v>45045.069444444445</c:v>
                </c:pt>
                <c:pt idx="256">
                  <c:v>45045.083333333336</c:v>
                </c:pt>
                <c:pt idx="257">
                  <c:v>45045.097222222219</c:v>
                </c:pt>
                <c:pt idx="258">
                  <c:v>45045.111111111109</c:v>
                </c:pt>
                <c:pt idx="259">
                  <c:v>45045.125</c:v>
                </c:pt>
                <c:pt idx="260">
                  <c:v>45045.138888888891</c:v>
                </c:pt>
                <c:pt idx="261">
                  <c:v>45045.152777777781</c:v>
                </c:pt>
                <c:pt idx="262">
                  <c:v>45045.166666666664</c:v>
                </c:pt>
                <c:pt idx="263">
                  <c:v>45045.180555555555</c:v>
                </c:pt>
                <c:pt idx="264">
                  <c:v>45045.194444444445</c:v>
                </c:pt>
                <c:pt idx="265">
                  <c:v>45045.208333333336</c:v>
                </c:pt>
                <c:pt idx="266">
                  <c:v>45045.222222222219</c:v>
                </c:pt>
                <c:pt idx="267">
                  <c:v>45045.236111111109</c:v>
                </c:pt>
                <c:pt idx="268">
                  <c:v>45045.25</c:v>
                </c:pt>
                <c:pt idx="269">
                  <c:v>45045.263888888891</c:v>
                </c:pt>
                <c:pt idx="270">
                  <c:v>45045.277777777781</c:v>
                </c:pt>
                <c:pt idx="271">
                  <c:v>45045.291666666664</c:v>
                </c:pt>
                <c:pt idx="272">
                  <c:v>45045.305555555555</c:v>
                </c:pt>
                <c:pt idx="273">
                  <c:v>45045.319444444445</c:v>
                </c:pt>
                <c:pt idx="274">
                  <c:v>45045.333333333336</c:v>
                </c:pt>
                <c:pt idx="275">
                  <c:v>45045.347222222219</c:v>
                </c:pt>
                <c:pt idx="276">
                  <c:v>45045.361111111109</c:v>
                </c:pt>
                <c:pt idx="277">
                  <c:v>45045.375</c:v>
                </c:pt>
                <c:pt idx="278">
                  <c:v>45045.388888888891</c:v>
                </c:pt>
                <c:pt idx="279">
                  <c:v>45045.402777777781</c:v>
                </c:pt>
                <c:pt idx="280">
                  <c:v>45045.416666666664</c:v>
                </c:pt>
                <c:pt idx="281">
                  <c:v>45045.430555555555</c:v>
                </c:pt>
                <c:pt idx="282">
                  <c:v>45045.444444444445</c:v>
                </c:pt>
                <c:pt idx="283">
                  <c:v>45045.458333333336</c:v>
                </c:pt>
                <c:pt idx="284">
                  <c:v>45045.472222222219</c:v>
                </c:pt>
                <c:pt idx="285">
                  <c:v>45045.486111111109</c:v>
                </c:pt>
                <c:pt idx="286">
                  <c:v>45045.5</c:v>
                </c:pt>
                <c:pt idx="287">
                  <c:v>45045.513888888891</c:v>
                </c:pt>
                <c:pt idx="288">
                  <c:v>45045.527777777781</c:v>
                </c:pt>
                <c:pt idx="289">
                  <c:v>45045.541666666664</c:v>
                </c:pt>
                <c:pt idx="290">
                  <c:v>45045.555555555555</c:v>
                </c:pt>
                <c:pt idx="291">
                  <c:v>45045.569444444445</c:v>
                </c:pt>
                <c:pt idx="292">
                  <c:v>45045.583333333336</c:v>
                </c:pt>
                <c:pt idx="293">
                  <c:v>45045.597222222219</c:v>
                </c:pt>
                <c:pt idx="294">
                  <c:v>45045.611111111109</c:v>
                </c:pt>
                <c:pt idx="295">
                  <c:v>45045.625</c:v>
                </c:pt>
                <c:pt idx="296">
                  <c:v>45045.638888888891</c:v>
                </c:pt>
                <c:pt idx="297">
                  <c:v>45045.652777777781</c:v>
                </c:pt>
                <c:pt idx="298">
                  <c:v>45045.666666666664</c:v>
                </c:pt>
                <c:pt idx="299">
                  <c:v>45045.680555555555</c:v>
                </c:pt>
                <c:pt idx="300">
                  <c:v>45045.694444444445</c:v>
                </c:pt>
                <c:pt idx="301">
                  <c:v>45045.708333333336</c:v>
                </c:pt>
                <c:pt idx="302">
                  <c:v>45045.722222222219</c:v>
                </c:pt>
                <c:pt idx="303">
                  <c:v>45045.736111111109</c:v>
                </c:pt>
                <c:pt idx="304">
                  <c:v>45045.75</c:v>
                </c:pt>
                <c:pt idx="305">
                  <c:v>45045.763888888891</c:v>
                </c:pt>
                <c:pt idx="306">
                  <c:v>45045.777777777781</c:v>
                </c:pt>
                <c:pt idx="307">
                  <c:v>45045.791666666664</c:v>
                </c:pt>
                <c:pt idx="308">
                  <c:v>45045.805555555555</c:v>
                </c:pt>
                <c:pt idx="309">
                  <c:v>45045.819444444445</c:v>
                </c:pt>
                <c:pt idx="310">
                  <c:v>45045.833333333336</c:v>
                </c:pt>
                <c:pt idx="311">
                  <c:v>45045.847222222219</c:v>
                </c:pt>
                <c:pt idx="312">
                  <c:v>45045.861111111109</c:v>
                </c:pt>
                <c:pt idx="313">
                  <c:v>45045.875</c:v>
                </c:pt>
                <c:pt idx="314">
                  <c:v>45045.888888888891</c:v>
                </c:pt>
                <c:pt idx="315">
                  <c:v>45045.902777777781</c:v>
                </c:pt>
                <c:pt idx="316">
                  <c:v>45045.916666666664</c:v>
                </c:pt>
                <c:pt idx="317">
                  <c:v>45045.930555555555</c:v>
                </c:pt>
                <c:pt idx="318">
                  <c:v>45045.944444444445</c:v>
                </c:pt>
                <c:pt idx="319">
                  <c:v>45045.958333333336</c:v>
                </c:pt>
                <c:pt idx="320">
                  <c:v>45045.972222222219</c:v>
                </c:pt>
                <c:pt idx="321">
                  <c:v>45045.986111111109</c:v>
                </c:pt>
                <c:pt idx="322">
                  <c:v>45046</c:v>
                </c:pt>
                <c:pt idx="323">
                  <c:v>45046.013888888891</c:v>
                </c:pt>
                <c:pt idx="324">
                  <c:v>45046.027777777781</c:v>
                </c:pt>
                <c:pt idx="325">
                  <c:v>45046.041666666664</c:v>
                </c:pt>
                <c:pt idx="326">
                  <c:v>45046.055555555555</c:v>
                </c:pt>
                <c:pt idx="327">
                  <c:v>45046.069444444445</c:v>
                </c:pt>
                <c:pt idx="328">
                  <c:v>45046.083333333336</c:v>
                </c:pt>
                <c:pt idx="329">
                  <c:v>45046.097222222219</c:v>
                </c:pt>
                <c:pt idx="330">
                  <c:v>45046.111111111109</c:v>
                </c:pt>
                <c:pt idx="331">
                  <c:v>45046.125</c:v>
                </c:pt>
                <c:pt idx="332">
                  <c:v>45046.138888888891</c:v>
                </c:pt>
                <c:pt idx="333">
                  <c:v>45046.152777777781</c:v>
                </c:pt>
                <c:pt idx="334">
                  <c:v>45046.166666666664</c:v>
                </c:pt>
                <c:pt idx="335">
                  <c:v>45046.180555555555</c:v>
                </c:pt>
                <c:pt idx="336">
                  <c:v>45046.194444444445</c:v>
                </c:pt>
                <c:pt idx="337">
                  <c:v>45046.208333333336</c:v>
                </c:pt>
                <c:pt idx="338">
                  <c:v>45046.222222222219</c:v>
                </c:pt>
                <c:pt idx="339">
                  <c:v>45046.236111111109</c:v>
                </c:pt>
                <c:pt idx="340">
                  <c:v>45046.25</c:v>
                </c:pt>
                <c:pt idx="341">
                  <c:v>45046.263888888891</c:v>
                </c:pt>
                <c:pt idx="342">
                  <c:v>45046.277777777781</c:v>
                </c:pt>
                <c:pt idx="343">
                  <c:v>45046.291666666664</c:v>
                </c:pt>
                <c:pt idx="344">
                  <c:v>45046.305555555555</c:v>
                </c:pt>
                <c:pt idx="345">
                  <c:v>45046.319444444445</c:v>
                </c:pt>
                <c:pt idx="346">
                  <c:v>45046.333333333336</c:v>
                </c:pt>
                <c:pt idx="347">
                  <c:v>45046.347222222219</c:v>
                </c:pt>
                <c:pt idx="348">
                  <c:v>45046.361111111109</c:v>
                </c:pt>
                <c:pt idx="349">
                  <c:v>45046.375</c:v>
                </c:pt>
                <c:pt idx="350">
                  <c:v>45046.388888888891</c:v>
                </c:pt>
                <c:pt idx="351">
                  <c:v>45046.402777777781</c:v>
                </c:pt>
                <c:pt idx="352">
                  <c:v>45046.416666666664</c:v>
                </c:pt>
                <c:pt idx="353">
                  <c:v>45046.430555555555</c:v>
                </c:pt>
                <c:pt idx="354">
                  <c:v>45046.444444444445</c:v>
                </c:pt>
                <c:pt idx="355">
                  <c:v>45046.458333333336</c:v>
                </c:pt>
                <c:pt idx="356">
                  <c:v>45046.472222222219</c:v>
                </c:pt>
                <c:pt idx="357">
                  <c:v>45046.486111111109</c:v>
                </c:pt>
                <c:pt idx="358">
                  <c:v>45046.5</c:v>
                </c:pt>
                <c:pt idx="359">
                  <c:v>45046.513888888891</c:v>
                </c:pt>
                <c:pt idx="360">
                  <c:v>45046.527777777781</c:v>
                </c:pt>
                <c:pt idx="361">
                  <c:v>45046.541666666664</c:v>
                </c:pt>
                <c:pt idx="362">
                  <c:v>45046.555555555555</c:v>
                </c:pt>
                <c:pt idx="363">
                  <c:v>45046.569444444445</c:v>
                </c:pt>
                <c:pt idx="364">
                  <c:v>45046.583333333336</c:v>
                </c:pt>
                <c:pt idx="365">
                  <c:v>45046.597222222219</c:v>
                </c:pt>
                <c:pt idx="366">
                  <c:v>45046.611111111109</c:v>
                </c:pt>
                <c:pt idx="367">
                  <c:v>45046.625</c:v>
                </c:pt>
                <c:pt idx="368">
                  <c:v>45046.638888888891</c:v>
                </c:pt>
                <c:pt idx="369">
                  <c:v>45046.652777777781</c:v>
                </c:pt>
                <c:pt idx="370">
                  <c:v>45046.666666666664</c:v>
                </c:pt>
                <c:pt idx="371">
                  <c:v>45046.680555555555</c:v>
                </c:pt>
                <c:pt idx="372">
                  <c:v>45046.694444444445</c:v>
                </c:pt>
                <c:pt idx="373">
                  <c:v>45046.708333333336</c:v>
                </c:pt>
                <c:pt idx="374">
                  <c:v>45046.722222222219</c:v>
                </c:pt>
                <c:pt idx="375">
                  <c:v>45046.736111111109</c:v>
                </c:pt>
                <c:pt idx="376">
                  <c:v>45046.75</c:v>
                </c:pt>
                <c:pt idx="377">
                  <c:v>45046.763888888891</c:v>
                </c:pt>
                <c:pt idx="378">
                  <c:v>45046.777777777781</c:v>
                </c:pt>
                <c:pt idx="379">
                  <c:v>45046.791666666664</c:v>
                </c:pt>
                <c:pt idx="380">
                  <c:v>45046.805555555555</c:v>
                </c:pt>
                <c:pt idx="381">
                  <c:v>45046.819444444445</c:v>
                </c:pt>
                <c:pt idx="382">
                  <c:v>45046.833333333336</c:v>
                </c:pt>
                <c:pt idx="383">
                  <c:v>45046.847222222219</c:v>
                </c:pt>
                <c:pt idx="384">
                  <c:v>45046.861111111109</c:v>
                </c:pt>
                <c:pt idx="385">
                  <c:v>45046.875</c:v>
                </c:pt>
                <c:pt idx="386">
                  <c:v>45046.888888888891</c:v>
                </c:pt>
                <c:pt idx="387">
                  <c:v>45046.902777777781</c:v>
                </c:pt>
                <c:pt idx="388">
                  <c:v>45046.916666666664</c:v>
                </c:pt>
                <c:pt idx="389">
                  <c:v>45046.930555555555</c:v>
                </c:pt>
                <c:pt idx="390">
                  <c:v>45046.944444444445</c:v>
                </c:pt>
                <c:pt idx="391">
                  <c:v>45046.958333333336</c:v>
                </c:pt>
                <c:pt idx="392">
                  <c:v>45046.972222222219</c:v>
                </c:pt>
                <c:pt idx="393">
                  <c:v>45046.986111111109</c:v>
                </c:pt>
                <c:pt idx="394">
                  <c:v>45047</c:v>
                </c:pt>
                <c:pt idx="395">
                  <c:v>45047.013888888891</c:v>
                </c:pt>
                <c:pt idx="396">
                  <c:v>45047.027777777781</c:v>
                </c:pt>
                <c:pt idx="397">
                  <c:v>45047.041666666664</c:v>
                </c:pt>
                <c:pt idx="398">
                  <c:v>45047.055555555555</c:v>
                </c:pt>
                <c:pt idx="399">
                  <c:v>45047.069444444445</c:v>
                </c:pt>
                <c:pt idx="400">
                  <c:v>45047.083333333336</c:v>
                </c:pt>
                <c:pt idx="401">
                  <c:v>45047.097222222219</c:v>
                </c:pt>
                <c:pt idx="402">
                  <c:v>45047.111111111109</c:v>
                </c:pt>
                <c:pt idx="403">
                  <c:v>45047.125</c:v>
                </c:pt>
                <c:pt idx="404">
                  <c:v>45047.138888888891</c:v>
                </c:pt>
                <c:pt idx="405">
                  <c:v>45047.152777777781</c:v>
                </c:pt>
                <c:pt idx="406">
                  <c:v>45047.166666666664</c:v>
                </c:pt>
                <c:pt idx="407">
                  <c:v>45047.180555555555</c:v>
                </c:pt>
                <c:pt idx="408">
                  <c:v>45047.194444444445</c:v>
                </c:pt>
                <c:pt idx="409">
                  <c:v>45047.208333333336</c:v>
                </c:pt>
                <c:pt idx="410">
                  <c:v>45047.222222222219</c:v>
                </c:pt>
                <c:pt idx="411">
                  <c:v>45047.236111111109</c:v>
                </c:pt>
                <c:pt idx="412">
                  <c:v>45047.25</c:v>
                </c:pt>
                <c:pt idx="413">
                  <c:v>45047.263888888891</c:v>
                </c:pt>
                <c:pt idx="414">
                  <c:v>45047.277777777781</c:v>
                </c:pt>
                <c:pt idx="415">
                  <c:v>45047.291666666664</c:v>
                </c:pt>
                <c:pt idx="416">
                  <c:v>45047.305555555555</c:v>
                </c:pt>
                <c:pt idx="417">
                  <c:v>45047.319444444445</c:v>
                </c:pt>
                <c:pt idx="418">
                  <c:v>45047.333333333336</c:v>
                </c:pt>
                <c:pt idx="419">
                  <c:v>45047.347222222219</c:v>
                </c:pt>
                <c:pt idx="420">
                  <c:v>45047.361111111109</c:v>
                </c:pt>
                <c:pt idx="421">
                  <c:v>45047.375</c:v>
                </c:pt>
                <c:pt idx="422">
                  <c:v>45047.388888888891</c:v>
                </c:pt>
                <c:pt idx="423">
                  <c:v>45047.402777777781</c:v>
                </c:pt>
                <c:pt idx="424">
                  <c:v>45047.416666666664</c:v>
                </c:pt>
                <c:pt idx="425">
                  <c:v>45047.430555555555</c:v>
                </c:pt>
                <c:pt idx="426">
                  <c:v>45047.444444444445</c:v>
                </c:pt>
                <c:pt idx="427">
                  <c:v>45047.458333333336</c:v>
                </c:pt>
                <c:pt idx="428">
                  <c:v>45047.472222222219</c:v>
                </c:pt>
                <c:pt idx="429">
                  <c:v>45047.486111111109</c:v>
                </c:pt>
                <c:pt idx="430">
                  <c:v>45047.5</c:v>
                </c:pt>
                <c:pt idx="431">
                  <c:v>45047.513888888891</c:v>
                </c:pt>
                <c:pt idx="432">
                  <c:v>45047.527777777781</c:v>
                </c:pt>
                <c:pt idx="433">
                  <c:v>45047.541666666664</c:v>
                </c:pt>
                <c:pt idx="434">
                  <c:v>45047.555555555555</c:v>
                </c:pt>
                <c:pt idx="435">
                  <c:v>45047.569444444445</c:v>
                </c:pt>
                <c:pt idx="436">
                  <c:v>45047.583333333336</c:v>
                </c:pt>
                <c:pt idx="437">
                  <c:v>45047.597222222219</c:v>
                </c:pt>
                <c:pt idx="438">
                  <c:v>45047.611111111109</c:v>
                </c:pt>
                <c:pt idx="439">
                  <c:v>45047.625</c:v>
                </c:pt>
                <c:pt idx="440">
                  <c:v>45047.638888888891</c:v>
                </c:pt>
                <c:pt idx="441">
                  <c:v>45047.652777777781</c:v>
                </c:pt>
                <c:pt idx="442">
                  <c:v>45047.666666666664</c:v>
                </c:pt>
                <c:pt idx="443">
                  <c:v>45047.680555555555</c:v>
                </c:pt>
                <c:pt idx="444">
                  <c:v>45047.694444444445</c:v>
                </c:pt>
                <c:pt idx="445">
                  <c:v>45047.708333333336</c:v>
                </c:pt>
                <c:pt idx="446">
                  <c:v>45047.722222222219</c:v>
                </c:pt>
                <c:pt idx="447">
                  <c:v>45047.736111111109</c:v>
                </c:pt>
                <c:pt idx="448">
                  <c:v>45047.75</c:v>
                </c:pt>
                <c:pt idx="449">
                  <c:v>45047.763888888891</c:v>
                </c:pt>
                <c:pt idx="450">
                  <c:v>45047.777777777781</c:v>
                </c:pt>
                <c:pt idx="451">
                  <c:v>45047.791666666664</c:v>
                </c:pt>
                <c:pt idx="452">
                  <c:v>45047.805555555555</c:v>
                </c:pt>
                <c:pt idx="453">
                  <c:v>45047.819444444445</c:v>
                </c:pt>
                <c:pt idx="454">
                  <c:v>45047.833333333336</c:v>
                </c:pt>
                <c:pt idx="455">
                  <c:v>45047.847222222219</c:v>
                </c:pt>
                <c:pt idx="456">
                  <c:v>45047.861111111109</c:v>
                </c:pt>
                <c:pt idx="457">
                  <c:v>45047.875</c:v>
                </c:pt>
                <c:pt idx="458">
                  <c:v>45047.888888888891</c:v>
                </c:pt>
                <c:pt idx="459">
                  <c:v>45047.902777777781</c:v>
                </c:pt>
                <c:pt idx="460">
                  <c:v>45047.916666666664</c:v>
                </c:pt>
                <c:pt idx="461">
                  <c:v>45047.930555555555</c:v>
                </c:pt>
                <c:pt idx="462">
                  <c:v>45047.944444444445</c:v>
                </c:pt>
                <c:pt idx="463">
                  <c:v>45047.958333333336</c:v>
                </c:pt>
                <c:pt idx="464">
                  <c:v>45047.972222222219</c:v>
                </c:pt>
                <c:pt idx="465">
                  <c:v>45047.986111111109</c:v>
                </c:pt>
                <c:pt idx="466">
                  <c:v>45048</c:v>
                </c:pt>
                <c:pt idx="467">
                  <c:v>45048.013888888891</c:v>
                </c:pt>
                <c:pt idx="468">
                  <c:v>45048.027777777781</c:v>
                </c:pt>
                <c:pt idx="469">
                  <c:v>45048.041666666664</c:v>
                </c:pt>
                <c:pt idx="470">
                  <c:v>45048.055555555555</c:v>
                </c:pt>
                <c:pt idx="471">
                  <c:v>45048.069444444445</c:v>
                </c:pt>
                <c:pt idx="472">
                  <c:v>45048.083333333336</c:v>
                </c:pt>
                <c:pt idx="473">
                  <c:v>45048.097222222219</c:v>
                </c:pt>
                <c:pt idx="474">
                  <c:v>45048.111111111109</c:v>
                </c:pt>
                <c:pt idx="475">
                  <c:v>45048.125</c:v>
                </c:pt>
                <c:pt idx="476">
                  <c:v>45048.138888888891</c:v>
                </c:pt>
                <c:pt idx="477">
                  <c:v>45048.152777777781</c:v>
                </c:pt>
                <c:pt idx="478">
                  <c:v>45048.166666666664</c:v>
                </c:pt>
                <c:pt idx="479">
                  <c:v>45048.180555555555</c:v>
                </c:pt>
                <c:pt idx="480">
                  <c:v>45048.194444444445</c:v>
                </c:pt>
                <c:pt idx="481">
                  <c:v>45048.208333333336</c:v>
                </c:pt>
                <c:pt idx="482">
                  <c:v>45048.222222222219</c:v>
                </c:pt>
                <c:pt idx="483">
                  <c:v>45048.236111111109</c:v>
                </c:pt>
                <c:pt idx="484">
                  <c:v>45048.25</c:v>
                </c:pt>
                <c:pt idx="485">
                  <c:v>45048.263888888891</c:v>
                </c:pt>
                <c:pt idx="486">
                  <c:v>45048.277777777781</c:v>
                </c:pt>
                <c:pt idx="487">
                  <c:v>45048.291666666664</c:v>
                </c:pt>
                <c:pt idx="488">
                  <c:v>45048.305555555555</c:v>
                </c:pt>
                <c:pt idx="489">
                  <c:v>45048.319444444445</c:v>
                </c:pt>
                <c:pt idx="490">
                  <c:v>45048.333333333336</c:v>
                </c:pt>
                <c:pt idx="491">
                  <c:v>45048.347222222219</c:v>
                </c:pt>
                <c:pt idx="492">
                  <c:v>45048.361111111109</c:v>
                </c:pt>
                <c:pt idx="493">
                  <c:v>45048.375</c:v>
                </c:pt>
                <c:pt idx="494">
                  <c:v>45048.388888888891</c:v>
                </c:pt>
                <c:pt idx="495">
                  <c:v>45048.402777777781</c:v>
                </c:pt>
                <c:pt idx="496">
                  <c:v>45048.416666666664</c:v>
                </c:pt>
                <c:pt idx="497">
                  <c:v>45048.430555555555</c:v>
                </c:pt>
                <c:pt idx="498">
                  <c:v>45048.444444444445</c:v>
                </c:pt>
                <c:pt idx="499">
                  <c:v>45048.458333333336</c:v>
                </c:pt>
                <c:pt idx="500">
                  <c:v>45048.472222222219</c:v>
                </c:pt>
                <c:pt idx="501">
                  <c:v>45048.486111111109</c:v>
                </c:pt>
                <c:pt idx="502">
                  <c:v>45048.5</c:v>
                </c:pt>
                <c:pt idx="503">
                  <c:v>45048.513888888891</c:v>
                </c:pt>
                <c:pt idx="504">
                  <c:v>45048.527777777781</c:v>
                </c:pt>
                <c:pt idx="505">
                  <c:v>45048.541666666664</c:v>
                </c:pt>
                <c:pt idx="506">
                  <c:v>45048.555555555555</c:v>
                </c:pt>
                <c:pt idx="507">
                  <c:v>45048.569444444445</c:v>
                </c:pt>
                <c:pt idx="508">
                  <c:v>45048.583333333336</c:v>
                </c:pt>
                <c:pt idx="509">
                  <c:v>45048.597222222219</c:v>
                </c:pt>
                <c:pt idx="510">
                  <c:v>45048.611111111109</c:v>
                </c:pt>
                <c:pt idx="511">
                  <c:v>45048.625</c:v>
                </c:pt>
                <c:pt idx="512">
                  <c:v>45048.638888888891</c:v>
                </c:pt>
                <c:pt idx="513">
                  <c:v>45048.652777777781</c:v>
                </c:pt>
                <c:pt idx="514">
                  <c:v>45048.666666666664</c:v>
                </c:pt>
                <c:pt idx="515">
                  <c:v>45048.680555555555</c:v>
                </c:pt>
                <c:pt idx="516">
                  <c:v>45048.694444444445</c:v>
                </c:pt>
                <c:pt idx="517">
                  <c:v>45048.708333333336</c:v>
                </c:pt>
                <c:pt idx="518">
                  <c:v>45048.722222222219</c:v>
                </c:pt>
                <c:pt idx="519">
                  <c:v>45048.736111111109</c:v>
                </c:pt>
                <c:pt idx="520">
                  <c:v>45048.75</c:v>
                </c:pt>
                <c:pt idx="521">
                  <c:v>45048.763888888891</c:v>
                </c:pt>
                <c:pt idx="522">
                  <c:v>45048.777777777781</c:v>
                </c:pt>
                <c:pt idx="523">
                  <c:v>45048.791666666664</c:v>
                </c:pt>
                <c:pt idx="524">
                  <c:v>45048.805555555555</c:v>
                </c:pt>
                <c:pt idx="525">
                  <c:v>45048.819444444445</c:v>
                </c:pt>
                <c:pt idx="526">
                  <c:v>45048.833333333336</c:v>
                </c:pt>
                <c:pt idx="527">
                  <c:v>45048.847222222219</c:v>
                </c:pt>
                <c:pt idx="528">
                  <c:v>45048.861111111109</c:v>
                </c:pt>
                <c:pt idx="529">
                  <c:v>45048.875</c:v>
                </c:pt>
                <c:pt idx="530">
                  <c:v>45048.888888888891</c:v>
                </c:pt>
                <c:pt idx="531">
                  <c:v>45048.902777777781</c:v>
                </c:pt>
                <c:pt idx="532">
                  <c:v>45048.916666666664</c:v>
                </c:pt>
                <c:pt idx="533">
                  <c:v>45048.930555555555</c:v>
                </c:pt>
                <c:pt idx="534">
                  <c:v>45048.944444444445</c:v>
                </c:pt>
                <c:pt idx="535">
                  <c:v>45048.958333333336</c:v>
                </c:pt>
                <c:pt idx="536">
                  <c:v>45048.972222222219</c:v>
                </c:pt>
                <c:pt idx="537">
                  <c:v>45048.986111111109</c:v>
                </c:pt>
                <c:pt idx="538">
                  <c:v>45049</c:v>
                </c:pt>
                <c:pt idx="539">
                  <c:v>45049.013888888891</c:v>
                </c:pt>
                <c:pt idx="540">
                  <c:v>45049.027777777781</c:v>
                </c:pt>
                <c:pt idx="541">
                  <c:v>45049.041666666664</c:v>
                </c:pt>
                <c:pt idx="542">
                  <c:v>45049.055555555555</c:v>
                </c:pt>
                <c:pt idx="543">
                  <c:v>45049.069444444445</c:v>
                </c:pt>
                <c:pt idx="544">
                  <c:v>45049.083333333336</c:v>
                </c:pt>
                <c:pt idx="545">
                  <c:v>45049.097222222219</c:v>
                </c:pt>
                <c:pt idx="546">
                  <c:v>45049.111111111109</c:v>
                </c:pt>
                <c:pt idx="547">
                  <c:v>45049.125</c:v>
                </c:pt>
                <c:pt idx="548">
                  <c:v>45049.138888888891</c:v>
                </c:pt>
                <c:pt idx="549">
                  <c:v>45049.152777777781</c:v>
                </c:pt>
                <c:pt idx="550">
                  <c:v>45049.166666666664</c:v>
                </c:pt>
                <c:pt idx="551">
                  <c:v>45049.180555555555</c:v>
                </c:pt>
                <c:pt idx="552">
                  <c:v>45049.194444444445</c:v>
                </c:pt>
                <c:pt idx="553">
                  <c:v>45049.208333333336</c:v>
                </c:pt>
                <c:pt idx="554">
                  <c:v>45049.222222222219</c:v>
                </c:pt>
                <c:pt idx="555">
                  <c:v>45049.236111111109</c:v>
                </c:pt>
                <c:pt idx="556">
                  <c:v>45049.25</c:v>
                </c:pt>
                <c:pt idx="557">
                  <c:v>45049.263888888891</c:v>
                </c:pt>
                <c:pt idx="558">
                  <c:v>45049.277777777781</c:v>
                </c:pt>
                <c:pt idx="559">
                  <c:v>45049.291666666664</c:v>
                </c:pt>
                <c:pt idx="560">
                  <c:v>45049.305555555555</c:v>
                </c:pt>
                <c:pt idx="561">
                  <c:v>45049.319444444445</c:v>
                </c:pt>
                <c:pt idx="562">
                  <c:v>45049.333333333336</c:v>
                </c:pt>
                <c:pt idx="563">
                  <c:v>45049.347222222219</c:v>
                </c:pt>
                <c:pt idx="564">
                  <c:v>45049.361111111109</c:v>
                </c:pt>
                <c:pt idx="565">
                  <c:v>45049.375</c:v>
                </c:pt>
                <c:pt idx="566">
                  <c:v>45049.388888888891</c:v>
                </c:pt>
                <c:pt idx="567">
                  <c:v>45049.402777777781</c:v>
                </c:pt>
                <c:pt idx="568">
                  <c:v>45049.416666666664</c:v>
                </c:pt>
                <c:pt idx="569">
                  <c:v>45049.430555555555</c:v>
                </c:pt>
                <c:pt idx="570">
                  <c:v>45049.444444444445</c:v>
                </c:pt>
                <c:pt idx="571">
                  <c:v>45049.458333333336</c:v>
                </c:pt>
                <c:pt idx="572">
                  <c:v>45049.472222222219</c:v>
                </c:pt>
                <c:pt idx="573">
                  <c:v>45049.486111111109</c:v>
                </c:pt>
                <c:pt idx="574">
                  <c:v>45049.5</c:v>
                </c:pt>
                <c:pt idx="575">
                  <c:v>45049.513888888891</c:v>
                </c:pt>
                <c:pt idx="576">
                  <c:v>45049.527777777781</c:v>
                </c:pt>
                <c:pt idx="577">
                  <c:v>45049.541666666664</c:v>
                </c:pt>
                <c:pt idx="578">
                  <c:v>45049.555555555555</c:v>
                </c:pt>
                <c:pt idx="579">
                  <c:v>45049.569444444445</c:v>
                </c:pt>
                <c:pt idx="580">
                  <c:v>45049.583333333336</c:v>
                </c:pt>
                <c:pt idx="581">
                  <c:v>45049.597222222219</c:v>
                </c:pt>
                <c:pt idx="582">
                  <c:v>45049.611111111109</c:v>
                </c:pt>
                <c:pt idx="583">
                  <c:v>45049.625</c:v>
                </c:pt>
                <c:pt idx="584">
                  <c:v>45049.638888888891</c:v>
                </c:pt>
                <c:pt idx="585">
                  <c:v>45049.652777777781</c:v>
                </c:pt>
                <c:pt idx="586">
                  <c:v>45049.666666666664</c:v>
                </c:pt>
                <c:pt idx="587">
                  <c:v>45049.680555555555</c:v>
                </c:pt>
                <c:pt idx="588">
                  <c:v>45049.694444444445</c:v>
                </c:pt>
                <c:pt idx="589">
                  <c:v>45049.708333333336</c:v>
                </c:pt>
                <c:pt idx="590">
                  <c:v>45049.722222222219</c:v>
                </c:pt>
                <c:pt idx="591">
                  <c:v>45049.736111111109</c:v>
                </c:pt>
                <c:pt idx="592">
                  <c:v>45049.75</c:v>
                </c:pt>
                <c:pt idx="593">
                  <c:v>45049.763888888891</c:v>
                </c:pt>
                <c:pt idx="594">
                  <c:v>45049.777777777781</c:v>
                </c:pt>
                <c:pt idx="595">
                  <c:v>45049.791666666664</c:v>
                </c:pt>
                <c:pt idx="596">
                  <c:v>45049.805555555555</c:v>
                </c:pt>
                <c:pt idx="597">
                  <c:v>45049.819444444445</c:v>
                </c:pt>
                <c:pt idx="598">
                  <c:v>45049.833333333336</c:v>
                </c:pt>
                <c:pt idx="599">
                  <c:v>45049.847222222219</c:v>
                </c:pt>
                <c:pt idx="600">
                  <c:v>45049.861111111109</c:v>
                </c:pt>
                <c:pt idx="601">
                  <c:v>45049.875</c:v>
                </c:pt>
                <c:pt idx="602">
                  <c:v>45049.888888888891</c:v>
                </c:pt>
                <c:pt idx="603">
                  <c:v>45049.902777777781</c:v>
                </c:pt>
                <c:pt idx="604">
                  <c:v>45049.916666666664</c:v>
                </c:pt>
                <c:pt idx="605">
                  <c:v>45049.930555555555</c:v>
                </c:pt>
                <c:pt idx="606">
                  <c:v>45049.944444444445</c:v>
                </c:pt>
                <c:pt idx="607">
                  <c:v>45049.958333333336</c:v>
                </c:pt>
                <c:pt idx="608">
                  <c:v>45049.972222222219</c:v>
                </c:pt>
                <c:pt idx="609">
                  <c:v>45049.986111111109</c:v>
                </c:pt>
                <c:pt idx="610">
                  <c:v>45050</c:v>
                </c:pt>
                <c:pt idx="611">
                  <c:v>45050.013888888891</c:v>
                </c:pt>
                <c:pt idx="612">
                  <c:v>45050.027777777781</c:v>
                </c:pt>
                <c:pt idx="613">
                  <c:v>45050.041666666664</c:v>
                </c:pt>
                <c:pt idx="614">
                  <c:v>45050.055555555555</c:v>
                </c:pt>
                <c:pt idx="615">
                  <c:v>45050.069444444445</c:v>
                </c:pt>
                <c:pt idx="616">
                  <c:v>45050.083333333336</c:v>
                </c:pt>
                <c:pt idx="617">
                  <c:v>45050.097222222219</c:v>
                </c:pt>
                <c:pt idx="618">
                  <c:v>45050.111111111109</c:v>
                </c:pt>
                <c:pt idx="619">
                  <c:v>45050.125</c:v>
                </c:pt>
                <c:pt idx="620">
                  <c:v>45050.138888888891</c:v>
                </c:pt>
                <c:pt idx="621">
                  <c:v>45050.152777777781</c:v>
                </c:pt>
                <c:pt idx="622">
                  <c:v>45050.166666666664</c:v>
                </c:pt>
                <c:pt idx="623">
                  <c:v>45050.180555555555</c:v>
                </c:pt>
                <c:pt idx="624">
                  <c:v>45050.194444444445</c:v>
                </c:pt>
                <c:pt idx="625">
                  <c:v>45050.208333333336</c:v>
                </c:pt>
                <c:pt idx="626">
                  <c:v>45050.222222222219</c:v>
                </c:pt>
                <c:pt idx="627">
                  <c:v>45050.236111111109</c:v>
                </c:pt>
                <c:pt idx="628">
                  <c:v>45050.25</c:v>
                </c:pt>
                <c:pt idx="629">
                  <c:v>45050.263888888891</c:v>
                </c:pt>
                <c:pt idx="630">
                  <c:v>45050.277777777781</c:v>
                </c:pt>
                <c:pt idx="631">
                  <c:v>45050.291666666664</c:v>
                </c:pt>
                <c:pt idx="632">
                  <c:v>45050.305555555555</c:v>
                </c:pt>
                <c:pt idx="633">
                  <c:v>45050.319444444445</c:v>
                </c:pt>
                <c:pt idx="634">
                  <c:v>45050.333333333336</c:v>
                </c:pt>
                <c:pt idx="635">
                  <c:v>45050.347222222219</c:v>
                </c:pt>
                <c:pt idx="636">
                  <c:v>45050.361111111109</c:v>
                </c:pt>
                <c:pt idx="637">
                  <c:v>45050.375</c:v>
                </c:pt>
                <c:pt idx="638">
                  <c:v>45050.388888888891</c:v>
                </c:pt>
                <c:pt idx="639">
                  <c:v>45050.402777777781</c:v>
                </c:pt>
                <c:pt idx="640">
                  <c:v>45050.416666666664</c:v>
                </c:pt>
                <c:pt idx="641">
                  <c:v>45050.430555555555</c:v>
                </c:pt>
                <c:pt idx="642">
                  <c:v>45050.444444444445</c:v>
                </c:pt>
                <c:pt idx="643">
                  <c:v>45050.458333333336</c:v>
                </c:pt>
                <c:pt idx="644">
                  <c:v>45050.472222222219</c:v>
                </c:pt>
                <c:pt idx="645">
                  <c:v>45050.486111111109</c:v>
                </c:pt>
                <c:pt idx="646">
                  <c:v>45050.5</c:v>
                </c:pt>
                <c:pt idx="647">
                  <c:v>45050.513888888891</c:v>
                </c:pt>
                <c:pt idx="648">
                  <c:v>45050.527777777781</c:v>
                </c:pt>
                <c:pt idx="649">
                  <c:v>45050.541666666664</c:v>
                </c:pt>
                <c:pt idx="650">
                  <c:v>45050.555555555555</c:v>
                </c:pt>
                <c:pt idx="651">
                  <c:v>45050.569444444445</c:v>
                </c:pt>
                <c:pt idx="652">
                  <c:v>45050.583333333336</c:v>
                </c:pt>
                <c:pt idx="653">
                  <c:v>45050.597222222219</c:v>
                </c:pt>
                <c:pt idx="654">
                  <c:v>45050.611111111109</c:v>
                </c:pt>
                <c:pt idx="655">
                  <c:v>45050.625</c:v>
                </c:pt>
                <c:pt idx="656">
                  <c:v>45050.638888888891</c:v>
                </c:pt>
                <c:pt idx="657">
                  <c:v>45050.652777777781</c:v>
                </c:pt>
                <c:pt idx="658">
                  <c:v>45050.666666666664</c:v>
                </c:pt>
                <c:pt idx="659">
                  <c:v>45050.680555555555</c:v>
                </c:pt>
                <c:pt idx="660">
                  <c:v>45050.694444444445</c:v>
                </c:pt>
                <c:pt idx="661">
                  <c:v>45050.708333333336</c:v>
                </c:pt>
                <c:pt idx="662">
                  <c:v>45050.722222222219</c:v>
                </c:pt>
                <c:pt idx="663">
                  <c:v>45050.736111111109</c:v>
                </c:pt>
                <c:pt idx="664">
                  <c:v>45050.75</c:v>
                </c:pt>
                <c:pt idx="665">
                  <c:v>45050.763888888891</c:v>
                </c:pt>
                <c:pt idx="666">
                  <c:v>45050.777777777781</c:v>
                </c:pt>
                <c:pt idx="667">
                  <c:v>45050.791666666664</c:v>
                </c:pt>
                <c:pt idx="668">
                  <c:v>45050.805555555555</c:v>
                </c:pt>
                <c:pt idx="669">
                  <c:v>45050.819444444445</c:v>
                </c:pt>
                <c:pt idx="670">
                  <c:v>45050.833333333336</c:v>
                </c:pt>
                <c:pt idx="671">
                  <c:v>45050.847222222219</c:v>
                </c:pt>
                <c:pt idx="672">
                  <c:v>45050.861111111109</c:v>
                </c:pt>
                <c:pt idx="673">
                  <c:v>45050.875</c:v>
                </c:pt>
                <c:pt idx="674">
                  <c:v>45050.888888888891</c:v>
                </c:pt>
                <c:pt idx="675">
                  <c:v>45050.902777777781</c:v>
                </c:pt>
                <c:pt idx="676">
                  <c:v>45050.916666666664</c:v>
                </c:pt>
                <c:pt idx="677">
                  <c:v>45050.930555555555</c:v>
                </c:pt>
                <c:pt idx="678">
                  <c:v>45050.944444444445</c:v>
                </c:pt>
                <c:pt idx="679">
                  <c:v>45050.958333333336</c:v>
                </c:pt>
                <c:pt idx="680">
                  <c:v>45050.972222222219</c:v>
                </c:pt>
                <c:pt idx="681">
                  <c:v>45050.986111111109</c:v>
                </c:pt>
                <c:pt idx="682">
                  <c:v>45051</c:v>
                </c:pt>
                <c:pt idx="683">
                  <c:v>45051.013888888891</c:v>
                </c:pt>
                <c:pt idx="684">
                  <c:v>45051.027777777781</c:v>
                </c:pt>
                <c:pt idx="685">
                  <c:v>45051.041666666664</c:v>
                </c:pt>
                <c:pt idx="686">
                  <c:v>45051.055555555555</c:v>
                </c:pt>
                <c:pt idx="687">
                  <c:v>45051.069444444445</c:v>
                </c:pt>
                <c:pt idx="688">
                  <c:v>45051.083333333336</c:v>
                </c:pt>
                <c:pt idx="689">
                  <c:v>45051.097222222219</c:v>
                </c:pt>
                <c:pt idx="690">
                  <c:v>45051.111111111109</c:v>
                </c:pt>
                <c:pt idx="691">
                  <c:v>45051.125</c:v>
                </c:pt>
                <c:pt idx="692">
                  <c:v>45051.138888888891</c:v>
                </c:pt>
                <c:pt idx="693">
                  <c:v>45051.152777777781</c:v>
                </c:pt>
                <c:pt idx="694">
                  <c:v>45051.166666666664</c:v>
                </c:pt>
                <c:pt idx="695">
                  <c:v>45051.180555555555</c:v>
                </c:pt>
                <c:pt idx="696">
                  <c:v>45051.194444444445</c:v>
                </c:pt>
                <c:pt idx="697">
                  <c:v>45051.208333333336</c:v>
                </c:pt>
                <c:pt idx="698">
                  <c:v>45051.222222222219</c:v>
                </c:pt>
                <c:pt idx="699">
                  <c:v>45051.236111111109</c:v>
                </c:pt>
                <c:pt idx="700">
                  <c:v>45051.25</c:v>
                </c:pt>
                <c:pt idx="701">
                  <c:v>45051.263888888891</c:v>
                </c:pt>
                <c:pt idx="702">
                  <c:v>45051.277777777781</c:v>
                </c:pt>
                <c:pt idx="703">
                  <c:v>45051.291666666664</c:v>
                </c:pt>
                <c:pt idx="704">
                  <c:v>45051.305555555555</c:v>
                </c:pt>
                <c:pt idx="705">
                  <c:v>45051.319444444445</c:v>
                </c:pt>
                <c:pt idx="706">
                  <c:v>45051.333333333336</c:v>
                </c:pt>
                <c:pt idx="707">
                  <c:v>45051.347222222219</c:v>
                </c:pt>
                <c:pt idx="708">
                  <c:v>45051.361111111109</c:v>
                </c:pt>
                <c:pt idx="709">
                  <c:v>45051.375</c:v>
                </c:pt>
                <c:pt idx="710">
                  <c:v>45051.388888888891</c:v>
                </c:pt>
                <c:pt idx="711">
                  <c:v>45051.402777777781</c:v>
                </c:pt>
                <c:pt idx="712">
                  <c:v>45051.416666666664</c:v>
                </c:pt>
                <c:pt idx="713">
                  <c:v>45051.430555555555</c:v>
                </c:pt>
                <c:pt idx="714">
                  <c:v>45051.444444444445</c:v>
                </c:pt>
                <c:pt idx="715">
                  <c:v>45051.458333333336</c:v>
                </c:pt>
                <c:pt idx="716">
                  <c:v>45051.472222222219</c:v>
                </c:pt>
                <c:pt idx="717">
                  <c:v>45051.486111111109</c:v>
                </c:pt>
                <c:pt idx="718">
                  <c:v>45051.5</c:v>
                </c:pt>
                <c:pt idx="719">
                  <c:v>45051.513888888891</c:v>
                </c:pt>
                <c:pt idx="720">
                  <c:v>45051.527777777781</c:v>
                </c:pt>
                <c:pt idx="721">
                  <c:v>45051.541666666664</c:v>
                </c:pt>
                <c:pt idx="722">
                  <c:v>45051.555555555555</c:v>
                </c:pt>
                <c:pt idx="723">
                  <c:v>45051.569444444445</c:v>
                </c:pt>
                <c:pt idx="724">
                  <c:v>45051.583333333336</c:v>
                </c:pt>
                <c:pt idx="725">
                  <c:v>45051.597222222219</c:v>
                </c:pt>
                <c:pt idx="726">
                  <c:v>45051.611111111109</c:v>
                </c:pt>
                <c:pt idx="727">
                  <c:v>45051.625</c:v>
                </c:pt>
                <c:pt idx="728">
                  <c:v>45051.638888888891</c:v>
                </c:pt>
                <c:pt idx="729">
                  <c:v>45051.652777777781</c:v>
                </c:pt>
                <c:pt idx="730">
                  <c:v>45051.666666666664</c:v>
                </c:pt>
                <c:pt idx="731">
                  <c:v>45051.680555555555</c:v>
                </c:pt>
                <c:pt idx="732">
                  <c:v>45051.694444444445</c:v>
                </c:pt>
                <c:pt idx="733">
                  <c:v>45051.708333333336</c:v>
                </c:pt>
                <c:pt idx="734">
                  <c:v>45051.722222222219</c:v>
                </c:pt>
                <c:pt idx="735">
                  <c:v>45051.736111111109</c:v>
                </c:pt>
                <c:pt idx="736">
                  <c:v>45051.75</c:v>
                </c:pt>
                <c:pt idx="737">
                  <c:v>45051.763888888891</c:v>
                </c:pt>
                <c:pt idx="738">
                  <c:v>45051.777777777781</c:v>
                </c:pt>
                <c:pt idx="739">
                  <c:v>45051.791666666664</c:v>
                </c:pt>
                <c:pt idx="740">
                  <c:v>45051.805555555555</c:v>
                </c:pt>
                <c:pt idx="741">
                  <c:v>45051.819444444445</c:v>
                </c:pt>
                <c:pt idx="742">
                  <c:v>45051.833333333336</c:v>
                </c:pt>
              </c:numCache>
            </c:numRef>
          </c:xVal>
          <c:yVal>
            <c:numRef>
              <c:f>'Reactor Data'!$M$2:$M$1725</c:f>
              <c:numCache>
                <c:formatCode>General</c:formatCode>
                <c:ptCount val="1724"/>
                <c:pt idx="0">
                  <c:v>90.8</c:v>
                </c:pt>
                <c:pt idx="1">
                  <c:v>15.6111111111111</c:v>
                </c:pt>
                <c:pt idx="2">
                  <c:v>9.5406250000000004</c:v>
                </c:pt>
                <c:pt idx="3">
                  <c:v>9.0588235294117592</c:v>
                </c:pt>
                <c:pt idx="4">
                  <c:v>5.3606060606060604</c:v>
                </c:pt>
                <c:pt idx="5">
                  <c:v>14.3470588235294</c:v>
                </c:pt>
                <c:pt idx="6">
                  <c:v>19.642105263157799</c:v>
                </c:pt>
                <c:pt idx="7">
                  <c:v>21.648571428571401</c:v>
                </c:pt>
                <c:pt idx="8">
                  <c:v>21.5702702702702</c:v>
                </c:pt>
                <c:pt idx="9">
                  <c:v>21.821052631578901</c:v>
                </c:pt>
                <c:pt idx="10">
                  <c:v>12.292307692307601</c:v>
                </c:pt>
                <c:pt idx="11">
                  <c:v>0.55428571428571405</c:v>
                </c:pt>
                <c:pt idx="12">
                  <c:v>7.85714285714285E-2</c:v>
                </c:pt>
                <c:pt idx="13">
                  <c:v>0.706451612903225</c:v>
                </c:pt>
                <c:pt idx="14">
                  <c:v>0.261538461538461</c:v>
                </c:pt>
                <c:pt idx="15">
                  <c:v>0.65</c:v>
                </c:pt>
                <c:pt idx="16">
                  <c:v>0.375</c:v>
                </c:pt>
                <c:pt idx="17">
                  <c:v>0.89999999999999902</c:v>
                </c:pt>
                <c:pt idx="18">
                  <c:v>0.52857142857142803</c:v>
                </c:pt>
                <c:pt idx="19">
                  <c:v>0.42916666666666597</c:v>
                </c:pt>
                <c:pt idx="20">
                  <c:v>0.60333333333333306</c:v>
                </c:pt>
                <c:pt idx="21">
                  <c:v>0.33499999999999902</c:v>
                </c:pt>
                <c:pt idx="22">
                  <c:v>0.82187500000000002</c:v>
                </c:pt>
                <c:pt idx="23">
                  <c:v>0.3</c:v>
                </c:pt>
                <c:pt idx="24">
                  <c:v>0.87931034482758597</c:v>
                </c:pt>
                <c:pt idx="25">
                  <c:v>0.27142857142857102</c:v>
                </c:pt>
                <c:pt idx="26">
                  <c:v>0.74210526315789405</c:v>
                </c:pt>
                <c:pt idx="27">
                  <c:v>0.47222222222222199</c:v>
                </c:pt>
                <c:pt idx="28">
                  <c:v>0.53571428571428503</c:v>
                </c:pt>
                <c:pt idx="29">
                  <c:v>0.60454545454545405</c:v>
                </c:pt>
                <c:pt idx="30">
                  <c:v>0.6</c:v>
                </c:pt>
                <c:pt idx="31">
                  <c:v>0.46129032258064501</c:v>
                </c:pt>
                <c:pt idx="32">
                  <c:v>0.3</c:v>
                </c:pt>
                <c:pt idx="33">
                  <c:v>0.84230769230769198</c:v>
                </c:pt>
                <c:pt idx="34">
                  <c:v>0.344444444444444</c:v>
                </c:pt>
                <c:pt idx="35">
                  <c:v>0.55000000000000004</c:v>
                </c:pt>
                <c:pt idx="36">
                  <c:v>0.4</c:v>
                </c:pt>
                <c:pt idx="37">
                  <c:v>0.60909090909090902</c:v>
                </c:pt>
                <c:pt idx="38">
                  <c:v>0.82727272727272705</c:v>
                </c:pt>
                <c:pt idx="39">
                  <c:v>0.61249999999999905</c:v>
                </c:pt>
                <c:pt idx="40">
                  <c:v>0.64137931034482698</c:v>
                </c:pt>
                <c:pt idx="41">
                  <c:v>0.63333333333333297</c:v>
                </c:pt>
                <c:pt idx="42">
                  <c:v>0.82352941176470495</c:v>
                </c:pt>
                <c:pt idx="43">
                  <c:v>0.38571428571428501</c:v>
                </c:pt>
                <c:pt idx="44">
                  <c:v>0.33333333333333298</c:v>
                </c:pt>
                <c:pt idx="45">
                  <c:v>0.193333333333333</c:v>
                </c:pt>
                <c:pt idx="46">
                  <c:v>0.52702702702702697</c:v>
                </c:pt>
                <c:pt idx="47">
                  <c:v>0.38</c:v>
                </c:pt>
                <c:pt idx="48">
                  <c:v>0.87777777777777699</c:v>
                </c:pt>
                <c:pt idx="49">
                  <c:v>0.499999999999999</c:v>
                </c:pt>
                <c:pt idx="50">
                  <c:v>0.80666666666666598</c:v>
                </c:pt>
                <c:pt idx="51">
                  <c:v>0.5</c:v>
                </c:pt>
                <c:pt idx="52">
                  <c:v>0.64</c:v>
                </c:pt>
                <c:pt idx="53">
                  <c:v>0.41304347826086901</c:v>
                </c:pt>
                <c:pt idx="54">
                  <c:v>0.79523809523809497</c:v>
                </c:pt>
                <c:pt idx="55">
                  <c:v>0.40370370370370301</c:v>
                </c:pt>
                <c:pt idx="56">
                  <c:v>0.27222222222222198</c:v>
                </c:pt>
                <c:pt idx="57">
                  <c:v>0.65200000000000002</c:v>
                </c:pt>
                <c:pt idx="58">
                  <c:v>0.172222222222222</c:v>
                </c:pt>
                <c:pt idx="59">
                  <c:v>0.68181818181818099</c:v>
                </c:pt>
                <c:pt idx="60">
                  <c:v>0.31</c:v>
                </c:pt>
                <c:pt idx="61">
                  <c:v>0.76800000000000002</c:v>
                </c:pt>
                <c:pt idx="62">
                  <c:v>0.3</c:v>
                </c:pt>
                <c:pt idx="63">
                  <c:v>0.7</c:v>
                </c:pt>
                <c:pt idx="64">
                  <c:v>1.6956521739130399</c:v>
                </c:pt>
                <c:pt idx="65">
                  <c:v>19.278947368421001</c:v>
                </c:pt>
                <c:pt idx="66">
                  <c:v>1.02647058823529</c:v>
                </c:pt>
                <c:pt idx="67">
                  <c:v>0.29999999999999899</c:v>
                </c:pt>
                <c:pt idx="68">
                  <c:v>0.55185185185185104</c:v>
                </c:pt>
                <c:pt idx="69">
                  <c:v>0.55000000000000004</c:v>
                </c:pt>
                <c:pt idx="70">
                  <c:v>0.13076923076923</c:v>
                </c:pt>
                <c:pt idx="71">
                  <c:v>0.59199999999999997</c:v>
                </c:pt>
                <c:pt idx="72">
                  <c:v>-5.83333333333333E-2</c:v>
                </c:pt>
                <c:pt idx="73">
                  <c:v>0.757692307692307</c:v>
                </c:pt>
                <c:pt idx="74">
                  <c:v>0.219999999999999</c:v>
                </c:pt>
                <c:pt idx="75">
                  <c:v>0.48148148148148101</c:v>
                </c:pt>
                <c:pt idx="76">
                  <c:v>0.42142857142857099</c:v>
                </c:pt>
                <c:pt idx="77">
                  <c:v>0.41379310344827502</c:v>
                </c:pt>
                <c:pt idx="78">
                  <c:v>0.61666666666666603</c:v>
                </c:pt>
                <c:pt idx="79">
                  <c:v>0.46399999999999902</c:v>
                </c:pt>
                <c:pt idx="80">
                  <c:v>0.50967741935483801</c:v>
                </c:pt>
                <c:pt idx="81">
                  <c:v>0.18</c:v>
                </c:pt>
                <c:pt idx="82">
                  <c:v>0.53714285714285703</c:v>
                </c:pt>
                <c:pt idx="83">
                  <c:v>0.38571428571428501</c:v>
                </c:pt>
                <c:pt idx="84">
                  <c:v>0.60740740740740695</c:v>
                </c:pt>
                <c:pt idx="85">
                  <c:v>0.12</c:v>
                </c:pt>
                <c:pt idx="86">
                  <c:v>0.19666666666666599</c:v>
                </c:pt>
                <c:pt idx="87">
                  <c:v>0.429032258064516</c:v>
                </c:pt>
                <c:pt idx="88">
                  <c:v>0.24545454545454501</c:v>
                </c:pt>
                <c:pt idx="89">
                  <c:v>0.5</c:v>
                </c:pt>
                <c:pt idx="90">
                  <c:v>0.51785714285714202</c:v>
                </c:pt>
                <c:pt idx="91">
                  <c:v>0.39642857142857102</c:v>
                </c:pt>
                <c:pt idx="92">
                  <c:v>0.3</c:v>
                </c:pt>
                <c:pt idx="93">
                  <c:v>0.39333333333333298</c:v>
                </c:pt>
                <c:pt idx="94">
                  <c:v>0.120588235294117</c:v>
                </c:pt>
                <c:pt idx="95">
                  <c:v>0.30333333333333301</c:v>
                </c:pt>
                <c:pt idx="96">
                  <c:v>-5.5555555555555497E-3</c:v>
                </c:pt>
                <c:pt idx="97">
                  <c:v>0.54</c:v>
                </c:pt>
                <c:pt idx="98">
                  <c:v>0.25</c:v>
                </c:pt>
                <c:pt idx="99">
                  <c:v>0.30937500000000001</c:v>
                </c:pt>
                <c:pt idx="100">
                  <c:v>0.19473684210526301</c:v>
                </c:pt>
                <c:pt idx="101">
                  <c:v>0.63200000000000001</c:v>
                </c:pt>
                <c:pt idx="102">
                  <c:v>5.15151515151515E-2</c:v>
                </c:pt>
                <c:pt idx="103">
                  <c:v>0.54782608695652102</c:v>
                </c:pt>
                <c:pt idx="104">
                  <c:v>0.36333333333333301</c:v>
                </c:pt>
                <c:pt idx="105">
                  <c:v>0.32142857142857101</c:v>
                </c:pt>
                <c:pt idx="106">
                  <c:v>0.48709677419354802</c:v>
                </c:pt>
                <c:pt idx="107">
                  <c:v>4.5833333333333302E-2</c:v>
                </c:pt>
                <c:pt idx="108">
                  <c:v>0.52647058823529402</c:v>
                </c:pt>
                <c:pt idx="109">
                  <c:v>0.238095238095238</c:v>
                </c:pt>
                <c:pt idx="110">
                  <c:v>0.54545454545454497</c:v>
                </c:pt>
                <c:pt idx="111">
                  <c:v>0.21199999999999899</c:v>
                </c:pt>
                <c:pt idx="112">
                  <c:v>0.72799999999999998</c:v>
                </c:pt>
                <c:pt idx="113">
                  <c:v>0.17307692307692299</c:v>
                </c:pt>
                <c:pt idx="114">
                  <c:v>0.54705882352941204</c:v>
                </c:pt>
                <c:pt idx="115">
                  <c:v>0.24827586206896499</c:v>
                </c:pt>
                <c:pt idx="116">
                  <c:v>0.52941176470588203</c:v>
                </c:pt>
                <c:pt idx="117">
                  <c:v>0.17333333333333301</c:v>
                </c:pt>
                <c:pt idx="118">
                  <c:v>0.59428571428571397</c:v>
                </c:pt>
                <c:pt idx="119">
                  <c:v>0.36956521739130399</c:v>
                </c:pt>
                <c:pt idx="120">
                  <c:v>0.57096774193548305</c:v>
                </c:pt>
                <c:pt idx="121">
                  <c:v>0.223529411764705</c:v>
                </c:pt>
                <c:pt idx="122">
                  <c:v>0.225925925925925</c:v>
                </c:pt>
                <c:pt idx="123">
                  <c:v>0.32</c:v>
                </c:pt>
                <c:pt idx="124">
                  <c:v>0.63999999999999901</c:v>
                </c:pt>
                <c:pt idx="125">
                  <c:v>0.16666666666666599</c:v>
                </c:pt>
                <c:pt idx="126">
                  <c:v>0.32592592592592501</c:v>
                </c:pt>
                <c:pt idx="127">
                  <c:v>0.36333333333333301</c:v>
                </c:pt>
                <c:pt idx="128">
                  <c:v>0.22916666666666599</c:v>
                </c:pt>
                <c:pt idx="129">
                  <c:v>0.59696969696969604</c:v>
                </c:pt>
                <c:pt idx="130">
                  <c:v>0.21904761904761899</c:v>
                </c:pt>
                <c:pt idx="131">
                  <c:v>0.51025641025641</c:v>
                </c:pt>
                <c:pt idx="132">
                  <c:v>0.27857142857142803</c:v>
                </c:pt>
                <c:pt idx="133">
                  <c:v>0.49259259259259203</c:v>
                </c:pt>
                <c:pt idx="134">
                  <c:v>0.24516129032257999</c:v>
                </c:pt>
                <c:pt idx="135">
                  <c:v>0.53448275862068895</c:v>
                </c:pt>
                <c:pt idx="136">
                  <c:v>0.51874999999999905</c:v>
                </c:pt>
                <c:pt idx="137">
                  <c:v>0.25333333333333302</c:v>
                </c:pt>
                <c:pt idx="138">
                  <c:v>0.43636363636363601</c:v>
                </c:pt>
                <c:pt idx="139">
                  <c:v>0.20740740740740701</c:v>
                </c:pt>
                <c:pt idx="140">
                  <c:v>0.37916666666666599</c:v>
                </c:pt>
                <c:pt idx="141">
                  <c:v>0.33571428571428502</c:v>
                </c:pt>
                <c:pt idx="142">
                  <c:v>0.28484848484848402</c:v>
                </c:pt>
                <c:pt idx="143">
                  <c:v>0.35882352941176399</c:v>
                </c:pt>
                <c:pt idx="144">
                  <c:v>0.33333333333333298</c:v>
                </c:pt>
                <c:pt idx="145">
                  <c:v>0.47631578947368403</c:v>
                </c:pt>
                <c:pt idx="146">
                  <c:v>0.26206896551724101</c:v>
                </c:pt>
                <c:pt idx="147">
                  <c:v>2.07777777777777</c:v>
                </c:pt>
                <c:pt idx="148">
                  <c:v>9.2269230769230699</c:v>
                </c:pt>
                <c:pt idx="149">
                  <c:v>14.813157894736801</c:v>
                </c:pt>
                <c:pt idx="150">
                  <c:v>15.7763157894736</c:v>
                </c:pt>
                <c:pt idx="151">
                  <c:v>13.0763157894736</c:v>
                </c:pt>
                <c:pt idx="152">
                  <c:v>16.220588235294102</c:v>
                </c:pt>
                <c:pt idx="153">
                  <c:v>20.739393939393899</c:v>
                </c:pt>
                <c:pt idx="154">
                  <c:v>11.779411764705801</c:v>
                </c:pt>
                <c:pt idx="155">
                  <c:v>0.34333333333333299</c:v>
                </c:pt>
                <c:pt idx="156">
                  <c:v>10.6657142857142</c:v>
                </c:pt>
                <c:pt idx="157">
                  <c:v>19.265000000000001</c:v>
                </c:pt>
                <c:pt idx="158">
                  <c:v>19.086666666666599</c:v>
                </c:pt>
                <c:pt idx="159">
                  <c:v>19.289189189189099</c:v>
                </c:pt>
                <c:pt idx="160">
                  <c:v>19.021428571428501</c:v>
                </c:pt>
                <c:pt idx="161">
                  <c:v>19.354285714285702</c:v>
                </c:pt>
                <c:pt idx="162">
                  <c:v>19.052631578947299</c:v>
                </c:pt>
                <c:pt idx="163">
                  <c:v>19.224242424242401</c:v>
                </c:pt>
                <c:pt idx="164">
                  <c:v>19.182857142857099</c:v>
                </c:pt>
                <c:pt idx="165">
                  <c:v>19.354054054054</c:v>
                </c:pt>
                <c:pt idx="166">
                  <c:v>19.3645161290322</c:v>
                </c:pt>
                <c:pt idx="167">
                  <c:v>19.392105263157902</c:v>
                </c:pt>
                <c:pt idx="168">
                  <c:v>19.38</c:v>
                </c:pt>
                <c:pt idx="169">
                  <c:v>19.119444444444401</c:v>
                </c:pt>
                <c:pt idx="170">
                  <c:v>19.254545454545401</c:v>
                </c:pt>
                <c:pt idx="171">
                  <c:v>19.387878787878702</c:v>
                </c:pt>
                <c:pt idx="172">
                  <c:v>19.0114285714285</c:v>
                </c:pt>
                <c:pt idx="173">
                  <c:v>18.9628571428571</c:v>
                </c:pt>
                <c:pt idx="174">
                  <c:v>19.236666666666601</c:v>
                </c:pt>
                <c:pt idx="175">
                  <c:v>18.927027027026998</c:v>
                </c:pt>
                <c:pt idx="176">
                  <c:v>19.080555555555499</c:v>
                </c:pt>
                <c:pt idx="177">
                  <c:v>19.3485714285714</c:v>
                </c:pt>
                <c:pt idx="178">
                  <c:v>19.294871794871799</c:v>
                </c:pt>
                <c:pt idx="179">
                  <c:v>19.003125000000001</c:v>
                </c:pt>
                <c:pt idx="180">
                  <c:v>18.9743589743589</c:v>
                </c:pt>
                <c:pt idx="181">
                  <c:v>19.215151515151501</c:v>
                </c:pt>
                <c:pt idx="182">
                  <c:v>19.1459459459459</c:v>
                </c:pt>
                <c:pt idx="183">
                  <c:v>18.9756756756756</c:v>
                </c:pt>
                <c:pt idx="184">
                  <c:v>18.888235294117599</c:v>
                </c:pt>
                <c:pt idx="185">
                  <c:v>18.9419354838709</c:v>
                </c:pt>
                <c:pt idx="186">
                  <c:v>19.1868421052631</c:v>
                </c:pt>
                <c:pt idx="187">
                  <c:v>18.9324324324324</c:v>
                </c:pt>
                <c:pt idx="188">
                  <c:v>18.959459459459399</c:v>
                </c:pt>
                <c:pt idx="189">
                  <c:v>19.0694444444444</c:v>
                </c:pt>
                <c:pt idx="190">
                  <c:v>19.36</c:v>
                </c:pt>
                <c:pt idx="191">
                  <c:v>18.850000000000001</c:v>
                </c:pt>
                <c:pt idx="192">
                  <c:v>19.191428571428499</c:v>
                </c:pt>
                <c:pt idx="193">
                  <c:v>19.2060606060606</c:v>
                </c:pt>
                <c:pt idx="194">
                  <c:v>18.9444444444444</c:v>
                </c:pt>
                <c:pt idx="195">
                  <c:v>18.908108108108099</c:v>
                </c:pt>
                <c:pt idx="196">
                  <c:v>18.562857142857101</c:v>
                </c:pt>
                <c:pt idx="197">
                  <c:v>19.097297297297199</c:v>
                </c:pt>
                <c:pt idx="198">
                  <c:v>18.853124999999999</c:v>
                </c:pt>
                <c:pt idx="199">
                  <c:v>18.956410256410201</c:v>
                </c:pt>
                <c:pt idx="200">
                  <c:v>18.8</c:v>
                </c:pt>
                <c:pt idx="201">
                  <c:v>18.853124999999999</c:v>
                </c:pt>
                <c:pt idx="202">
                  <c:v>19.268965517241298</c:v>
                </c:pt>
                <c:pt idx="203">
                  <c:v>19.05</c:v>
                </c:pt>
                <c:pt idx="204">
                  <c:v>19.157894736842099</c:v>
                </c:pt>
                <c:pt idx="205">
                  <c:v>19.0117647058823</c:v>
                </c:pt>
                <c:pt idx="206">
                  <c:v>18.9342857142857</c:v>
                </c:pt>
                <c:pt idx="207">
                  <c:v>18.767741935483802</c:v>
                </c:pt>
                <c:pt idx="208">
                  <c:v>18.883333333333301</c:v>
                </c:pt>
                <c:pt idx="209">
                  <c:v>18.8764705882353</c:v>
                </c:pt>
                <c:pt idx="210">
                  <c:v>19.368421052631501</c:v>
                </c:pt>
                <c:pt idx="211">
                  <c:v>8.3264705882352903</c:v>
                </c:pt>
                <c:pt idx="212">
                  <c:v>16.0393939393939</c:v>
                </c:pt>
                <c:pt idx="213">
                  <c:v>15.85</c:v>
                </c:pt>
                <c:pt idx="214">
                  <c:v>15.890322580645099</c:v>
                </c:pt>
                <c:pt idx="215">
                  <c:v>15.811111111111099</c:v>
                </c:pt>
                <c:pt idx="216">
                  <c:v>16.667647058823501</c:v>
                </c:pt>
                <c:pt idx="217">
                  <c:v>15.733333333333301</c:v>
                </c:pt>
                <c:pt idx="218">
                  <c:v>16.466666666666601</c:v>
                </c:pt>
                <c:pt idx="219">
                  <c:v>16.108108108108102</c:v>
                </c:pt>
                <c:pt idx="220">
                  <c:v>16.0346153846153</c:v>
                </c:pt>
                <c:pt idx="221">
                  <c:v>16.313793103448202</c:v>
                </c:pt>
                <c:pt idx="222">
                  <c:v>16.396969696969599</c:v>
                </c:pt>
                <c:pt idx="223">
                  <c:v>16.5</c:v>
                </c:pt>
                <c:pt idx="224">
                  <c:v>16.181081081081</c:v>
                </c:pt>
                <c:pt idx="225">
                  <c:v>15.8205882352941</c:v>
                </c:pt>
                <c:pt idx="226">
                  <c:v>16.402857142857101</c:v>
                </c:pt>
                <c:pt idx="227">
                  <c:v>16.091666666666601</c:v>
                </c:pt>
                <c:pt idx="228">
                  <c:v>16.0571428571428</c:v>
                </c:pt>
                <c:pt idx="229">
                  <c:v>15.942105263157799</c:v>
                </c:pt>
                <c:pt idx="230">
                  <c:v>15.9051282051282</c:v>
                </c:pt>
                <c:pt idx="231">
                  <c:v>16.403448275862001</c:v>
                </c:pt>
                <c:pt idx="232">
                  <c:v>16.459999999999901</c:v>
                </c:pt>
                <c:pt idx="233">
                  <c:v>15.8117647058823</c:v>
                </c:pt>
                <c:pt idx="234">
                  <c:v>16.337142857142801</c:v>
                </c:pt>
                <c:pt idx="235">
                  <c:v>16.3705882352941</c:v>
                </c:pt>
                <c:pt idx="236">
                  <c:v>16.155555555555502</c:v>
                </c:pt>
                <c:pt idx="237">
                  <c:v>16.012121212121201</c:v>
                </c:pt>
                <c:pt idx="238">
                  <c:v>16.324999999999999</c:v>
                </c:pt>
                <c:pt idx="239">
                  <c:v>16.597058823529402</c:v>
                </c:pt>
                <c:pt idx="240">
                  <c:v>16.237499999999901</c:v>
                </c:pt>
                <c:pt idx="241">
                  <c:v>16.363636363636299</c:v>
                </c:pt>
                <c:pt idx="242">
                  <c:v>15.981481481481399</c:v>
                </c:pt>
                <c:pt idx="243">
                  <c:v>16.325714285714199</c:v>
                </c:pt>
                <c:pt idx="244">
                  <c:v>16.361764705882301</c:v>
                </c:pt>
                <c:pt idx="245">
                  <c:v>16.428571428571399</c:v>
                </c:pt>
                <c:pt idx="246">
                  <c:v>15.9305555555555</c:v>
                </c:pt>
                <c:pt idx="247">
                  <c:v>15.990909090909</c:v>
                </c:pt>
                <c:pt idx="248">
                  <c:v>16.479411764705802</c:v>
                </c:pt>
                <c:pt idx="249">
                  <c:v>16.089189189189099</c:v>
                </c:pt>
                <c:pt idx="250">
                  <c:v>16.018421052631499</c:v>
                </c:pt>
                <c:pt idx="251">
                  <c:v>16.172499999999999</c:v>
                </c:pt>
                <c:pt idx="252">
                  <c:v>15.9233333333333</c:v>
                </c:pt>
                <c:pt idx="253">
                  <c:v>16.294285714285699</c:v>
                </c:pt>
                <c:pt idx="254">
                  <c:v>16.3027027027027</c:v>
                </c:pt>
                <c:pt idx="255">
                  <c:v>16.3794871794871</c:v>
                </c:pt>
                <c:pt idx="256">
                  <c:v>16.271428571428501</c:v>
                </c:pt>
                <c:pt idx="257">
                  <c:v>16.222580645161202</c:v>
                </c:pt>
                <c:pt idx="258">
                  <c:v>16.362500000000001</c:v>
                </c:pt>
                <c:pt idx="259">
                  <c:v>16.3611111111111</c:v>
                </c:pt>
                <c:pt idx="260">
                  <c:v>16.1388888888888</c:v>
                </c:pt>
                <c:pt idx="261">
                  <c:v>16.185714285714202</c:v>
                </c:pt>
                <c:pt idx="262">
                  <c:v>16.211428571428499</c:v>
                </c:pt>
                <c:pt idx="263">
                  <c:v>16.235294117647001</c:v>
                </c:pt>
                <c:pt idx="264">
                  <c:v>16.245945945945898</c:v>
                </c:pt>
                <c:pt idx="265">
                  <c:v>16.315151515151499</c:v>
                </c:pt>
                <c:pt idx="266">
                  <c:v>16.258333333333301</c:v>
                </c:pt>
                <c:pt idx="267">
                  <c:v>16.233333333333299</c:v>
                </c:pt>
                <c:pt idx="268">
                  <c:v>16.345161290322501</c:v>
                </c:pt>
                <c:pt idx="269">
                  <c:v>16.064516129032199</c:v>
                </c:pt>
                <c:pt idx="270">
                  <c:v>16.0342105263157</c:v>
                </c:pt>
                <c:pt idx="271">
                  <c:v>16.0029411764705</c:v>
                </c:pt>
                <c:pt idx="272">
                  <c:v>16.118421052631501</c:v>
                </c:pt>
                <c:pt idx="273">
                  <c:v>16.211764705882299</c:v>
                </c:pt>
                <c:pt idx="274">
                  <c:v>16.1294117647058</c:v>
                </c:pt>
                <c:pt idx="275">
                  <c:v>15.823076923076901</c:v>
                </c:pt>
                <c:pt idx="276">
                  <c:v>16.102564102564099</c:v>
                </c:pt>
                <c:pt idx="277">
                  <c:v>16.4026315789473</c:v>
                </c:pt>
                <c:pt idx="278">
                  <c:v>16.068571428571399</c:v>
                </c:pt>
                <c:pt idx="279">
                  <c:v>16.262857142857101</c:v>
                </c:pt>
                <c:pt idx="280">
                  <c:v>15.946875</c:v>
                </c:pt>
                <c:pt idx="281">
                  <c:v>16.4419354838709</c:v>
                </c:pt>
                <c:pt idx="282">
                  <c:v>16.272500000000001</c:v>
                </c:pt>
                <c:pt idx="283">
                  <c:v>16.169444444444402</c:v>
                </c:pt>
                <c:pt idx="284">
                  <c:v>16.289743589743502</c:v>
                </c:pt>
                <c:pt idx="285">
                  <c:v>16.305128205128199</c:v>
                </c:pt>
                <c:pt idx="286">
                  <c:v>16.3894736842105</c:v>
                </c:pt>
                <c:pt idx="287">
                  <c:v>16.4236842105263</c:v>
                </c:pt>
                <c:pt idx="288">
                  <c:v>16.605128205128199</c:v>
                </c:pt>
                <c:pt idx="289">
                  <c:v>16.227272727272702</c:v>
                </c:pt>
                <c:pt idx="290">
                  <c:v>16.260714285714201</c:v>
                </c:pt>
                <c:pt idx="291">
                  <c:v>16.3194444444444</c:v>
                </c:pt>
                <c:pt idx="292">
                  <c:v>16.183333333333302</c:v>
                </c:pt>
                <c:pt idx="293">
                  <c:v>16.246153846153799</c:v>
                </c:pt>
                <c:pt idx="294">
                  <c:v>16.138461538461499</c:v>
                </c:pt>
                <c:pt idx="295">
                  <c:v>16.236842105263101</c:v>
                </c:pt>
                <c:pt idx="296">
                  <c:v>16.454054054054001</c:v>
                </c:pt>
                <c:pt idx="297">
                  <c:v>16.25</c:v>
                </c:pt>
                <c:pt idx="298">
                  <c:v>16.165714285714198</c:v>
                </c:pt>
                <c:pt idx="299">
                  <c:v>16.348717948717901</c:v>
                </c:pt>
                <c:pt idx="300">
                  <c:v>16.321212121212099</c:v>
                </c:pt>
                <c:pt idx="301">
                  <c:v>16.3621621621621</c:v>
                </c:pt>
                <c:pt idx="302">
                  <c:v>16.2441176470588</c:v>
                </c:pt>
                <c:pt idx="303">
                  <c:v>16.109677419354799</c:v>
                </c:pt>
                <c:pt idx="304">
                  <c:v>16.2558823529411</c:v>
                </c:pt>
                <c:pt idx="305">
                  <c:v>16.303333333333299</c:v>
                </c:pt>
                <c:pt idx="306">
                  <c:v>16.362857142857099</c:v>
                </c:pt>
                <c:pt idx="307">
                  <c:v>16.1166666666666</c:v>
                </c:pt>
                <c:pt idx="308">
                  <c:v>16.367567567567502</c:v>
                </c:pt>
                <c:pt idx="309">
                  <c:v>16.233333333333299</c:v>
                </c:pt>
                <c:pt idx="310">
                  <c:v>16.2030303030303</c:v>
                </c:pt>
                <c:pt idx="311">
                  <c:v>16.2243243243243</c:v>
                </c:pt>
                <c:pt idx="312">
                  <c:v>16.3333333333333</c:v>
                </c:pt>
                <c:pt idx="313">
                  <c:v>16.1657894736842</c:v>
                </c:pt>
                <c:pt idx="314">
                  <c:v>16.455263157894699</c:v>
                </c:pt>
                <c:pt idx="315">
                  <c:v>16.227272727272702</c:v>
                </c:pt>
                <c:pt idx="316">
                  <c:v>16.0055555555555</c:v>
                </c:pt>
                <c:pt idx="317">
                  <c:v>16.187096774193499</c:v>
                </c:pt>
                <c:pt idx="318">
                  <c:v>16.011111111111099</c:v>
                </c:pt>
                <c:pt idx="319">
                  <c:v>16.281249999999901</c:v>
                </c:pt>
                <c:pt idx="320">
                  <c:v>16.2324324324324</c:v>
                </c:pt>
                <c:pt idx="321">
                  <c:v>16.278378378378299</c:v>
                </c:pt>
                <c:pt idx="322">
                  <c:v>16.27</c:v>
                </c:pt>
                <c:pt idx="323">
                  <c:v>16.2657142857142</c:v>
                </c:pt>
                <c:pt idx="324">
                  <c:v>16.4057142857142</c:v>
                </c:pt>
                <c:pt idx="325">
                  <c:v>16.456666666666599</c:v>
                </c:pt>
                <c:pt idx="326">
                  <c:v>16.169444444444402</c:v>
                </c:pt>
                <c:pt idx="327">
                  <c:v>16.0763157894736</c:v>
                </c:pt>
                <c:pt idx="328">
                  <c:v>15.890322580645099</c:v>
                </c:pt>
                <c:pt idx="329">
                  <c:v>16.061111111111099</c:v>
                </c:pt>
                <c:pt idx="330">
                  <c:v>16.025714285714201</c:v>
                </c:pt>
                <c:pt idx="331">
                  <c:v>16.217647058823498</c:v>
                </c:pt>
                <c:pt idx="332">
                  <c:v>16.195833333333301</c:v>
                </c:pt>
                <c:pt idx="333">
                  <c:v>16.1882352941176</c:v>
                </c:pt>
                <c:pt idx="334">
                  <c:v>16.187179487179399</c:v>
                </c:pt>
                <c:pt idx="335">
                  <c:v>16.3314285714285</c:v>
                </c:pt>
                <c:pt idx="336">
                  <c:v>16.244827586206899</c:v>
                </c:pt>
                <c:pt idx="337">
                  <c:v>15.8027027027027</c:v>
                </c:pt>
                <c:pt idx="338">
                  <c:v>15.963157894736799</c:v>
                </c:pt>
                <c:pt idx="339">
                  <c:v>16.302777777777699</c:v>
                </c:pt>
                <c:pt idx="340">
                  <c:v>16.021621621621598</c:v>
                </c:pt>
                <c:pt idx="341">
                  <c:v>16.2421052631578</c:v>
                </c:pt>
                <c:pt idx="342">
                  <c:v>15.878947368421001</c:v>
                </c:pt>
                <c:pt idx="343">
                  <c:v>16.066666666666599</c:v>
                </c:pt>
                <c:pt idx="344">
                  <c:v>16.324999999999999</c:v>
                </c:pt>
                <c:pt idx="345">
                  <c:v>16.113513513513499</c:v>
                </c:pt>
                <c:pt idx="346">
                  <c:v>16.274999999999999</c:v>
                </c:pt>
                <c:pt idx="347">
                  <c:v>16.315151515151499</c:v>
                </c:pt>
                <c:pt idx="348">
                  <c:v>16.228205128205101</c:v>
                </c:pt>
                <c:pt idx="349">
                  <c:v>16.015384615384601</c:v>
                </c:pt>
                <c:pt idx="350">
                  <c:v>15.9384615384615</c:v>
                </c:pt>
                <c:pt idx="351">
                  <c:v>16.0763157894736</c:v>
                </c:pt>
                <c:pt idx="352">
                  <c:v>15.9871794871794</c:v>
                </c:pt>
                <c:pt idx="353">
                  <c:v>16.164000000000001</c:v>
                </c:pt>
                <c:pt idx="354">
                  <c:v>16.169444444444402</c:v>
                </c:pt>
                <c:pt idx="355">
                  <c:v>16.0552631578947</c:v>
                </c:pt>
                <c:pt idx="356">
                  <c:v>16.372222222222199</c:v>
                </c:pt>
                <c:pt idx="357">
                  <c:v>16.108333333333299</c:v>
                </c:pt>
                <c:pt idx="358">
                  <c:v>16.009374999999999</c:v>
                </c:pt>
                <c:pt idx="359">
                  <c:v>15.9916666666666</c:v>
                </c:pt>
                <c:pt idx="360">
                  <c:v>16.1027027027027</c:v>
                </c:pt>
                <c:pt idx="361">
                  <c:v>16.318181818181799</c:v>
                </c:pt>
                <c:pt idx="362">
                  <c:v>16.2555555555555</c:v>
                </c:pt>
                <c:pt idx="363">
                  <c:v>16.245945945945898</c:v>
                </c:pt>
                <c:pt idx="364">
                  <c:v>15.940625000000001</c:v>
                </c:pt>
                <c:pt idx="365">
                  <c:v>15.95</c:v>
                </c:pt>
                <c:pt idx="366">
                  <c:v>16.0771428571428</c:v>
                </c:pt>
                <c:pt idx="367">
                  <c:v>16.187499999999901</c:v>
                </c:pt>
                <c:pt idx="368">
                  <c:v>15.987499999999899</c:v>
                </c:pt>
                <c:pt idx="369">
                  <c:v>16.083870967741898</c:v>
                </c:pt>
                <c:pt idx="370">
                  <c:v>15.8470588235294</c:v>
                </c:pt>
                <c:pt idx="371">
                  <c:v>16.143750000000001</c:v>
                </c:pt>
                <c:pt idx="372">
                  <c:v>15.9142857142857</c:v>
                </c:pt>
                <c:pt idx="373">
                  <c:v>16.170588235294101</c:v>
                </c:pt>
                <c:pt idx="374">
                  <c:v>16.227499999999999</c:v>
                </c:pt>
                <c:pt idx="375">
                  <c:v>15.9413793103448</c:v>
                </c:pt>
                <c:pt idx="376">
                  <c:v>16.1111111111111</c:v>
                </c:pt>
                <c:pt idx="377">
                  <c:v>15.9351351351351</c:v>
                </c:pt>
                <c:pt idx="378">
                  <c:v>16.102857142857101</c:v>
                </c:pt>
                <c:pt idx="379">
                  <c:v>16.165624999999999</c:v>
                </c:pt>
                <c:pt idx="380">
                  <c:v>15.9972972972972</c:v>
                </c:pt>
                <c:pt idx="381">
                  <c:v>16.132432432432399</c:v>
                </c:pt>
                <c:pt idx="382">
                  <c:v>15.463333333333299</c:v>
                </c:pt>
                <c:pt idx="383">
                  <c:v>15.9647058823529</c:v>
                </c:pt>
                <c:pt idx="384">
                  <c:v>15.953333333333299</c:v>
                </c:pt>
                <c:pt idx="385">
                  <c:v>16.1444444444444</c:v>
                </c:pt>
                <c:pt idx="386">
                  <c:v>16.141666666666602</c:v>
                </c:pt>
                <c:pt idx="387">
                  <c:v>16.086842105263099</c:v>
                </c:pt>
                <c:pt idx="388">
                  <c:v>15.899999999999901</c:v>
                </c:pt>
                <c:pt idx="389">
                  <c:v>16.048484848484801</c:v>
                </c:pt>
                <c:pt idx="390">
                  <c:v>16.100000000000001</c:v>
                </c:pt>
                <c:pt idx="391">
                  <c:v>16.043333333333301</c:v>
                </c:pt>
                <c:pt idx="392">
                  <c:v>15.8114285714285</c:v>
                </c:pt>
                <c:pt idx="393">
                  <c:v>16.2529411764705</c:v>
                </c:pt>
                <c:pt idx="394">
                  <c:v>15.7249999999999</c:v>
                </c:pt>
                <c:pt idx="395">
                  <c:v>15.886486486486399</c:v>
                </c:pt>
                <c:pt idx="396">
                  <c:v>16.4171428571428</c:v>
                </c:pt>
                <c:pt idx="397">
                  <c:v>15.774074074074001</c:v>
                </c:pt>
                <c:pt idx="398">
                  <c:v>15.8090909090909</c:v>
                </c:pt>
                <c:pt idx="399">
                  <c:v>15.6970588235294</c:v>
                </c:pt>
                <c:pt idx="400">
                  <c:v>15.172222222222199</c:v>
                </c:pt>
                <c:pt idx="401">
                  <c:v>15.453846153846101</c:v>
                </c:pt>
                <c:pt idx="402">
                  <c:v>16.148484848484799</c:v>
                </c:pt>
                <c:pt idx="403">
                  <c:v>15.9482758620689</c:v>
                </c:pt>
                <c:pt idx="404">
                  <c:v>15.553125</c:v>
                </c:pt>
                <c:pt idx="405">
                  <c:v>15.7666666666666</c:v>
                </c:pt>
                <c:pt idx="406">
                  <c:v>15.8413793103448</c:v>
                </c:pt>
                <c:pt idx="407">
                  <c:v>15.943243243243201</c:v>
                </c:pt>
                <c:pt idx="408">
                  <c:v>15.876923076922999</c:v>
                </c:pt>
                <c:pt idx="409">
                  <c:v>15.9382352941176</c:v>
                </c:pt>
                <c:pt idx="410">
                  <c:v>15.725714285714201</c:v>
                </c:pt>
                <c:pt idx="411">
                  <c:v>15.770270270270199</c:v>
                </c:pt>
                <c:pt idx="412">
                  <c:v>15.139999999999899</c:v>
                </c:pt>
                <c:pt idx="413">
                  <c:v>15.5296296296296</c:v>
                </c:pt>
                <c:pt idx="414">
                  <c:v>15.5583333333333</c:v>
                </c:pt>
                <c:pt idx="415">
                  <c:v>15.59375</c:v>
                </c:pt>
                <c:pt idx="416">
                  <c:v>15.478125</c:v>
                </c:pt>
                <c:pt idx="417">
                  <c:v>15.7354838709677</c:v>
                </c:pt>
                <c:pt idx="418">
                  <c:v>15.2878787878787</c:v>
                </c:pt>
                <c:pt idx="419">
                  <c:v>15.6454545454545</c:v>
                </c:pt>
                <c:pt idx="420">
                  <c:v>15.5235294117647</c:v>
                </c:pt>
                <c:pt idx="421">
                  <c:v>15.195833333333301</c:v>
                </c:pt>
                <c:pt idx="422">
                  <c:v>15.165625</c:v>
                </c:pt>
                <c:pt idx="423">
                  <c:v>15.3343749999999</c:v>
                </c:pt>
                <c:pt idx="424">
                  <c:v>15.082758620689599</c:v>
                </c:pt>
                <c:pt idx="425">
                  <c:v>15.4777777777777</c:v>
                </c:pt>
                <c:pt idx="426">
                  <c:v>15.5766666666666</c:v>
                </c:pt>
                <c:pt idx="427">
                  <c:v>14.6814814814814</c:v>
                </c:pt>
                <c:pt idx="428">
                  <c:v>15.239393939393899</c:v>
                </c:pt>
                <c:pt idx="429">
                  <c:v>15.1264705882353</c:v>
                </c:pt>
                <c:pt idx="430">
                  <c:v>15.049999999999899</c:v>
                </c:pt>
                <c:pt idx="431">
                  <c:v>14.8054054054054</c:v>
                </c:pt>
                <c:pt idx="432">
                  <c:v>14.8363636363636</c:v>
                </c:pt>
                <c:pt idx="433">
                  <c:v>15.1235294117647</c:v>
                </c:pt>
                <c:pt idx="434">
                  <c:v>14.6448275862068</c:v>
                </c:pt>
                <c:pt idx="435">
                  <c:v>14.5114285714285</c:v>
                </c:pt>
                <c:pt idx="436">
                  <c:v>14.5575757575757</c:v>
                </c:pt>
                <c:pt idx="437">
                  <c:v>14.4185185185185</c:v>
                </c:pt>
                <c:pt idx="438">
                  <c:v>14.4774193548387</c:v>
                </c:pt>
                <c:pt idx="439">
                  <c:v>14.56875</c:v>
                </c:pt>
                <c:pt idx="440">
                  <c:v>14.137931034482699</c:v>
                </c:pt>
                <c:pt idx="441">
                  <c:v>14.002857142857099</c:v>
                </c:pt>
                <c:pt idx="442">
                  <c:v>13.679411764705799</c:v>
                </c:pt>
                <c:pt idx="443">
                  <c:v>13.881818181818099</c:v>
                </c:pt>
                <c:pt idx="444">
                  <c:v>13.283870967741899</c:v>
                </c:pt>
                <c:pt idx="445">
                  <c:v>13.134285714285699</c:v>
                </c:pt>
                <c:pt idx="446">
                  <c:v>13.2060606060606</c:v>
                </c:pt>
                <c:pt idx="447">
                  <c:v>12.9972972972972</c:v>
                </c:pt>
                <c:pt idx="448">
                  <c:v>12.3310344827586</c:v>
                </c:pt>
                <c:pt idx="449">
                  <c:v>12.1944444444444</c:v>
                </c:pt>
                <c:pt idx="450">
                  <c:v>11.582758620689599</c:v>
                </c:pt>
                <c:pt idx="451">
                  <c:v>11.2454545454545</c:v>
                </c:pt>
                <c:pt idx="452">
                  <c:v>11.394117647058801</c:v>
                </c:pt>
                <c:pt idx="453">
                  <c:v>11.187096774193501</c:v>
                </c:pt>
                <c:pt idx="454">
                  <c:v>10.275</c:v>
                </c:pt>
                <c:pt idx="455">
                  <c:v>10.221874999999899</c:v>
                </c:pt>
                <c:pt idx="456">
                  <c:v>9.3935483870967698</c:v>
                </c:pt>
                <c:pt idx="457">
                  <c:v>9.48823529411764</c:v>
                </c:pt>
                <c:pt idx="458">
                  <c:v>8.9555555555555504</c:v>
                </c:pt>
                <c:pt idx="459">
                  <c:v>8.5030303030303003</c:v>
                </c:pt>
                <c:pt idx="460">
                  <c:v>8.3606060606060506</c:v>
                </c:pt>
                <c:pt idx="461">
                  <c:v>7.97272727272727</c:v>
                </c:pt>
                <c:pt idx="462">
                  <c:v>7.37307692307692</c:v>
                </c:pt>
                <c:pt idx="463">
                  <c:v>8.9848484848484809</c:v>
                </c:pt>
                <c:pt idx="464">
                  <c:v>8.6823529411764699</c:v>
                </c:pt>
                <c:pt idx="465">
                  <c:v>8.7156249999999993</c:v>
                </c:pt>
                <c:pt idx="466">
                  <c:v>8.6079999999999899</c:v>
                </c:pt>
                <c:pt idx="467">
                  <c:v>8.59</c:v>
                </c:pt>
                <c:pt idx="468">
                  <c:v>8.3846153846153797</c:v>
                </c:pt>
                <c:pt idx="469">
                  <c:v>8.55833333333333</c:v>
                </c:pt>
                <c:pt idx="470">
                  <c:v>8.3687499999999897</c:v>
                </c:pt>
                <c:pt idx="471">
                  <c:v>8.265625</c:v>
                </c:pt>
                <c:pt idx="472">
                  <c:v>8.2750000000000004</c:v>
                </c:pt>
                <c:pt idx="473">
                  <c:v>8.0666666666666593</c:v>
                </c:pt>
                <c:pt idx="474">
                  <c:v>8.3896551724137893</c:v>
                </c:pt>
                <c:pt idx="475">
                  <c:v>8.7714285714285705</c:v>
                </c:pt>
                <c:pt idx="476">
                  <c:v>8.3321428571428502</c:v>
                </c:pt>
                <c:pt idx="477">
                  <c:v>8.42068965517241</c:v>
                </c:pt>
                <c:pt idx="478">
                  <c:v>8.2499999999999893</c:v>
                </c:pt>
                <c:pt idx="479">
                  <c:v>8.6882352941176393</c:v>
                </c:pt>
                <c:pt idx="480">
                  <c:v>8.4499999999999993</c:v>
                </c:pt>
                <c:pt idx="481">
                  <c:v>8.64</c:v>
                </c:pt>
                <c:pt idx="482">
                  <c:v>8.2677419354838708</c:v>
                </c:pt>
                <c:pt idx="483">
                  <c:v>8.3933333333333309</c:v>
                </c:pt>
                <c:pt idx="484">
                  <c:v>8.8266666666666609</c:v>
                </c:pt>
                <c:pt idx="485">
                  <c:v>8.06388888888889</c:v>
                </c:pt>
                <c:pt idx="486">
                  <c:v>8.4371428571428506</c:v>
                </c:pt>
                <c:pt idx="487">
                  <c:v>7.6687499999999904</c:v>
                </c:pt>
                <c:pt idx="488">
                  <c:v>8.2366666666666593</c:v>
                </c:pt>
                <c:pt idx="489">
                  <c:v>8.2258064516129004</c:v>
                </c:pt>
                <c:pt idx="490">
                  <c:v>8.2657142857142798</c:v>
                </c:pt>
                <c:pt idx="491">
                  <c:v>7.6764705882352899</c:v>
                </c:pt>
                <c:pt idx="492">
                  <c:v>8.4749999999999996</c:v>
                </c:pt>
                <c:pt idx="493">
                  <c:v>8.13043478260869</c:v>
                </c:pt>
                <c:pt idx="494">
                  <c:v>7.6916666666666602</c:v>
                </c:pt>
                <c:pt idx="495">
                  <c:v>8.1999999999999993</c:v>
                </c:pt>
                <c:pt idx="496">
                  <c:v>8.4363636363636303</c:v>
                </c:pt>
                <c:pt idx="497">
                  <c:v>8.2529411764705891</c:v>
                </c:pt>
                <c:pt idx="498">
                  <c:v>8.21891891891892</c:v>
                </c:pt>
                <c:pt idx="499">
                  <c:v>7.8846153846153797</c:v>
                </c:pt>
                <c:pt idx="500">
                  <c:v>8.6</c:v>
                </c:pt>
                <c:pt idx="501">
                  <c:v>8.0454545454545396</c:v>
                </c:pt>
                <c:pt idx="502">
                  <c:v>8.1742857142857108</c:v>
                </c:pt>
                <c:pt idx="503">
                  <c:v>8.5457142857142792</c:v>
                </c:pt>
                <c:pt idx="504">
                  <c:v>8.1361111111111093</c:v>
                </c:pt>
                <c:pt idx="505">
                  <c:v>8.0342105263157801</c:v>
                </c:pt>
                <c:pt idx="506">
                  <c:v>8.1666666666666607</c:v>
                </c:pt>
                <c:pt idx="507">
                  <c:v>8.30833333333333</c:v>
                </c:pt>
                <c:pt idx="508">
                  <c:v>8.3099999999999898</c:v>
                </c:pt>
                <c:pt idx="509">
                  <c:v>8.6151515151515099</c:v>
                </c:pt>
                <c:pt idx="510">
                  <c:v>8.1999999999999993</c:v>
                </c:pt>
                <c:pt idx="511">
                  <c:v>6.7842105263157801</c:v>
                </c:pt>
                <c:pt idx="512">
                  <c:v>5.30833333333333</c:v>
                </c:pt>
                <c:pt idx="513">
                  <c:v>5.71714285714285</c:v>
                </c:pt>
                <c:pt idx="514">
                  <c:v>5.0971428571428499</c:v>
                </c:pt>
                <c:pt idx="515">
                  <c:v>5.0684210526315701</c:v>
                </c:pt>
                <c:pt idx="516">
                  <c:v>4.5882352941176396</c:v>
                </c:pt>
                <c:pt idx="517">
                  <c:v>4.9897435897435898</c:v>
                </c:pt>
                <c:pt idx="518">
                  <c:v>4.4624999999999897</c:v>
                </c:pt>
                <c:pt idx="519">
                  <c:v>4.5710526315789402</c:v>
                </c:pt>
                <c:pt idx="520">
                  <c:v>4.1685714285714202</c:v>
                </c:pt>
                <c:pt idx="521">
                  <c:v>3.8714285714285701</c:v>
                </c:pt>
                <c:pt idx="522">
                  <c:v>3.5378378378378299</c:v>
                </c:pt>
                <c:pt idx="523">
                  <c:v>3.1289473684210498</c:v>
                </c:pt>
                <c:pt idx="524">
                  <c:v>3.1823529411764699</c:v>
                </c:pt>
                <c:pt idx="525">
                  <c:v>2.8428571428571399</c:v>
                </c:pt>
                <c:pt idx="526">
                  <c:v>3.4241379310344802</c:v>
                </c:pt>
                <c:pt idx="527">
                  <c:v>2.1793103448275799</c:v>
                </c:pt>
                <c:pt idx="528">
                  <c:v>2.8029411764705801</c:v>
                </c:pt>
                <c:pt idx="529">
                  <c:v>2.2777777777777701</c:v>
                </c:pt>
                <c:pt idx="530">
                  <c:v>2.2228571428571402</c:v>
                </c:pt>
                <c:pt idx="531">
                  <c:v>1.79285714285714</c:v>
                </c:pt>
                <c:pt idx="532">
                  <c:v>2.1758620689655102</c:v>
                </c:pt>
                <c:pt idx="533">
                  <c:v>1.76470588235294</c:v>
                </c:pt>
                <c:pt idx="534">
                  <c:v>1.8941176470588199</c:v>
                </c:pt>
                <c:pt idx="535">
                  <c:v>1.7380952380952299</c:v>
                </c:pt>
                <c:pt idx="536">
                  <c:v>1.8439999999999901</c:v>
                </c:pt>
                <c:pt idx="537">
                  <c:v>1.5482758620689601</c:v>
                </c:pt>
                <c:pt idx="538">
                  <c:v>1.765625</c:v>
                </c:pt>
                <c:pt idx="539">
                  <c:v>1.28823529411764</c:v>
                </c:pt>
                <c:pt idx="540">
                  <c:v>1.53448275862068</c:v>
                </c:pt>
                <c:pt idx="541">
                  <c:v>1.35</c:v>
                </c:pt>
                <c:pt idx="542">
                  <c:v>1.49166666666666</c:v>
                </c:pt>
                <c:pt idx="543">
                  <c:v>1.3517241379310301</c:v>
                </c:pt>
                <c:pt idx="544">
                  <c:v>1.7344827586206899</c:v>
                </c:pt>
                <c:pt idx="545">
                  <c:v>1.31111111111111</c:v>
                </c:pt>
                <c:pt idx="546">
                  <c:v>1.5639999999999901</c:v>
                </c:pt>
                <c:pt idx="547">
                  <c:v>1.3235294117647001</c:v>
                </c:pt>
                <c:pt idx="548">
                  <c:v>1.19411764705882</c:v>
                </c:pt>
                <c:pt idx="549">
                  <c:v>1.32592592592592</c:v>
                </c:pt>
                <c:pt idx="550">
                  <c:v>1.1125</c:v>
                </c:pt>
                <c:pt idx="551">
                  <c:v>1.4749999999999901</c:v>
                </c:pt>
                <c:pt idx="552">
                  <c:v>1.3125</c:v>
                </c:pt>
                <c:pt idx="553">
                  <c:v>1.48</c:v>
                </c:pt>
                <c:pt idx="554">
                  <c:v>1.1866666666666601</c:v>
                </c:pt>
                <c:pt idx="555">
                  <c:v>1.2849999999999999</c:v>
                </c:pt>
                <c:pt idx="556">
                  <c:v>1.3499999999999901</c:v>
                </c:pt>
                <c:pt idx="557">
                  <c:v>1.8090909090909</c:v>
                </c:pt>
                <c:pt idx="558">
                  <c:v>1.1428571428571399</c:v>
                </c:pt>
                <c:pt idx="559">
                  <c:v>1.4423076923076901</c:v>
                </c:pt>
                <c:pt idx="560">
                  <c:v>1.41724137931034</c:v>
                </c:pt>
                <c:pt idx="561">
                  <c:v>1.56756756756756</c:v>
                </c:pt>
                <c:pt idx="562">
                  <c:v>1.0954545454545399</c:v>
                </c:pt>
                <c:pt idx="563">
                  <c:v>1.4117647058823499</c:v>
                </c:pt>
                <c:pt idx="564">
                  <c:v>1.33499999999999</c:v>
                </c:pt>
                <c:pt idx="565">
                  <c:v>1.359375</c:v>
                </c:pt>
                <c:pt idx="566">
                  <c:v>1.50571428571428</c:v>
                </c:pt>
                <c:pt idx="567">
                  <c:v>1.38148148148148</c:v>
                </c:pt>
                <c:pt idx="568">
                  <c:v>1.2473684210526299</c:v>
                </c:pt>
                <c:pt idx="569">
                  <c:v>1.6736842105263099</c:v>
                </c:pt>
                <c:pt idx="570">
                  <c:v>1.0105263157894699</c:v>
                </c:pt>
                <c:pt idx="571">
                  <c:v>1.50344827586206</c:v>
                </c:pt>
                <c:pt idx="572">
                  <c:v>1.41923076923076</c:v>
                </c:pt>
                <c:pt idx="573">
                  <c:v>2.3303030303030301</c:v>
                </c:pt>
                <c:pt idx="574">
                  <c:v>2.3678571428571402</c:v>
                </c:pt>
                <c:pt idx="575">
                  <c:v>2.4913043478260799</c:v>
                </c:pt>
                <c:pt idx="576">
                  <c:v>1.8125</c:v>
                </c:pt>
                <c:pt idx="577">
                  <c:v>1.98888888888888</c:v>
                </c:pt>
                <c:pt idx="578">
                  <c:v>1.9199999999999899</c:v>
                </c:pt>
                <c:pt idx="579">
                  <c:v>2.1807692307692301</c:v>
                </c:pt>
                <c:pt idx="580">
                  <c:v>1.77272727272727</c:v>
                </c:pt>
                <c:pt idx="581">
                  <c:v>1.92333333333333</c:v>
                </c:pt>
                <c:pt idx="582">
                  <c:v>1.78571428571428</c:v>
                </c:pt>
                <c:pt idx="583">
                  <c:v>2</c:v>
                </c:pt>
                <c:pt idx="584">
                  <c:v>1.728</c:v>
                </c:pt>
                <c:pt idx="585">
                  <c:v>2.0580645161290301</c:v>
                </c:pt>
                <c:pt idx="586">
                  <c:v>1.93749999999999</c:v>
                </c:pt>
                <c:pt idx="587">
                  <c:v>2.6891891891891802</c:v>
                </c:pt>
                <c:pt idx="588">
                  <c:v>2.4222222222222198</c:v>
                </c:pt>
                <c:pt idx="589">
                  <c:v>2.4111111111111101</c:v>
                </c:pt>
                <c:pt idx="590">
                  <c:v>2.2208333333333301</c:v>
                </c:pt>
                <c:pt idx="591">
                  <c:v>2.1176470588235201</c:v>
                </c:pt>
                <c:pt idx="592">
                  <c:v>2.3588235294117599</c:v>
                </c:pt>
                <c:pt idx="593">
                  <c:v>2.2857142857142798</c:v>
                </c:pt>
                <c:pt idx="594">
                  <c:v>1.81153846153846</c:v>
                </c:pt>
                <c:pt idx="595">
                  <c:v>2.1156250000000001</c:v>
                </c:pt>
                <c:pt idx="596">
                  <c:v>2.3151515151515101</c:v>
                </c:pt>
                <c:pt idx="597">
                  <c:v>2.1029411764705799</c:v>
                </c:pt>
                <c:pt idx="598">
                  <c:v>2.0074074074074</c:v>
                </c:pt>
                <c:pt idx="599">
                  <c:v>1.94285714285714</c:v>
                </c:pt>
                <c:pt idx="600">
                  <c:v>2.0107142857142799</c:v>
                </c:pt>
                <c:pt idx="601">
                  <c:v>2.0107142857142799</c:v>
                </c:pt>
                <c:pt idx="602">
                  <c:v>2.3529411764705799</c:v>
                </c:pt>
                <c:pt idx="603">
                  <c:v>1.8058823529411701</c:v>
                </c:pt>
                <c:pt idx="604">
                  <c:v>2.1199999999999899</c:v>
                </c:pt>
                <c:pt idx="605">
                  <c:v>1.5125</c:v>
                </c:pt>
                <c:pt idx="606">
                  <c:v>2.2242424242424201</c:v>
                </c:pt>
                <c:pt idx="607">
                  <c:v>1.8482758620689601</c:v>
                </c:pt>
                <c:pt idx="608">
                  <c:v>1.9818181818181799</c:v>
                </c:pt>
                <c:pt idx="609">
                  <c:v>1.7874999999999901</c:v>
                </c:pt>
                <c:pt idx="610">
                  <c:v>2.09736842105263</c:v>
                </c:pt>
                <c:pt idx="611">
                  <c:v>1.8205882352941101</c:v>
                </c:pt>
                <c:pt idx="612">
                  <c:v>2.3060606060605999</c:v>
                </c:pt>
                <c:pt idx="613">
                  <c:v>1.8074074074074</c:v>
                </c:pt>
                <c:pt idx="614">
                  <c:v>1.8823529411764699</c:v>
                </c:pt>
                <c:pt idx="615">
                  <c:v>1.8599999999999901</c:v>
                </c:pt>
                <c:pt idx="616">
                  <c:v>2.0787878787878702</c:v>
                </c:pt>
                <c:pt idx="617">
                  <c:v>1.4521739130434701</c:v>
                </c:pt>
                <c:pt idx="618">
                  <c:v>2.0216216216216201</c:v>
                </c:pt>
                <c:pt idx="619">
                  <c:v>1.41</c:v>
                </c:pt>
                <c:pt idx="620">
                  <c:v>2.3454545454545399</c:v>
                </c:pt>
                <c:pt idx="621">
                  <c:v>1.69117647058823</c:v>
                </c:pt>
                <c:pt idx="622">
                  <c:v>1.94</c:v>
                </c:pt>
                <c:pt idx="623">
                  <c:v>1.8037037037037</c:v>
                </c:pt>
                <c:pt idx="624">
                  <c:v>1.77647058823529</c:v>
                </c:pt>
                <c:pt idx="625">
                  <c:v>2.0096774193548299</c:v>
                </c:pt>
                <c:pt idx="626">
                  <c:v>1.71935483870967</c:v>
                </c:pt>
                <c:pt idx="627">
                  <c:v>1.6799999999999899</c:v>
                </c:pt>
                <c:pt idx="628">
                  <c:v>1.5687500000000001</c:v>
                </c:pt>
                <c:pt idx="629">
                  <c:v>2.05555555555555</c:v>
                </c:pt>
                <c:pt idx="630">
                  <c:v>1.9516129032258001</c:v>
                </c:pt>
                <c:pt idx="631">
                  <c:v>1.7</c:v>
                </c:pt>
                <c:pt idx="632">
                  <c:v>1.85</c:v>
                </c:pt>
                <c:pt idx="633">
                  <c:v>1.9111111111111101</c:v>
                </c:pt>
                <c:pt idx="634">
                  <c:v>1.9</c:v>
                </c:pt>
                <c:pt idx="635">
                  <c:v>1.7081081081081</c:v>
                </c:pt>
                <c:pt idx="636">
                  <c:v>1.96538461538461</c:v>
                </c:pt>
                <c:pt idx="637">
                  <c:v>1.9551724137930999</c:v>
                </c:pt>
                <c:pt idx="638">
                  <c:v>1.7374999999999901</c:v>
                </c:pt>
                <c:pt idx="639">
                  <c:v>1.75142857142857</c:v>
                </c:pt>
                <c:pt idx="640">
                  <c:v>1.55</c:v>
                </c:pt>
                <c:pt idx="641">
                  <c:v>1.79</c:v>
                </c:pt>
                <c:pt idx="642">
                  <c:v>1.8272727272727201</c:v>
                </c:pt>
                <c:pt idx="643">
                  <c:v>1.9419354838709599</c:v>
                </c:pt>
                <c:pt idx="644">
                  <c:v>1.53181818181818</c:v>
                </c:pt>
                <c:pt idx="645">
                  <c:v>1.9225806451612899</c:v>
                </c:pt>
                <c:pt idx="646">
                  <c:v>1.79199999999999</c:v>
                </c:pt>
                <c:pt idx="647">
                  <c:v>2.95277777777777</c:v>
                </c:pt>
                <c:pt idx="648">
                  <c:v>2.50285714285714</c:v>
                </c:pt>
                <c:pt idx="649">
                  <c:v>2.9999999999999898</c:v>
                </c:pt>
                <c:pt idx="650">
                  <c:v>2.7148148148148099</c:v>
                </c:pt>
                <c:pt idx="651">
                  <c:v>2.9</c:v>
                </c:pt>
                <c:pt idx="652">
                  <c:v>2.5033333333333299</c:v>
                </c:pt>
                <c:pt idx="653">
                  <c:v>3.07777777777777</c:v>
                </c:pt>
                <c:pt idx="654">
                  <c:v>2.79374999999999</c:v>
                </c:pt>
                <c:pt idx="655">
                  <c:v>3.36388888888888</c:v>
                </c:pt>
                <c:pt idx="656">
                  <c:v>2.8764705882352901</c:v>
                </c:pt>
                <c:pt idx="657">
                  <c:v>2.9766666666666599</c:v>
                </c:pt>
                <c:pt idx="658">
                  <c:v>2.63888888888888</c:v>
                </c:pt>
                <c:pt idx="659">
                  <c:v>3.2333333333333298</c:v>
                </c:pt>
                <c:pt idx="660">
                  <c:v>2.94827586206896</c:v>
                </c:pt>
                <c:pt idx="661">
                  <c:v>3.02857142857142</c:v>
                </c:pt>
                <c:pt idx="662">
                  <c:v>3.13636363636363</c:v>
                </c:pt>
                <c:pt idx="663">
                  <c:v>2.8885714285714199</c:v>
                </c:pt>
                <c:pt idx="664">
                  <c:v>3.21515151515151</c:v>
                </c:pt>
                <c:pt idx="665">
                  <c:v>2.9366666666666599</c:v>
                </c:pt>
                <c:pt idx="666">
                  <c:v>3.9388888888888798</c:v>
                </c:pt>
                <c:pt idx="667">
                  <c:v>3.7454545454545398</c:v>
                </c:pt>
                <c:pt idx="668">
                  <c:v>4.1392857142857098</c:v>
                </c:pt>
                <c:pt idx="669">
                  <c:v>3.75714285714285</c:v>
                </c:pt>
                <c:pt idx="670">
                  <c:v>3.94</c:v>
                </c:pt>
                <c:pt idx="671">
                  <c:v>3.6517241379310299</c:v>
                </c:pt>
                <c:pt idx="672">
                  <c:v>4.2742857142857096</c:v>
                </c:pt>
                <c:pt idx="673">
                  <c:v>4.1310344827586203</c:v>
                </c:pt>
                <c:pt idx="674">
                  <c:v>4.2848484848484798</c:v>
                </c:pt>
                <c:pt idx="675">
                  <c:v>4.1055555555555499</c:v>
                </c:pt>
                <c:pt idx="676">
                  <c:v>4.6906249999999998</c:v>
                </c:pt>
                <c:pt idx="677">
                  <c:v>4.3153846153846098</c:v>
                </c:pt>
                <c:pt idx="678">
                  <c:v>4.3545454545454501</c:v>
                </c:pt>
                <c:pt idx="679">
                  <c:v>4.1558823529411697</c:v>
                </c:pt>
                <c:pt idx="680">
                  <c:v>4.0096774193548397</c:v>
                </c:pt>
                <c:pt idx="681">
                  <c:v>4.4249999999999998</c:v>
                </c:pt>
                <c:pt idx="682">
                  <c:v>4.5119999999999996</c:v>
                </c:pt>
                <c:pt idx="683">
                  <c:v>4.3956521739130396</c:v>
                </c:pt>
                <c:pt idx="684">
                  <c:v>4.4166666666666599</c:v>
                </c:pt>
                <c:pt idx="685">
                  <c:v>4.9240000000000004</c:v>
                </c:pt>
                <c:pt idx="686">
                  <c:v>4.6035714285714198</c:v>
                </c:pt>
                <c:pt idx="687">
                  <c:v>4.5083333333333302</c:v>
                </c:pt>
                <c:pt idx="688">
                  <c:v>4.6515151515151496</c:v>
                </c:pt>
                <c:pt idx="689">
                  <c:v>4.2206896551724098</c:v>
                </c:pt>
                <c:pt idx="690">
                  <c:v>4.9230769230769198</c:v>
                </c:pt>
                <c:pt idx="691">
                  <c:v>4.7583333333333302</c:v>
                </c:pt>
                <c:pt idx="692">
                  <c:v>5.0433333333333303</c:v>
                </c:pt>
                <c:pt idx="693">
                  <c:v>4.6107142857142804</c:v>
                </c:pt>
                <c:pt idx="694">
                  <c:v>5.2481481481481396</c:v>
                </c:pt>
                <c:pt idx="695">
                  <c:v>4.7535714285714201</c:v>
                </c:pt>
                <c:pt idx="696">
                  <c:v>5.1029411764705799</c:v>
                </c:pt>
                <c:pt idx="697">
                  <c:v>4.6749999999999998</c:v>
                </c:pt>
                <c:pt idx="698">
                  <c:v>4.68</c:v>
                </c:pt>
                <c:pt idx="699">
                  <c:v>4.9538461538461496</c:v>
                </c:pt>
                <c:pt idx="700">
                  <c:v>5.2628571428571398</c:v>
                </c:pt>
                <c:pt idx="701">
                  <c:v>4.8178571428571404</c:v>
                </c:pt>
                <c:pt idx="702">
                  <c:v>4.8043478260869499</c:v>
                </c:pt>
                <c:pt idx="703">
                  <c:v>4.8384615384615302</c:v>
                </c:pt>
                <c:pt idx="704">
                  <c:v>5.0285714285714196</c:v>
                </c:pt>
                <c:pt idx="705">
                  <c:v>5.4666666666666597</c:v>
                </c:pt>
                <c:pt idx="706">
                  <c:v>5.04285714285714</c:v>
                </c:pt>
                <c:pt idx="707">
                  <c:v>5.57666666666666</c:v>
                </c:pt>
                <c:pt idx="708">
                  <c:v>4.93333333333333</c:v>
                </c:pt>
                <c:pt idx="709">
                  <c:v>5.2639999999999896</c:v>
                </c:pt>
                <c:pt idx="710">
                  <c:v>4.9380952380952303</c:v>
                </c:pt>
                <c:pt idx="711">
                  <c:v>5.4764705882352898</c:v>
                </c:pt>
                <c:pt idx="712">
                  <c:v>4.8384615384615302</c:v>
                </c:pt>
                <c:pt idx="713">
                  <c:v>5.67</c:v>
                </c:pt>
                <c:pt idx="714">
                  <c:v>5.2190476190476103</c:v>
                </c:pt>
                <c:pt idx="715">
                  <c:v>5.5531249999999899</c:v>
                </c:pt>
                <c:pt idx="716">
                  <c:v>4.9370370370370296</c:v>
                </c:pt>
                <c:pt idx="717">
                  <c:v>5.4222222222222198</c:v>
                </c:pt>
                <c:pt idx="718">
                  <c:v>4.97</c:v>
                </c:pt>
                <c:pt idx="719">
                  <c:v>5.4363636363636303</c:v>
                </c:pt>
                <c:pt idx="720">
                  <c:v>5.1038461538461499</c:v>
                </c:pt>
                <c:pt idx="721">
                  <c:v>5.2039999999999997</c:v>
                </c:pt>
                <c:pt idx="722">
                  <c:v>5.0269230769230697</c:v>
                </c:pt>
                <c:pt idx="723">
                  <c:v>5.5677419354838698</c:v>
                </c:pt>
                <c:pt idx="724">
                  <c:v>4.9466666666666601</c:v>
                </c:pt>
                <c:pt idx="725">
                  <c:v>5.7222222222222197</c:v>
                </c:pt>
                <c:pt idx="726">
                  <c:v>5.1687499999999904</c:v>
                </c:pt>
                <c:pt idx="727">
                  <c:v>5.53125</c:v>
                </c:pt>
                <c:pt idx="728">
                  <c:v>5.50344827586206</c:v>
                </c:pt>
                <c:pt idx="729">
                  <c:v>5.1864864864864799</c:v>
                </c:pt>
                <c:pt idx="730">
                  <c:v>5.4264705882352899</c:v>
                </c:pt>
                <c:pt idx="731">
                  <c:v>5.4826086956521696</c:v>
                </c:pt>
                <c:pt idx="732">
                  <c:v>5.1520000000000001</c:v>
                </c:pt>
                <c:pt idx="733">
                  <c:v>4.88</c:v>
                </c:pt>
                <c:pt idx="734">
                  <c:v>5.6066666666666602</c:v>
                </c:pt>
                <c:pt idx="735">
                  <c:v>5.2062499999999998</c:v>
                </c:pt>
                <c:pt idx="736">
                  <c:v>5.2885714285714203</c:v>
                </c:pt>
                <c:pt idx="737">
                  <c:v>5.08</c:v>
                </c:pt>
                <c:pt idx="738">
                  <c:v>5.1935483870967696</c:v>
                </c:pt>
                <c:pt idx="739">
                  <c:v>5.4303030303030297</c:v>
                </c:pt>
                <c:pt idx="740">
                  <c:v>5.4823529411764698</c:v>
                </c:pt>
                <c:pt idx="741">
                  <c:v>3.4484848484848398</c:v>
                </c:pt>
                <c:pt idx="74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2-4D02-9B01-FE5CBE29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96111"/>
        <c:axId val="2127499471"/>
      </c:scatterChart>
      <c:valAx>
        <c:axId val="212749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99471"/>
        <c:crosses val="autoZero"/>
        <c:crossBetween val="midCat"/>
      </c:valAx>
      <c:valAx>
        <c:axId val="21274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Data'!$R$1</c:f>
              <c:strCache>
                <c:ptCount val="1"/>
                <c:pt idx="0">
                  <c:v>pH1.PV [pH]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45041.527777777781</c:v>
                </c:pt>
                <c:pt idx="1">
                  <c:v>45041.541666666664</c:v>
                </c:pt>
                <c:pt idx="2">
                  <c:v>45041.555555555555</c:v>
                </c:pt>
                <c:pt idx="3">
                  <c:v>45041.569444444445</c:v>
                </c:pt>
                <c:pt idx="4">
                  <c:v>45041.583333333336</c:v>
                </c:pt>
                <c:pt idx="5">
                  <c:v>45041.597222222219</c:v>
                </c:pt>
                <c:pt idx="6">
                  <c:v>45041.611111111109</c:v>
                </c:pt>
                <c:pt idx="7">
                  <c:v>45041.625</c:v>
                </c:pt>
                <c:pt idx="8">
                  <c:v>45041.638888888891</c:v>
                </c:pt>
                <c:pt idx="9">
                  <c:v>45041.652777777781</c:v>
                </c:pt>
                <c:pt idx="10">
                  <c:v>45041.666666666664</c:v>
                </c:pt>
                <c:pt idx="11">
                  <c:v>45041.680555555555</c:v>
                </c:pt>
                <c:pt idx="12">
                  <c:v>45041.694444444445</c:v>
                </c:pt>
                <c:pt idx="13">
                  <c:v>45041.708333333336</c:v>
                </c:pt>
                <c:pt idx="14">
                  <c:v>45041.722222222219</c:v>
                </c:pt>
                <c:pt idx="15">
                  <c:v>45041.736111111109</c:v>
                </c:pt>
                <c:pt idx="16">
                  <c:v>45041.75</c:v>
                </c:pt>
                <c:pt idx="17">
                  <c:v>45041.763888888891</c:v>
                </c:pt>
                <c:pt idx="18">
                  <c:v>45041.777777777781</c:v>
                </c:pt>
                <c:pt idx="19">
                  <c:v>45041.791666666664</c:v>
                </c:pt>
                <c:pt idx="20">
                  <c:v>45041.805555555555</c:v>
                </c:pt>
                <c:pt idx="21">
                  <c:v>45041.819444444445</c:v>
                </c:pt>
                <c:pt idx="22">
                  <c:v>45041.833333333336</c:v>
                </c:pt>
                <c:pt idx="23">
                  <c:v>45041.847222222219</c:v>
                </c:pt>
                <c:pt idx="24">
                  <c:v>45041.861111111109</c:v>
                </c:pt>
                <c:pt idx="25">
                  <c:v>45041.875</c:v>
                </c:pt>
                <c:pt idx="26">
                  <c:v>45041.888888888891</c:v>
                </c:pt>
                <c:pt idx="27">
                  <c:v>45041.902777777781</c:v>
                </c:pt>
                <c:pt idx="28">
                  <c:v>45041.916666666664</c:v>
                </c:pt>
                <c:pt idx="29">
                  <c:v>45041.930555555555</c:v>
                </c:pt>
                <c:pt idx="30">
                  <c:v>45041.944444444445</c:v>
                </c:pt>
                <c:pt idx="31">
                  <c:v>45041.958333333336</c:v>
                </c:pt>
                <c:pt idx="32">
                  <c:v>45041.972222222219</c:v>
                </c:pt>
                <c:pt idx="33">
                  <c:v>45041.986111111109</c:v>
                </c:pt>
                <c:pt idx="34">
                  <c:v>45042</c:v>
                </c:pt>
                <c:pt idx="35">
                  <c:v>45042.013888888891</c:v>
                </c:pt>
                <c:pt idx="36">
                  <c:v>45042.027777777781</c:v>
                </c:pt>
                <c:pt idx="37">
                  <c:v>45042.041666666664</c:v>
                </c:pt>
                <c:pt idx="38">
                  <c:v>45042.055555555555</c:v>
                </c:pt>
                <c:pt idx="39">
                  <c:v>45042.069444444445</c:v>
                </c:pt>
                <c:pt idx="40">
                  <c:v>45042.083333333336</c:v>
                </c:pt>
                <c:pt idx="41">
                  <c:v>45042.097222222219</c:v>
                </c:pt>
                <c:pt idx="42">
                  <c:v>45042.111111111109</c:v>
                </c:pt>
                <c:pt idx="43">
                  <c:v>45042.125</c:v>
                </c:pt>
                <c:pt idx="44">
                  <c:v>45042.138888888891</c:v>
                </c:pt>
                <c:pt idx="45">
                  <c:v>45042.152777777781</c:v>
                </c:pt>
                <c:pt idx="46">
                  <c:v>45042.166666666664</c:v>
                </c:pt>
                <c:pt idx="47">
                  <c:v>45042.180555555555</c:v>
                </c:pt>
                <c:pt idx="48">
                  <c:v>45042.194444444445</c:v>
                </c:pt>
                <c:pt idx="49">
                  <c:v>45042.208333333336</c:v>
                </c:pt>
                <c:pt idx="50">
                  <c:v>45042.222222222219</c:v>
                </c:pt>
                <c:pt idx="51">
                  <c:v>45042.236111111109</c:v>
                </c:pt>
                <c:pt idx="52">
                  <c:v>45042.25</c:v>
                </c:pt>
                <c:pt idx="53">
                  <c:v>45042.263888888891</c:v>
                </c:pt>
                <c:pt idx="54">
                  <c:v>45042.277777777781</c:v>
                </c:pt>
                <c:pt idx="55">
                  <c:v>45042.291666666664</c:v>
                </c:pt>
                <c:pt idx="56">
                  <c:v>45042.305555555555</c:v>
                </c:pt>
                <c:pt idx="57">
                  <c:v>45042.319444444445</c:v>
                </c:pt>
                <c:pt idx="58">
                  <c:v>45042.333333333336</c:v>
                </c:pt>
                <c:pt idx="59">
                  <c:v>45042.347222222219</c:v>
                </c:pt>
                <c:pt idx="60">
                  <c:v>45042.361111111109</c:v>
                </c:pt>
                <c:pt idx="61">
                  <c:v>45042.375</c:v>
                </c:pt>
                <c:pt idx="62">
                  <c:v>45042.388888888891</c:v>
                </c:pt>
                <c:pt idx="63">
                  <c:v>45042.402777777781</c:v>
                </c:pt>
                <c:pt idx="64">
                  <c:v>45042.416666666664</c:v>
                </c:pt>
                <c:pt idx="65">
                  <c:v>45042.430555555555</c:v>
                </c:pt>
                <c:pt idx="66">
                  <c:v>45042.444444444445</c:v>
                </c:pt>
                <c:pt idx="67">
                  <c:v>45042.458333333336</c:v>
                </c:pt>
                <c:pt idx="68">
                  <c:v>45042.472222222219</c:v>
                </c:pt>
                <c:pt idx="69">
                  <c:v>45042.486111111109</c:v>
                </c:pt>
                <c:pt idx="70">
                  <c:v>45042.5</c:v>
                </c:pt>
                <c:pt idx="71">
                  <c:v>45042.513888888891</c:v>
                </c:pt>
                <c:pt idx="72">
                  <c:v>45042.527777777781</c:v>
                </c:pt>
                <c:pt idx="73">
                  <c:v>45042.541666666664</c:v>
                </c:pt>
                <c:pt idx="74">
                  <c:v>45042.555555555555</c:v>
                </c:pt>
                <c:pt idx="75">
                  <c:v>45042.569444444445</c:v>
                </c:pt>
                <c:pt idx="76">
                  <c:v>45042.583333333336</c:v>
                </c:pt>
                <c:pt idx="77">
                  <c:v>45042.597222222219</c:v>
                </c:pt>
                <c:pt idx="78">
                  <c:v>45042.611111111109</c:v>
                </c:pt>
                <c:pt idx="79">
                  <c:v>45042.625</c:v>
                </c:pt>
                <c:pt idx="80">
                  <c:v>45042.638888888891</c:v>
                </c:pt>
                <c:pt idx="81">
                  <c:v>45042.652777777781</c:v>
                </c:pt>
                <c:pt idx="82">
                  <c:v>45042.666666666664</c:v>
                </c:pt>
                <c:pt idx="83">
                  <c:v>45042.680555555555</c:v>
                </c:pt>
                <c:pt idx="84">
                  <c:v>45042.694444444445</c:v>
                </c:pt>
                <c:pt idx="85">
                  <c:v>45042.708333333336</c:v>
                </c:pt>
                <c:pt idx="86">
                  <c:v>45042.722222222219</c:v>
                </c:pt>
                <c:pt idx="87">
                  <c:v>45042.736111111109</c:v>
                </c:pt>
                <c:pt idx="88">
                  <c:v>45042.75</c:v>
                </c:pt>
                <c:pt idx="89">
                  <c:v>45042.763888888891</c:v>
                </c:pt>
                <c:pt idx="90">
                  <c:v>45042.777777777781</c:v>
                </c:pt>
                <c:pt idx="91">
                  <c:v>45042.791666666664</c:v>
                </c:pt>
                <c:pt idx="92">
                  <c:v>45042.805555555555</c:v>
                </c:pt>
                <c:pt idx="93">
                  <c:v>45042.819444444445</c:v>
                </c:pt>
                <c:pt idx="94">
                  <c:v>45042.833333333336</c:v>
                </c:pt>
                <c:pt idx="95">
                  <c:v>45042.847222222219</c:v>
                </c:pt>
                <c:pt idx="96">
                  <c:v>45042.861111111109</c:v>
                </c:pt>
                <c:pt idx="97">
                  <c:v>45042.875</c:v>
                </c:pt>
                <c:pt idx="98">
                  <c:v>45042.888888888891</c:v>
                </c:pt>
                <c:pt idx="99">
                  <c:v>45042.902777777781</c:v>
                </c:pt>
                <c:pt idx="100">
                  <c:v>45042.916666666664</c:v>
                </c:pt>
                <c:pt idx="101">
                  <c:v>45042.930555555555</c:v>
                </c:pt>
                <c:pt idx="102">
                  <c:v>45042.944444444445</c:v>
                </c:pt>
                <c:pt idx="103">
                  <c:v>45042.958333333336</c:v>
                </c:pt>
                <c:pt idx="104">
                  <c:v>45042.972222222219</c:v>
                </c:pt>
                <c:pt idx="105">
                  <c:v>45042.986111111109</c:v>
                </c:pt>
                <c:pt idx="106">
                  <c:v>45043</c:v>
                </c:pt>
                <c:pt idx="107">
                  <c:v>45043.013888888891</c:v>
                </c:pt>
                <c:pt idx="108">
                  <c:v>45043.027777777781</c:v>
                </c:pt>
                <c:pt idx="109">
                  <c:v>45043.041666666664</c:v>
                </c:pt>
                <c:pt idx="110">
                  <c:v>45043.055555555555</c:v>
                </c:pt>
                <c:pt idx="111">
                  <c:v>45043.069444444445</c:v>
                </c:pt>
                <c:pt idx="112">
                  <c:v>45043.083333333336</c:v>
                </c:pt>
                <c:pt idx="113">
                  <c:v>45043.097222222219</c:v>
                </c:pt>
                <c:pt idx="114">
                  <c:v>45043.111111111109</c:v>
                </c:pt>
                <c:pt idx="115">
                  <c:v>45043.125</c:v>
                </c:pt>
                <c:pt idx="116">
                  <c:v>45043.138888888891</c:v>
                </c:pt>
                <c:pt idx="117">
                  <c:v>45043.152777777781</c:v>
                </c:pt>
                <c:pt idx="118">
                  <c:v>45043.166666666664</c:v>
                </c:pt>
                <c:pt idx="119">
                  <c:v>45043.180555555555</c:v>
                </c:pt>
                <c:pt idx="120">
                  <c:v>45043.194444444445</c:v>
                </c:pt>
                <c:pt idx="121">
                  <c:v>45043.208333333336</c:v>
                </c:pt>
                <c:pt idx="122">
                  <c:v>45043.222222222219</c:v>
                </c:pt>
                <c:pt idx="123">
                  <c:v>45043.236111111109</c:v>
                </c:pt>
                <c:pt idx="124">
                  <c:v>45043.25</c:v>
                </c:pt>
                <c:pt idx="125">
                  <c:v>45043.263888888891</c:v>
                </c:pt>
                <c:pt idx="126">
                  <c:v>45043.277777777781</c:v>
                </c:pt>
                <c:pt idx="127">
                  <c:v>45043.291666666664</c:v>
                </c:pt>
                <c:pt idx="128">
                  <c:v>45043.305555555555</c:v>
                </c:pt>
                <c:pt idx="129">
                  <c:v>45043.319444444445</c:v>
                </c:pt>
                <c:pt idx="130">
                  <c:v>45043.333333333336</c:v>
                </c:pt>
                <c:pt idx="131">
                  <c:v>45043.347222222219</c:v>
                </c:pt>
                <c:pt idx="132">
                  <c:v>45043.361111111109</c:v>
                </c:pt>
                <c:pt idx="133">
                  <c:v>45043.375</c:v>
                </c:pt>
                <c:pt idx="134">
                  <c:v>45043.388888888891</c:v>
                </c:pt>
                <c:pt idx="135">
                  <c:v>45043.402777777781</c:v>
                </c:pt>
                <c:pt idx="136">
                  <c:v>45043.416666666664</c:v>
                </c:pt>
                <c:pt idx="137">
                  <c:v>45043.430555555555</c:v>
                </c:pt>
                <c:pt idx="138">
                  <c:v>45043.444444444445</c:v>
                </c:pt>
                <c:pt idx="139">
                  <c:v>45043.458333333336</c:v>
                </c:pt>
                <c:pt idx="140">
                  <c:v>45043.472222222219</c:v>
                </c:pt>
                <c:pt idx="141">
                  <c:v>45043.486111111109</c:v>
                </c:pt>
                <c:pt idx="142">
                  <c:v>45043.5</c:v>
                </c:pt>
                <c:pt idx="143">
                  <c:v>45043.513888888891</c:v>
                </c:pt>
                <c:pt idx="144">
                  <c:v>45043.527777777781</c:v>
                </c:pt>
                <c:pt idx="145">
                  <c:v>45043.541666666664</c:v>
                </c:pt>
                <c:pt idx="146">
                  <c:v>45043.555555555555</c:v>
                </c:pt>
                <c:pt idx="147">
                  <c:v>45043.569444444445</c:v>
                </c:pt>
                <c:pt idx="148">
                  <c:v>45043.583333333336</c:v>
                </c:pt>
                <c:pt idx="149">
                  <c:v>45043.597222222219</c:v>
                </c:pt>
                <c:pt idx="150">
                  <c:v>45043.611111111109</c:v>
                </c:pt>
                <c:pt idx="151">
                  <c:v>45043.625</c:v>
                </c:pt>
                <c:pt idx="152">
                  <c:v>45043.638888888891</c:v>
                </c:pt>
                <c:pt idx="153">
                  <c:v>45043.652777777781</c:v>
                </c:pt>
                <c:pt idx="154">
                  <c:v>45043.666666666664</c:v>
                </c:pt>
                <c:pt idx="155">
                  <c:v>45043.680555555555</c:v>
                </c:pt>
                <c:pt idx="156">
                  <c:v>45043.694444444445</c:v>
                </c:pt>
                <c:pt idx="157">
                  <c:v>45043.708333333336</c:v>
                </c:pt>
                <c:pt idx="158">
                  <c:v>45043.722222222219</c:v>
                </c:pt>
                <c:pt idx="159">
                  <c:v>45043.736111111109</c:v>
                </c:pt>
                <c:pt idx="160">
                  <c:v>45043.75</c:v>
                </c:pt>
                <c:pt idx="161">
                  <c:v>45043.763888888891</c:v>
                </c:pt>
                <c:pt idx="162">
                  <c:v>45043.777777777781</c:v>
                </c:pt>
                <c:pt idx="163">
                  <c:v>45043.791666666664</c:v>
                </c:pt>
                <c:pt idx="164">
                  <c:v>45043.805555555555</c:v>
                </c:pt>
                <c:pt idx="165">
                  <c:v>45043.819444444445</c:v>
                </c:pt>
                <c:pt idx="166">
                  <c:v>45043.833333333336</c:v>
                </c:pt>
                <c:pt idx="167">
                  <c:v>45043.847222222219</c:v>
                </c:pt>
                <c:pt idx="168">
                  <c:v>45043.861111111109</c:v>
                </c:pt>
                <c:pt idx="169">
                  <c:v>45043.875</c:v>
                </c:pt>
                <c:pt idx="170">
                  <c:v>45043.888888888891</c:v>
                </c:pt>
                <c:pt idx="171">
                  <c:v>45043.902777777781</c:v>
                </c:pt>
                <c:pt idx="172">
                  <c:v>45043.916666666664</c:v>
                </c:pt>
                <c:pt idx="173">
                  <c:v>45043.930555555555</c:v>
                </c:pt>
                <c:pt idx="174">
                  <c:v>45043.944444444445</c:v>
                </c:pt>
                <c:pt idx="175">
                  <c:v>45043.958333333336</c:v>
                </c:pt>
                <c:pt idx="176">
                  <c:v>45043.972222222219</c:v>
                </c:pt>
                <c:pt idx="177">
                  <c:v>45043.986111111109</c:v>
                </c:pt>
                <c:pt idx="178">
                  <c:v>45044</c:v>
                </c:pt>
                <c:pt idx="179">
                  <c:v>45044.013888888891</c:v>
                </c:pt>
                <c:pt idx="180">
                  <c:v>45044.027777777781</c:v>
                </c:pt>
                <c:pt idx="181">
                  <c:v>45044.041666666664</c:v>
                </c:pt>
                <c:pt idx="182">
                  <c:v>45044.055555555555</c:v>
                </c:pt>
                <c:pt idx="183">
                  <c:v>45044.069444444445</c:v>
                </c:pt>
                <c:pt idx="184">
                  <c:v>45044.083333333336</c:v>
                </c:pt>
                <c:pt idx="185">
                  <c:v>45044.097222222219</c:v>
                </c:pt>
                <c:pt idx="186">
                  <c:v>45044.111111111109</c:v>
                </c:pt>
                <c:pt idx="187">
                  <c:v>45044.125</c:v>
                </c:pt>
                <c:pt idx="188">
                  <c:v>45044.138888888891</c:v>
                </c:pt>
                <c:pt idx="189">
                  <c:v>45044.152777777781</c:v>
                </c:pt>
                <c:pt idx="190">
                  <c:v>45044.166666666664</c:v>
                </c:pt>
                <c:pt idx="191">
                  <c:v>45044.180555555555</c:v>
                </c:pt>
                <c:pt idx="192">
                  <c:v>45044.194444444445</c:v>
                </c:pt>
                <c:pt idx="193">
                  <c:v>45044.208333333336</c:v>
                </c:pt>
                <c:pt idx="194">
                  <c:v>45044.222222222219</c:v>
                </c:pt>
                <c:pt idx="195">
                  <c:v>45044.236111111109</c:v>
                </c:pt>
                <c:pt idx="196">
                  <c:v>45044.25</c:v>
                </c:pt>
                <c:pt idx="197">
                  <c:v>45044.263888888891</c:v>
                </c:pt>
                <c:pt idx="198">
                  <c:v>45044.277777777781</c:v>
                </c:pt>
                <c:pt idx="199">
                  <c:v>45044.291666666664</c:v>
                </c:pt>
                <c:pt idx="200">
                  <c:v>45044.305555555555</c:v>
                </c:pt>
                <c:pt idx="201">
                  <c:v>45044.319444444445</c:v>
                </c:pt>
                <c:pt idx="202">
                  <c:v>45044.333333333336</c:v>
                </c:pt>
                <c:pt idx="203">
                  <c:v>45044.347222222219</c:v>
                </c:pt>
                <c:pt idx="204">
                  <c:v>45044.361111111109</c:v>
                </c:pt>
                <c:pt idx="205">
                  <c:v>45044.375</c:v>
                </c:pt>
                <c:pt idx="206">
                  <c:v>45044.388888888891</c:v>
                </c:pt>
                <c:pt idx="207">
                  <c:v>45044.402777777781</c:v>
                </c:pt>
                <c:pt idx="208">
                  <c:v>45044.416666666664</c:v>
                </c:pt>
                <c:pt idx="209">
                  <c:v>45044.430555555555</c:v>
                </c:pt>
                <c:pt idx="210">
                  <c:v>45044.444444444445</c:v>
                </c:pt>
                <c:pt idx="211">
                  <c:v>45044.458333333336</c:v>
                </c:pt>
                <c:pt idx="212">
                  <c:v>45044.472222222219</c:v>
                </c:pt>
                <c:pt idx="213">
                  <c:v>45044.486111111109</c:v>
                </c:pt>
                <c:pt idx="214">
                  <c:v>45044.5</c:v>
                </c:pt>
                <c:pt idx="215">
                  <c:v>45044.513888888891</c:v>
                </c:pt>
                <c:pt idx="216">
                  <c:v>45044.527777777781</c:v>
                </c:pt>
                <c:pt idx="217">
                  <c:v>45044.541666666664</c:v>
                </c:pt>
                <c:pt idx="218">
                  <c:v>45044.555555555555</c:v>
                </c:pt>
                <c:pt idx="219">
                  <c:v>45044.569444444445</c:v>
                </c:pt>
                <c:pt idx="220">
                  <c:v>45044.583333333336</c:v>
                </c:pt>
                <c:pt idx="221">
                  <c:v>45044.597222222219</c:v>
                </c:pt>
                <c:pt idx="222">
                  <c:v>45044.611111111109</c:v>
                </c:pt>
                <c:pt idx="223">
                  <c:v>45044.625</c:v>
                </c:pt>
                <c:pt idx="224">
                  <c:v>45044.638888888891</c:v>
                </c:pt>
                <c:pt idx="225">
                  <c:v>45044.652777777781</c:v>
                </c:pt>
                <c:pt idx="226">
                  <c:v>45044.666666666664</c:v>
                </c:pt>
                <c:pt idx="227">
                  <c:v>45044.680555555555</c:v>
                </c:pt>
                <c:pt idx="228">
                  <c:v>45044.694444444445</c:v>
                </c:pt>
                <c:pt idx="229">
                  <c:v>45044.708333333336</c:v>
                </c:pt>
                <c:pt idx="230">
                  <c:v>45044.722222222219</c:v>
                </c:pt>
                <c:pt idx="231">
                  <c:v>45044.736111111109</c:v>
                </c:pt>
                <c:pt idx="232">
                  <c:v>45044.75</c:v>
                </c:pt>
                <c:pt idx="233">
                  <c:v>45044.763888888891</c:v>
                </c:pt>
                <c:pt idx="234">
                  <c:v>45044.777777777781</c:v>
                </c:pt>
                <c:pt idx="235">
                  <c:v>45044.791666666664</c:v>
                </c:pt>
                <c:pt idx="236">
                  <c:v>45044.805555555555</c:v>
                </c:pt>
                <c:pt idx="237">
                  <c:v>45044.819444444445</c:v>
                </c:pt>
                <c:pt idx="238">
                  <c:v>45044.833333333336</c:v>
                </c:pt>
                <c:pt idx="239">
                  <c:v>45044.847222222219</c:v>
                </c:pt>
                <c:pt idx="240">
                  <c:v>45044.861111111109</c:v>
                </c:pt>
                <c:pt idx="241">
                  <c:v>45044.875</c:v>
                </c:pt>
                <c:pt idx="242">
                  <c:v>45044.888888888891</c:v>
                </c:pt>
                <c:pt idx="243">
                  <c:v>45044.902777777781</c:v>
                </c:pt>
                <c:pt idx="244">
                  <c:v>45044.916666666664</c:v>
                </c:pt>
                <c:pt idx="245">
                  <c:v>45044.930555555555</c:v>
                </c:pt>
                <c:pt idx="246">
                  <c:v>45044.944444444445</c:v>
                </c:pt>
                <c:pt idx="247">
                  <c:v>45044.958333333336</c:v>
                </c:pt>
                <c:pt idx="248">
                  <c:v>45044.972222222219</c:v>
                </c:pt>
                <c:pt idx="249">
                  <c:v>45044.986111111109</c:v>
                </c:pt>
                <c:pt idx="250">
                  <c:v>45045</c:v>
                </c:pt>
                <c:pt idx="251">
                  <c:v>45045.013888888891</c:v>
                </c:pt>
                <c:pt idx="252">
                  <c:v>45045.027777777781</c:v>
                </c:pt>
                <c:pt idx="253">
                  <c:v>45045.041666666664</c:v>
                </c:pt>
                <c:pt idx="254">
                  <c:v>45045.055555555555</c:v>
                </c:pt>
                <c:pt idx="255">
                  <c:v>45045.069444444445</c:v>
                </c:pt>
                <c:pt idx="256">
                  <c:v>45045.083333333336</c:v>
                </c:pt>
                <c:pt idx="257">
                  <c:v>45045.097222222219</c:v>
                </c:pt>
                <c:pt idx="258">
                  <c:v>45045.111111111109</c:v>
                </c:pt>
                <c:pt idx="259">
                  <c:v>45045.125</c:v>
                </c:pt>
                <c:pt idx="260">
                  <c:v>45045.138888888891</c:v>
                </c:pt>
                <c:pt idx="261">
                  <c:v>45045.152777777781</c:v>
                </c:pt>
                <c:pt idx="262">
                  <c:v>45045.166666666664</c:v>
                </c:pt>
                <c:pt idx="263">
                  <c:v>45045.180555555555</c:v>
                </c:pt>
                <c:pt idx="264">
                  <c:v>45045.194444444445</c:v>
                </c:pt>
                <c:pt idx="265">
                  <c:v>45045.208333333336</c:v>
                </c:pt>
                <c:pt idx="266">
                  <c:v>45045.222222222219</c:v>
                </c:pt>
                <c:pt idx="267">
                  <c:v>45045.236111111109</c:v>
                </c:pt>
                <c:pt idx="268">
                  <c:v>45045.25</c:v>
                </c:pt>
                <c:pt idx="269">
                  <c:v>45045.263888888891</c:v>
                </c:pt>
                <c:pt idx="270">
                  <c:v>45045.277777777781</c:v>
                </c:pt>
                <c:pt idx="271">
                  <c:v>45045.291666666664</c:v>
                </c:pt>
                <c:pt idx="272">
                  <c:v>45045.305555555555</c:v>
                </c:pt>
                <c:pt idx="273">
                  <c:v>45045.319444444445</c:v>
                </c:pt>
                <c:pt idx="274">
                  <c:v>45045.333333333336</c:v>
                </c:pt>
                <c:pt idx="275">
                  <c:v>45045.347222222219</c:v>
                </c:pt>
                <c:pt idx="276">
                  <c:v>45045.361111111109</c:v>
                </c:pt>
                <c:pt idx="277">
                  <c:v>45045.375</c:v>
                </c:pt>
                <c:pt idx="278">
                  <c:v>45045.388888888891</c:v>
                </c:pt>
                <c:pt idx="279">
                  <c:v>45045.402777777781</c:v>
                </c:pt>
                <c:pt idx="280">
                  <c:v>45045.416666666664</c:v>
                </c:pt>
                <c:pt idx="281">
                  <c:v>45045.430555555555</c:v>
                </c:pt>
                <c:pt idx="282">
                  <c:v>45045.444444444445</c:v>
                </c:pt>
                <c:pt idx="283">
                  <c:v>45045.458333333336</c:v>
                </c:pt>
                <c:pt idx="284">
                  <c:v>45045.472222222219</c:v>
                </c:pt>
                <c:pt idx="285">
                  <c:v>45045.486111111109</c:v>
                </c:pt>
                <c:pt idx="286">
                  <c:v>45045.5</c:v>
                </c:pt>
                <c:pt idx="287">
                  <c:v>45045.513888888891</c:v>
                </c:pt>
                <c:pt idx="288">
                  <c:v>45045.527777777781</c:v>
                </c:pt>
                <c:pt idx="289">
                  <c:v>45045.541666666664</c:v>
                </c:pt>
                <c:pt idx="290">
                  <c:v>45045.555555555555</c:v>
                </c:pt>
                <c:pt idx="291">
                  <c:v>45045.569444444445</c:v>
                </c:pt>
                <c:pt idx="292">
                  <c:v>45045.583333333336</c:v>
                </c:pt>
                <c:pt idx="293">
                  <c:v>45045.597222222219</c:v>
                </c:pt>
                <c:pt idx="294">
                  <c:v>45045.611111111109</c:v>
                </c:pt>
                <c:pt idx="295">
                  <c:v>45045.625</c:v>
                </c:pt>
                <c:pt idx="296">
                  <c:v>45045.638888888891</c:v>
                </c:pt>
                <c:pt idx="297">
                  <c:v>45045.652777777781</c:v>
                </c:pt>
                <c:pt idx="298">
                  <c:v>45045.666666666664</c:v>
                </c:pt>
                <c:pt idx="299">
                  <c:v>45045.680555555555</c:v>
                </c:pt>
                <c:pt idx="300">
                  <c:v>45045.694444444445</c:v>
                </c:pt>
                <c:pt idx="301">
                  <c:v>45045.708333333336</c:v>
                </c:pt>
                <c:pt idx="302">
                  <c:v>45045.722222222219</c:v>
                </c:pt>
                <c:pt idx="303">
                  <c:v>45045.736111111109</c:v>
                </c:pt>
                <c:pt idx="304">
                  <c:v>45045.75</c:v>
                </c:pt>
                <c:pt idx="305">
                  <c:v>45045.763888888891</c:v>
                </c:pt>
                <c:pt idx="306">
                  <c:v>45045.777777777781</c:v>
                </c:pt>
                <c:pt idx="307">
                  <c:v>45045.791666666664</c:v>
                </c:pt>
                <c:pt idx="308">
                  <c:v>45045.805555555555</c:v>
                </c:pt>
                <c:pt idx="309">
                  <c:v>45045.819444444445</c:v>
                </c:pt>
                <c:pt idx="310">
                  <c:v>45045.833333333336</c:v>
                </c:pt>
                <c:pt idx="311">
                  <c:v>45045.847222222219</c:v>
                </c:pt>
                <c:pt idx="312">
                  <c:v>45045.861111111109</c:v>
                </c:pt>
                <c:pt idx="313">
                  <c:v>45045.875</c:v>
                </c:pt>
                <c:pt idx="314">
                  <c:v>45045.888888888891</c:v>
                </c:pt>
                <c:pt idx="315">
                  <c:v>45045.902777777781</c:v>
                </c:pt>
                <c:pt idx="316">
                  <c:v>45045.916666666664</c:v>
                </c:pt>
                <c:pt idx="317">
                  <c:v>45045.930555555555</c:v>
                </c:pt>
                <c:pt idx="318">
                  <c:v>45045.944444444445</c:v>
                </c:pt>
                <c:pt idx="319">
                  <c:v>45045.958333333336</c:v>
                </c:pt>
                <c:pt idx="320">
                  <c:v>45045.972222222219</c:v>
                </c:pt>
                <c:pt idx="321">
                  <c:v>45045.986111111109</c:v>
                </c:pt>
                <c:pt idx="322">
                  <c:v>45046</c:v>
                </c:pt>
                <c:pt idx="323">
                  <c:v>45046.013888888891</c:v>
                </c:pt>
                <c:pt idx="324">
                  <c:v>45046.027777777781</c:v>
                </c:pt>
                <c:pt idx="325">
                  <c:v>45046.041666666664</c:v>
                </c:pt>
                <c:pt idx="326">
                  <c:v>45046.055555555555</c:v>
                </c:pt>
                <c:pt idx="327">
                  <c:v>45046.069444444445</c:v>
                </c:pt>
                <c:pt idx="328">
                  <c:v>45046.083333333336</c:v>
                </c:pt>
                <c:pt idx="329">
                  <c:v>45046.097222222219</c:v>
                </c:pt>
                <c:pt idx="330">
                  <c:v>45046.111111111109</c:v>
                </c:pt>
                <c:pt idx="331">
                  <c:v>45046.125</c:v>
                </c:pt>
                <c:pt idx="332">
                  <c:v>45046.138888888891</c:v>
                </c:pt>
                <c:pt idx="333">
                  <c:v>45046.152777777781</c:v>
                </c:pt>
                <c:pt idx="334">
                  <c:v>45046.166666666664</c:v>
                </c:pt>
                <c:pt idx="335">
                  <c:v>45046.180555555555</c:v>
                </c:pt>
                <c:pt idx="336">
                  <c:v>45046.194444444445</c:v>
                </c:pt>
                <c:pt idx="337">
                  <c:v>45046.208333333336</c:v>
                </c:pt>
                <c:pt idx="338">
                  <c:v>45046.222222222219</c:v>
                </c:pt>
                <c:pt idx="339">
                  <c:v>45046.236111111109</c:v>
                </c:pt>
                <c:pt idx="340">
                  <c:v>45046.25</c:v>
                </c:pt>
                <c:pt idx="341">
                  <c:v>45046.263888888891</c:v>
                </c:pt>
                <c:pt idx="342">
                  <c:v>45046.277777777781</c:v>
                </c:pt>
                <c:pt idx="343">
                  <c:v>45046.291666666664</c:v>
                </c:pt>
                <c:pt idx="344">
                  <c:v>45046.305555555555</c:v>
                </c:pt>
                <c:pt idx="345">
                  <c:v>45046.319444444445</c:v>
                </c:pt>
                <c:pt idx="346">
                  <c:v>45046.333333333336</c:v>
                </c:pt>
                <c:pt idx="347">
                  <c:v>45046.347222222219</c:v>
                </c:pt>
                <c:pt idx="348">
                  <c:v>45046.361111111109</c:v>
                </c:pt>
                <c:pt idx="349">
                  <c:v>45046.375</c:v>
                </c:pt>
                <c:pt idx="350">
                  <c:v>45046.388888888891</c:v>
                </c:pt>
                <c:pt idx="351">
                  <c:v>45046.402777777781</c:v>
                </c:pt>
                <c:pt idx="352">
                  <c:v>45046.416666666664</c:v>
                </c:pt>
                <c:pt idx="353">
                  <c:v>45046.430555555555</c:v>
                </c:pt>
                <c:pt idx="354">
                  <c:v>45046.444444444445</c:v>
                </c:pt>
                <c:pt idx="355">
                  <c:v>45046.458333333336</c:v>
                </c:pt>
                <c:pt idx="356">
                  <c:v>45046.472222222219</c:v>
                </c:pt>
                <c:pt idx="357">
                  <c:v>45046.486111111109</c:v>
                </c:pt>
                <c:pt idx="358">
                  <c:v>45046.5</c:v>
                </c:pt>
                <c:pt idx="359">
                  <c:v>45046.513888888891</c:v>
                </c:pt>
                <c:pt idx="360">
                  <c:v>45046.527777777781</c:v>
                </c:pt>
                <c:pt idx="361">
                  <c:v>45046.541666666664</c:v>
                </c:pt>
                <c:pt idx="362">
                  <c:v>45046.555555555555</c:v>
                </c:pt>
                <c:pt idx="363">
                  <c:v>45046.569444444445</c:v>
                </c:pt>
                <c:pt idx="364">
                  <c:v>45046.583333333336</c:v>
                </c:pt>
                <c:pt idx="365">
                  <c:v>45046.597222222219</c:v>
                </c:pt>
                <c:pt idx="366">
                  <c:v>45046.611111111109</c:v>
                </c:pt>
                <c:pt idx="367">
                  <c:v>45046.625</c:v>
                </c:pt>
                <c:pt idx="368">
                  <c:v>45046.638888888891</c:v>
                </c:pt>
                <c:pt idx="369">
                  <c:v>45046.652777777781</c:v>
                </c:pt>
                <c:pt idx="370">
                  <c:v>45046.666666666664</c:v>
                </c:pt>
                <c:pt idx="371">
                  <c:v>45046.680555555555</c:v>
                </c:pt>
                <c:pt idx="372">
                  <c:v>45046.694444444445</c:v>
                </c:pt>
                <c:pt idx="373">
                  <c:v>45046.708333333336</c:v>
                </c:pt>
                <c:pt idx="374">
                  <c:v>45046.722222222219</c:v>
                </c:pt>
                <c:pt idx="375">
                  <c:v>45046.736111111109</c:v>
                </c:pt>
                <c:pt idx="376">
                  <c:v>45046.75</c:v>
                </c:pt>
                <c:pt idx="377">
                  <c:v>45046.763888888891</c:v>
                </c:pt>
                <c:pt idx="378">
                  <c:v>45046.777777777781</c:v>
                </c:pt>
                <c:pt idx="379">
                  <c:v>45046.791666666664</c:v>
                </c:pt>
                <c:pt idx="380">
                  <c:v>45046.805555555555</c:v>
                </c:pt>
                <c:pt idx="381">
                  <c:v>45046.819444444445</c:v>
                </c:pt>
                <c:pt idx="382">
                  <c:v>45046.833333333336</c:v>
                </c:pt>
                <c:pt idx="383">
                  <c:v>45046.847222222219</c:v>
                </c:pt>
                <c:pt idx="384">
                  <c:v>45046.861111111109</c:v>
                </c:pt>
                <c:pt idx="385">
                  <c:v>45046.875</c:v>
                </c:pt>
                <c:pt idx="386">
                  <c:v>45046.888888888891</c:v>
                </c:pt>
                <c:pt idx="387">
                  <c:v>45046.902777777781</c:v>
                </c:pt>
                <c:pt idx="388">
                  <c:v>45046.916666666664</c:v>
                </c:pt>
                <c:pt idx="389">
                  <c:v>45046.930555555555</c:v>
                </c:pt>
                <c:pt idx="390">
                  <c:v>45046.944444444445</c:v>
                </c:pt>
                <c:pt idx="391">
                  <c:v>45046.958333333336</c:v>
                </c:pt>
                <c:pt idx="392">
                  <c:v>45046.972222222219</c:v>
                </c:pt>
                <c:pt idx="393">
                  <c:v>45046.986111111109</c:v>
                </c:pt>
                <c:pt idx="394">
                  <c:v>45047</c:v>
                </c:pt>
                <c:pt idx="395">
                  <c:v>45047.013888888891</c:v>
                </c:pt>
                <c:pt idx="396">
                  <c:v>45047.027777777781</c:v>
                </c:pt>
                <c:pt idx="397">
                  <c:v>45047.041666666664</c:v>
                </c:pt>
                <c:pt idx="398">
                  <c:v>45047.055555555555</c:v>
                </c:pt>
                <c:pt idx="399">
                  <c:v>45047.069444444445</c:v>
                </c:pt>
                <c:pt idx="400">
                  <c:v>45047.083333333336</c:v>
                </c:pt>
                <c:pt idx="401">
                  <c:v>45047.097222222219</c:v>
                </c:pt>
                <c:pt idx="402">
                  <c:v>45047.111111111109</c:v>
                </c:pt>
                <c:pt idx="403">
                  <c:v>45047.125</c:v>
                </c:pt>
                <c:pt idx="404">
                  <c:v>45047.138888888891</c:v>
                </c:pt>
                <c:pt idx="405">
                  <c:v>45047.152777777781</c:v>
                </c:pt>
                <c:pt idx="406">
                  <c:v>45047.166666666664</c:v>
                </c:pt>
                <c:pt idx="407">
                  <c:v>45047.180555555555</c:v>
                </c:pt>
                <c:pt idx="408">
                  <c:v>45047.194444444445</c:v>
                </c:pt>
                <c:pt idx="409">
                  <c:v>45047.208333333336</c:v>
                </c:pt>
                <c:pt idx="410">
                  <c:v>45047.222222222219</c:v>
                </c:pt>
                <c:pt idx="411">
                  <c:v>45047.236111111109</c:v>
                </c:pt>
                <c:pt idx="412">
                  <c:v>45047.25</c:v>
                </c:pt>
                <c:pt idx="413">
                  <c:v>45047.263888888891</c:v>
                </c:pt>
                <c:pt idx="414">
                  <c:v>45047.277777777781</c:v>
                </c:pt>
                <c:pt idx="415">
                  <c:v>45047.291666666664</c:v>
                </c:pt>
                <c:pt idx="416">
                  <c:v>45047.305555555555</c:v>
                </c:pt>
                <c:pt idx="417">
                  <c:v>45047.319444444445</c:v>
                </c:pt>
                <c:pt idx="418">
                  <c:v>45047.333333333336</c:v>
                </c:pt>
                <c:pt idx="419">
                  <c:v>45047.347222222219</c:v>
                </c:pt>
                <c:pt idx="420">
                  <c:v>45047.361111111109</c:v>
                </c:pt>
                <c:pt idx="421">
                  <c:v>45047.375</c:v>
                </c:pt>
                <c:pt idx="422">
                  <c:v>45047.388888888891</c:v>
                </c:pt>
                <c:pt idx="423">
                  <c:v>45047.402777777781</c:v>
                </c:pt>
                <c:pt idx="424">
                  <c:v>45047.416666666664</c:v>
                </c:pt>
                <c:pt idx="425">
                  <c:v>45047.430555555555</c:v>
                </c:pt>
                <c:pt idx="426">
                  <c:v>45047.444444444445</c:v>
                </c:pt>
                <c:pt idx="427">
                  <c:v>45047.458333333336</c:v>
                </c:pt>
                <c:pt idx="428">
                  <c:v>45047.472222222219</c:v>
                </c:pt>
                <c:pt idx="429">
                  <c:v>45047.486111111109</c:v>
                </c:pt>
                <c:pt idx="430">
                  <c:v>45047.5</c:v>
                </c:pt>
                <c:pt idx="431">
                  <c:v>45047.513888888891</c:v>
                </c:pt>
                <c:pt idx="432">
                  <c:v>45047.527777777781</c:v>
                </c:pt>
                <c:pt idx="433">
                  <c:v>45047.541666666664</c:v>
                </c:pt>
                <c:pt idx="434">
                  <c:v>45047.555555555555</c:v>
                </c:pt>
                <c:pt idx="435">
                  <c:v>45047.569444444445</c:v>
                </c:pt>
                <c:pt idx="436">
                  <c:v>45047.583333333336</c:v>
                </c:pt>
                <c:pt idx="437">
                  <c:v>45047.597222222219</c:v>
                </c:pt>
                <c:pt idx="438">
                  <c:v>45047.611111111109</c:v>
                </c:pt>
                <c:pt idx="439">
                  <c:v>45047.625</c:v>
                </c:pt>
                <c:pt idx="440">
                  <c:v>45047.638888888891</c:v>
                </c:pt>
                <c:pt idx="441">
                  <c:v>45047.652777777781</c:v>
                </c:pt>
                <c:pt idx="442">
                  <c:v>45047.666666666664</c:v>
                </c:pt>
                <c:pt idx="443">
                  <c:v>45047.680555555555</c:v>
                </c:pt>
                <c:pt idx="444">
                  <c:v>45047.694444444445</c:v>
                </c:pt>
                <c:pt idx="445">
                  <c:v>45047.708333333336</c:v>
                </c:pt>
                <c:pt idx="446">
                  <c:v>45047.722222222219</c:v>
                </c:pt>
                <c:pt idx="447">
                  <c:v>45047.736111111109</c:v>
                </c:pt>
                <c:pt idx="448">
                  <c:v>45047.75</c:v>
                </c:pt>
                <c:pt idx="449">
                  <c:v>45047.763888888891</c:v>
                </c:pt>
                <c:pt idx="450">
                  <c:v>45047.777777777781</c:v>
                </c:pt>
                <c:pt idx="451">
                  <c:v>45047.791666666664</c:v>
                </c:pt>
                <c:pt idx="452">
                  <c:v>45047.805555555555</c:v>
                </c:pt>
                <c:pt idx="453">
                  <c:v>45047.819444444445</c:v>
                </c:pt>
                <c:pt idx="454">
                  <c:v>45047.833333333336</c:v>
                </c:pt>
                <c:pt idx="455">
                  <c:v>45047.847222222219</c:v>
                </c:pt>
                <c:pt idx="456">
                  <c:v>45047.861111111109</c:v>
                </c:pt>
                <c:pt idx="457">
                  <c:v>45047.875</c:v>
                </c:pt>
                <c:pt idx="458">
                  <c:v>45047.888888888891</c:v>
                </c:pt>
                <c:pt idx="459">
                  <c:v>45047.902777777781</c:v>
                </c:pt>
                <c:pt idx="460">
                  <c:v>45047.916666666664</c:v>
                </c:pt>
                <c:pt idx="461">
                  <c:v>45047.930555555555</c:v>
                </c:pt>
                <c:pt idx="462">
                  <c:v>45047.944444444445</c:v>
                </c:pt>
                <c:pt idx="463">
                  <c:v>45047.958333333336</c:v>
                </c:pt>
                <c:pt idx="464">
                  <c:v>45047.972222222219</c:v>
                </c:pt>
                <c:pt idx="465">
                  <c:v>45047.986111111109</c:v>
                </c:pt>
                <c:pt idx="466">
                  <c:v>45048</c:v>
                </c:pt>
                <c:pt idx="467">
                  <c:v>45048.013888888891</c:v>
                </c:pt>
                <c:pt idx="468">
                  <c:v>45048.027777777781</c:v>
                </c:pt>
                <c:pt idx="469">
                  <c:v>45048.041666666664</c:v>
                </c:pt>
                <c:pt idx="470">
                  <c:v>45048.055555555555</c:v>
                </c:pt>
                <c:pt idx="471">
                  <c:v>45048.069444444445</c:v>
                </c:pt>
                <c:pt idx="472">
                  <c:v>45048.083333333336</c:v>
                </c:pt>
                <c:pt idx="473">
                  <c:v>45048.097222222219</c:v>
                </c:pt>
                <c:pt idx="474">
                  <c:v>45048.111111111109</c:v>
                </c:pt>
                <c:pt idx="475">
                  <c:v>45048.125</c:v>
                </c:pt>
                <c:pt idx="476">
                  <c:v>45048.138888888891</c:v>
                </c:pt>
                <c:pt idx="477">
                  <c:v>45048.152777777781</c:v>
                </c:pt>
                <c:pt idx="478">
                  <c:v>45048.166666666664</c:v>
                </c:pt>
                <c:pt idx="479">
                  <c:v>45048.180555555555</c:v>
                </c:pt>
                <c:pt idx="480">
                  <c:v>45048.194444444445</c:v>
                </c:pt>
                <c:pt idx="481">
                  <c:v>45048.208333333336</c:v>
                </c:pt>
                <c:pt idx="482">
                  <c:v>45048.222222222219</c:v>
                </c:pt>
                <c:pt idx="483">
                  <c:v>45048.236111111109</c:v>
                </c:pt>
                <c:pt idx="484">
                  <c:v>45048.25</c:v>
                </c:pt>
                <c:pt idx="485">
                  <c:v>45048.263888888891</c:v>
                </c:pt>
                <c:pt idx="486">
                  <c:v>45048.277777777781</c:v>
                </c:pt>
                <c:pt idx="487">
                  <c:v>45048.291666666664</c:v>
                </c:pt>
                <c:pt idx="488">
                  <c:v>45048.305555555555</c:v>
                </c:pt>
                <c:pt idx="489">
                  <c:v>45048.319444444445</c:v>
                </c:pt>
                <c:pt idx="490">
                  <c:v>45048.333333333336</c:v>
                </c:pt>
                <c:pt idx="491">
                  <c:v>45048.347222222219</c:v>
                </c:pt>
                <c:pt idx="492">
                  <c:v>45048.361111111109</c:v>
                </c:pt>
                <c:pt idx="493">
                  <c:v>45048.375</c:v>
                </c:pt>
                <c:pt idx="494">
                  <c:v>45048.388888888891</c:v>
                </c:pt>
                <c:pt idx="495">
                  <c:v>45048.402777777781</c:v>
                </c:pt>
                <c:pt idx="496">
                  <c:v>45048.416666666664</c:v>
                </c:pt>
                <c:pt idx="497">
                  <c:v>45048.430555555555</c:v>
                </c:pt>
                <c:pt idx="498">
                  <c:v>45048.444444444445</c:v>
                </c:pt>
                <c:pt idx="499">
                  <c:v>45048.458333333336</c:v>
                </c:pt>
                <c:pt idx="500">
                  <c:v>45048.472222222219</c:v>
                </c:pt>
                <c:pt idx="501">
                  <c:v>45048.486111111109</c:v>
                </c:pt>
                <c:pt idx="502">
                  <c:v>45048.5</c:v>
                </c:pt>
                <c:pt idx="503">
                  <c:v>45048.513888888891</c:v>
                </c:pt>
                <c:pt idx="504">
                  <c:v>45048.527777777781</c:v>
                </c:pt>
                <c:pt idx="505">
                  <c:v>45048.541666666664</c:v>
                </c:pt>
                <c:pt idx="506">
                  <c:v>45048.555555555555</c:v>
                </c:pt>
                <c:pt idx="507">
                  <c:v>45048.569444444445</c:v>
                </c:pt>
                <c:pt idx="508">
                  <c:v>45048.583333333336</c:v>
                </c:pt>
                <c:pt idx="509">
                  <c:v>45048.597222222219</c:v>
                </c:pt>
                <c:pt idx="510">
                  <c:v>45048.611111111109</c:v>
                </c:pt>
                <c:pt idx="511">
                  <c:v>45048.625</c:v>
                </c:pt>
                <c:pt idx="512">
                  <c:v>45048.638888888891</c:v>
                </c:pt>
                <c:pt idx="513">
                  <c:v>45048.652777777781</c:v>
                </c:pt>
                <c:pt idx="514">
                  <c:v>45048.666666666664</c:v>
                </c:pt>
                <c:pt idx="515">
                  <c:v>45048.680555555555</c:v>
                </c:pt>
                <c:pt idx="516">
                  <c:v>45048.694444444445</c:v>
                </c:pt>
                <c:pt idx="517">
                  <c:v>45048.708333333336</c:v>
                </c:pt>
                <c:pt idx="518">
                  <c:v>45048.722222222219</c:v>
                </c:pt>
                <c:pt idx="519">
                  <c:v>45048.736111111109</c:v>
                </c:pt>
                <c:pt idx="520">
                  <c:v>45048.75</c:v>
                </c:pt>
                <c:pt idx="521">
                  <c:v>45048.763888888891</c:v>
                </c:pt>
                <c:pt idx="522">
                  <c:v>45048.777777777781</c:v>
                </c:pt>
                <c:pt idx="523">
                  <c:v>45048.791666666664</c:v>
                </c:pt>
                <c:pt idx="524">
                  <c:v>45048.805555555555</c:v>
                </c:pt>
                <c:pt idx="525">
                  <c:v>45048.819444444445</c:v>
                </c:pt>
                <c:pt idx="526">
                  <c:v>45048.833333333336</c:v>
                </c:pt>
                <c:pt idx="527">
                  <c:v>45048.847222222219</c:v>
                </c:pt>
                <c:pt idx="528">
                  <c:v>45048.861111111109</c:v>
                </c:pt>
                <c:pt idx="529">
                  <c:v>45048.875</c:v>
                </c:pt>
                <c:pt idx="530">
                  <c:v>45048.888888888891</c:v>
                </c:pt>
                <c:pt idx="531">
                  <c:v>45048.902777777781</c:v>
                </c:pt>
                <c:pt idx="532">
                  <c:v>45048.916666666664</c:v>
                </c:pt>
                <c:pt idx="533">
                  <c:v>45048.930555555555</c:v>
                </c:pt>
                <c:pt idx="534">
                  <c:v>45048.944444444445</c:v>
                </c:pt>
                <c:pt idx="535">
                  <c:v>45048.958333333336</c:v>
                </c:pt>
                <c:pt idx="536">
                  <c:v>45048.972222222219</c:v>
                </c:pt>
                <c:pt idx="537">
                  <c:v>45048.986111111109</c:v>
                </c:pt>
                <c:pt idx="538">
                  <c:v>45049</c:v>
                </c:pt>
                <c:pt idx="539">
                  <c:v>45049.013888888891</c:v>
                </c:pt>
                <c:pt idx="540">
                  <c:v>45049.027777777781</c:v>
                </c:pt>
                <c:pt idx="541">
                  <c:v>45049.041666666664</c:v>
                </c:pt>
                <c:pt idx="542">
                  <c:v>45049.055555555555</c:v>
                </c:pt>
                <c:pt idx="543">
                  <c:v>45049.069444444445</c:v>
                </c:pt>
                <c:pt idx="544">
                  <c:v>45049.083333333336</c:v>
                </c:pt>
                <c:pt idx="545">
                  <c:v>45049.097222222219</c:v>
                </c:pt>
                <c:pt idx="546">
                  <c:v>45049.111111111109</c:v>
                </c:pt>
                <c:pt idx="547">
                  <c:v>45049.125</c:v>
                </c:pt>
                <c:pt idx="548">
                  <c:v>45049.138888888891</c:v>
                </c:pt>
                <c:pt idx="549">
                  <c:v>45049.152777777781</c:v>
                </c:pt>
                <c:pt idx="550">
                  <c:v>45049.166666666664</c:v>
                </c:pt>
                <c:pt idx="551">
                  <c:v>45049.180555555555</c:v>
                </c:pt>
                <c:pt idx="552">
                  <c:v>45049.194444444445</c:v>
                </c:pt>
                <c:pt idx="553">
                  <c:v>45049.208333333336</c:v>
                </c:pt>
                <c:pt idx="554">
                  <c:v>45049.222222222219</c:v>
                </c:pt>
                <c:pt idx="555">
                  <c:v>45049.236111111109</c:v>
                </c:pt>
                <c:pt idx="556">
                  <c:v>45049.25</c:v>
                </c:pt>
                <c:pt idx="557">
                  <c:v>45049.263888888891</c:v>
                </c:pt>
                <c:pt idx="558">
                  <c:v>45049.277777777781</c:v>
                </c:pt>
                <c:pt idx="559">
                  <c:v>45049.291666666664</c:v>
                </c:pt>
                <c:pt idx="560">
                  <c:v>45049.305555555555</c:v>
                </c:pt>
                <c:pt idx="561">
                  <c:v>45049.319444444445</c:v>
                </c:pt>
                <c:pt idx="562">
                  <c:v>45049.333333333336</c:v>
                </c:pt>
                <c:pt idx="563">
                  <c:v>45049.347222222219</c:v>
                </c:pt>
                <c:pt idx="564">
                  <c:v>45049.361111111109</c:v>
                </c:pt>
                <c:pt idx="565">
                  <c:v>45049.375</c:v>
                </c:pt>
                <c:pt idx="566">
                  <c:v>45049.388888888891</c:v>
                </c:pt>
                <c:pt idx="567">
                  <c:v>45049.402777777781</c:v>
                </c:pt>
                <c:pt idx="568">
                  <c:v>45049.416666666664</c:v>
                </c:pt>
                <c:pt idx="569">
                  <c:v>45049.430555555555</c:v>
                </c:pt>
                <c:pt idx="570">
                  <c:v>45049.444444444445</c:v>
                </c:pt>
                <c:pt idx="571">
                  <c:v>45049.458333333336</c:v>
                </c:pt>
                <c:pt idx="572">
                  <c:v>45049.472222222219</c:v>
                </c:pt>
                <c:pt idx="573">
                  <c:v>45049.486111111109</c:v>
                </c:pt>
                <c:pt idx="574">
                  <c:v>45049.5</c:v>
                </c:pt>
                <c:pt idx="575">
                  <c:v>45049.513888888891</c:v>
                </c:pt>
                <c:pt idx="576">
                  <c:v>45049.527777777781</c:v>
                </c:pt>
                <c:pt idx="577">
                  <c:v>45049.541666666664</c:v>
                </c:pt>
                <c:pt idx="578">
                  <c:v>45049.555555555555</c:v>
                </c:pt>
                <c:pt idx="579">
                  <c:v>45049.569444444445</c:v>
                </c:pt>
                <c:pt idx="580">
                  <c:v>45049.583333333336</c:v>
                </c:pt>
                <c:pt idx="581">
                  <c:v>45049.597222222219</c:v>
                </c:pt>
                <c:pt idx="582">
                  <c:v>45049.611111111109</c:v>
                </c:pt>
                <c:pt idx="583">
                  <c:v>45049.625</c:v>
                </c:pt>
                <c:pt idx="584">
                  <c:v>45049.638888888891</c:v>
                </c:pt>
                <c:pt idx="585">
                  <c:v>45049.652777777781</c:v>
                </c:pt>
                <c:pt idx="586">
                  <c:v>45049.666666666664</c:v>
                </c:pt>
                <c:pt idx="587">
                  <c:v>45049.680555555555</c:v>
                </c:pt>
                <c:pt idx="588">
                  <c:v>45049.694444444445</c:v>
                </c:pt>
                <c:pt idx="589">
                  <c:v>45049.708333333336</c:v>
                </c:pt>
                <c:pt idx="590">
                  <c:v>45049.722222222219</c:v>
                </c:pt>
                <c:pt idx="591">
                  <c:v>45049.736111111109</c:v>
                </c:pt>
                <c:pt idx="592">
                  <c:v>45049.75</c:v>
                </c:pt>
                <c:pt idx="593">
                  <c:v>45049.763888888891</c:v>
                </c:pt>
                <c:pt idx="594">
                  <c:v>45049.777777777781</c:v>
                </c:pt>
                <c:pt idx="595">
                  <c:v>45049.791666666664</c:v>
                </c:pt>
                <c:pt idx="596">
                  <c:v>45049.805555555555</c:v>
                </c:pt>
                <c:pt idx="597">
                  <c:v>45049.819444444445</c:v>
                </c:pt>
                <c:pt idx="598">
                  <c:v>45049.833333333336</c:v>
                </c:pt>
                <c:pt idx="599">
                  <c:v>45049.847222222219</c:v>
                </c:pt>
                <c:pt idx="600">
                  <c:v>45049.861111111109</c:v>
                </c:pt>
                <c:pt idx="601">
                  <c:v>45049.875</c:v>
                </c:pt>
                <c:pt idx="602">
                  <c:v>45049.888888888891</c:v>
                </c:pt>
                <c:pt idx="603">
                  <c:v>45049.902777777781</c:v>
                </c:pt>
                <c:pt idx="604">
                  <c:v>45049.916666666664</c:v>
                </c:pt>
                <c:pt idx="605">
                  <c:v>45049.930555555555</c:v>
                </c:pt>
                <c:pt idx="606">
                  <c:v>45049.944444444445</c:v>
                </c:pt>
                <c:pt idx="607">
                  <c:v>45049.958333333336</c:v>
                </c:pt>
                <c:pt idx="608">
                  <c:v>45049.972222222219</c:v>
                </c:pt>
                <c:pt idx="609">
                  <c:v>45049.986111111109</c:v>
                </c:pt>
                <c:pt idx="610">
                  <c:v>45050</c:v>
                </c:pt>
                <c:pt idx="611">
                  <c:v>45050.013888888891</c:v>
                </c:pt>
                <c:pt idx="612">
                  <c:v>45050.027777777781</c:v>
                </c:pt>
                <c:pt idx="613">
                  <c:v>45050.041666666664</c:v>
                </c:pt>
                <c:pt idx="614">
                  <c:v>45050.055555555555</c:v>
                </c:pt>
                <c:pt idx="615">
                  <c:v>45050.069444444445</c:v>
                </c:pt>
                <c:pt idx="616">
                  <c:v>45050.083333333336</c:v>
                </c:pt>
                <c:pt idx="617">
                  <c:v>45050.097222222219</c:v>
                </c:pt>
                <c:pt idx="618">
                  <c:v>45050.111111111109</c:v>
                </c:pt>
                <c:pt idx="619">
                  <c:v>45050.125</c:v>
                </c:pt>
                <c:pt idx="620">
                  <c:v>45050.138888888891</c:v>
                </c:pt>
                <c:pt idx="621">
                  <c:v>45050.152777777781</c:v>
                </c:pt>
                <c:pt idx="622">
                  <c:v>45050.166666666664</c:v>
                </c:pt>
                <c:pt idx="623">
                  <c:v>45050.180555555555</c:v>
                </c:pt>
                <c:pt idx="624">
                  <c:v>45050.194444444445</c:v>
                </c:pt>
                <c:pt idx="625">
                  <c:v>45050.208333333336</c:v>
                </c:pt>
                <c:pt idx="626">
                  <c:v>45050.222222222219</c:v>
                </c:pt>
                <c:pt idx="627">
                  <c:v>45050.236111111109</c:v>
                </c:pt>
                <c:pt idx="628">
                  <c:v>45050.25</c:v>
                </c:pt>
                <c:pt idx="629">
                  <c:v>45050.263888888891</c:v>
                </c:pt>
                <c:pt idx="630">
                  <c:v>45050.277777777781</c:v>
                </c:pt>
                <c:pt idx="631">
                  <c:v>45050.291666666664</c:v>
                </c:pt>
                <c:pt idx="632">
                  <c:v>45050.305555555555</c:v>
                </c:pt>
                <c:pt idx="633">
                  <c:v>45050.319444444445</c:v>
                </c:pt>
                <c:pt idx="634">
                  <c:v>45050.333333333336</c:v>
                </c:pt>
                <c:pt idx="635">
                  <c:v>45050.347222222219</c:v>
                </c:pt>
                <c:pt idx="636">
                  <c:v>45050.361111111109</c:v>
                </c:pt>
                <c:pt idx="637">
                  <c:v>45050.375</c:v>
                </c:pt>
                <c:pt idx="638">
                  <c:v>45050.388888888891</c:v>
                </c:pt>
                <c:pt idx="639">
                  <c:v>45050.402777777781</c:v>
                </c:pt>
                <c:pt idx="640">
                  <c:v>45050.416666666664</c:v>
                </c:pt>
                <c:pt idx="641">
                  <c:v>45050.430555555555</c:v>
                </c:pt>
                <c:pt idx="642">
                  <c:v>45050.444444444445</c:v>
                </c:pt>
                <c:pt idx="643">
                  <c:v>45050.458333333336</c:v>
                </c:pt>
                <c:pt idx="644">
                  <c:v>45050.472222222219</c:v>
                </c:pt>
                <c:pt idx="645">
                  <c:v>45050.486111111109</c:v>
                </c:pt>
                <c:pt idx="646">
                  <c:v>45050.5</c:v>
                </c:pt>
                <c:pt idx="647">
                  <c:v>45050.513888888891</c:v>
                </c:pt>
                <c:pt idx="648">
                  <c:v>45050.527777777781</c:v>
                </c:pt>
                <c:pt idx="649">
                  <c:v>45050.541666666664</c:v>
                </c:pt>
                <c:pt idx="650">
                  <c:v>45050.555555555555</c:v>
                </c:pt>
                <c:pt idx="651">
                  <c:v>45050.569444444445</c:v>
                </c:pt>
                <c:pt idx="652">
                  <c:v>45050.583333333336</c:v>
                </c:pt>
                <c:pt idx="653">
                  <c:v>45050.597222222219</c:v>
                </c:pt>
                <c:pt idx="654">
                  <c:v>45050.611111111109</c:v>
                </c:pt>
                <c:pt idx="655">
                  <c:v>45050.625</c:v>
                </c:pt>
                <c:pt idx="656">
                  <c:v>45050.638888888891</c:v>
                </c:pt>
                <c:pt idx="657">
                  <c:v>45050.652777777781</c:v>
                </c:pt>
                <c:pt idx="658">
                  <c:v>45050.666666666664</c:v>
                </c:pt>
                <c:pt idx="659">
                  <c:v>45050.680555555555</c:v>
                </c:pt>
                <c:pt idx="660">
                  <c:v>45050.694444444445</c:v>
                </c:pt>
                <c:pt idx="661">
                  <c:v>45050.708333333336</c:v>
                </c:pt>
                <c:pt idx="662">
                  <c:v>45050.722222222219</c:v>
                </c:pt>
                <c:pt idx="663">
                  <c:v>45050.736111111109</c:v>
                </c:pt>
                <c:pt idx="664">
                  <c:v>45050.75</c:v>
                </c:pt>
                <c:pt idx="665">
                  <c:v>45050.763888888891</c:v>
                </c:pt>
                <c:pt idx="666">
                  <c:v>45050.777777777781</c:v>
                </c:pt>
                <c:pt idx="667">
                  <c:v>45050.791666666664</c:v>
                </c:pt>
                <c:pt idx="668">
                  <c:v>45050.805555555555</c:v>
                </c:pt>
                <c:pt idx="669">
                  <c:v>45050.819444444445</c:v>
                </c:pt>
                <c:pt idx="670">
                  <c:v>45050.833333333336</c:v>
                </c:pt>
                <c:pt idx="671">
                  <c:v>45050.847222222219</c:v>
                </c:pt>
                <c:pt idx="672">
                  <c:v>45050.861111111109</c:v>
                </c:pt>
                <c:pt idx="673">
                  <c:v>45050.875</c:v>
                </c:pt>
                <c:pt idx="674">
                  <c:v>45050.888888888891</c:v>
                </c:pt>
                <c:pt idx="675">
                  <c:v>45050.902777777781</c:v>
                </c:pt>
                <c:pt idx="676">
                  <c:v>45050.916666666664</c:v>
                </c:pt>
                <c:pt idx="677">
                  <c:v>45050.930555555555</c:v>
                </c:pt>
                <c:pt idx="678">
                  <c:v>45050.944444444445</c:v>
                </c:pt>
                <c:pt idx="679">
                  <c:v>45050.958333333336</c:v>
                </c:pt>
                <c:pt idx="680">
                  <c:v>45050.972222222219</c:v>
                </c:pt>
                <c:pt idx="681">
                  <c:v>45050.986111111109</c:v>
                </c:pt>
                <c:pt idx="682">
                  <c:v>45051</c:v>
                </c:pt>
                <c:pt idx="683">
                  <c:v>45051.013888888891</c:v>
                </c:pt>
                <c:pt idx="684">
                  <c:v>45051.027777777781</c:v>
                </c:pt>
                <c:pt idx="685">
                  <c:v>45051.041666666664</c:v>
                </c:pt>
                <c:pt idx="686">
                  <c:v>45051.055555555555</c:v>
                </c:pt>
                <c:pt idx="687">
                  <c:v>45051.069444444445</c:v>
                </c:pt>
                <c:pt idx="688">
                  <c:v>45051.083333333336</c:v>
                </c:pt>
                <c:pt idx="689">
                  <c:v>45051.097222222219</c:v>
                </c:pt>
                <c:pt idx="690">
                  <c:v>45051.111111111109</c:v>
                </c:pt>
                <c:pt idx="691">
                  <c:v>45051.125</c:v>
                </c:pt>
                <c:pt idx="692">
                  <c:v>45051.138888888891</c:v>
                </c:pt>
                <c:pt idx="693">
                  <c:v>45051.152777777781</c:v>
                </c:pt>
                <c:pt idx="694">
                  <c:v>45051.166666666664</c:v>
                </c:pt>
                <c:pt idx="695">
                  <c:v>45051.180555555555</c:v>
                </c:pt>
                <c:pt idx="696">
                  <c:v>45051.194444444445</c:v>
                </c:pt>
                <c:pt idx="697">
                  <c:v>45051.208333333336</c:v>
                </c:pt>
                <c:pt idx="698">
                  <c:v>45051.222222222219</c:v>
                </c:pt>
                <c:pt idx="699">
                  <c:v>45051.236111111109</c:v>
                </c:pt>
                <c:pt idx="700">
                  <c:v>45051.25</c:v>
                </c:pt>
                <c:pt idx="701">
                  <c:v>45051.263888888891</c:v>
                </c:pt>
                <c:pt idx="702">
                  <c:v>45051.277777777781</c:v>
                </c:pt>
                <c:pt idx="703">
                  <c:v>45051.291666666664</c:v>
                </c:pt>
                <c:pt idx="704">
                  <c:v>45051.305555555555</c:v>
                </c:pt>
                <c:pt idx="705">
                  <c:v>45051.319444444445</c:v>
                </c:pt>
                <c:pt idx="706">
                  <c:v>45051.333333333336</c:v>
                </c:pt>
                <c:pt idx="707">
                  <c:v>45051.347222222219</c:v>
                </c:pt>
                <c:pt idx="708">
                  <c:v>45051.361111111109</c:v>
                </c:pt>
                <c:pt idx="709">
                  <c:v>45051.375</c:v>
                </c:pt>
                <c:pt idx="710">
                  <c:v>45051.388888888891</c:v>
                </c:pt>
                <c:pt idx="711">
                  <c:v>45051.402777777781</c:v>
                </c:pt>
                <c:pt idx="712">
                  <c:v>45051.416666666664</c:v>
                </c:pt>
                <c:pt idx="713">
                  <c:v>45051.430555555555</c:v>
                </c:pt>
                <c:pt idx="714">
                  <c:v>45051.444444444445</c:v>
                </c:pt>
                <c:pt idx="715">
                  <c:v>45051.458333333336</c:v>
                </c:pt>
                <c:pt idx="716">
                  <c:v>45051.472222222219</c:v>
                </c:pt>
                <c:pt idx="717">
                  <c:v>45051.486111111109</c:v>
                </c:pt>
                <c:pt idx="718">
                  <c:v>45051.5</c:v>
                </c:pt>
                <c:pt idx="719">
                  <c:v>45051.513888888891</c:v>
                </c:pt>
                <c:pt idx="720">
                  <c:v>45051.527777777781</c:v>
                </c:pt>
                <c:pt idx="721">
                  <c:v>45051.541666666664</c:v>
                </c:pt>
                <c:pt idx="722">
                  <c:v>45051.555555555555</c:v>
                </c:pt>
                <c:pt idx="723">
                  <c:v>45051.569444444445</c:v>
                </c:pt>
                <c:pt idx="724">
                  <c:v>45051.583333333336</c:v>
                </c:pt>
                <c:pt idx="725">
                  <c:v>45051.597222222219</c:v>
                </c:pt>
                <c:pt idx="726">
                  <c:v>45051.611111111109</c:v>
                </c:pt>
                <c:pt idx="727">
                  <c:v>45051.625</c:v>
                </c:pt>
                <c:pt idx="728">
                  <c:v>45051.638888888891</c:v>
                </c:pt>
                <c:pt idx="729">
                  <c:v>45051.652777777781</c:v>
                </c:pt>
                <c:pt idx="730">
                  <c:v>45051.666666666664</c:v>
                </c:pt>
                <c:pt idx="731">
                  <c:v>45051.680555555555</c:v>
                </c:pt>
                <c:pt idx="732">
                  <c:v>45051.694444444445</c:v>
                </c:pt>
                <c:pt idx="733">
                  <c:v>45051.708333333336</c:v>
                </c:pt>
                <c:pt idx="734">
                  <c:v>45051.722222222219</c:v>
                </c:pt>
                <c:pt idx="735">
                  <c:v>45051.736111111109</c:v>
                </c:pt>
                <c:pt idx="736">
                  <c:v>45051.75</c:v>
                </c:pt>
                <c:pt idx="737">
                  <c:v>45051.763888888891</c:v>
                </c:pt>
                <c:pt idx="738">
                  <c:v>45051.777777777781</c:v>
                </c:pt>
                <c:pt idx="739">
                  <c:v>45051.791666666664</c:v>
                </c:pt>
                <c:pt idx="740">
                  <c:v>45051.805555555555</c:v>
                </c:pt>
                <c:pt idx="741">
                  <c:v>45051.819444444445</c:v>
                </c:pt>
                <c:pt idx="742">
                  <c:v>45051.833333333336</c:v>
                </c:pt>
              </c:numCache>
            </c:numRef>
          </c:xVal>
          <c:yVal>
            <c:numRef>
              <c:f>'Reactor Data'!$R$2:$R$1725</c:f>
              <c:numCache>
                <c:formatCode>General</c:formatCode>
                <c:ptCount val="1724"/>
                <c:pt idx="0">
                  <c:v>3.7850000000000001</c:v>
                </c:pt>
                <c:pt idx="1">
                  <c:v>4.8386363636363603</c:v>
                </c:pt>
                <c:pt idx="2">
                  <c:v>6.4227999999999996</c:v>
                </c:pt>
                <c:pt idx="3">
                  <c:v>6.7131999999999898</c:v>
                </c:pt>
                <c:pt idx="4">
                  <c:v>6.9543749999999998</c:v>
                </c:pt>
                <c:pt idx="5">
                  <c:v>6.7121212121212102</c:v>
                </c:pt>
                <c:pt idx="6">
                  <c:v>6.71243243243243</c:v>
                </c:pt>
                <c:pt idx="7">
                  <c:v>6.7631578947368398</c:v>
                </c:pt>
                <c:pt idx="8">
                  <c:v>6.8059459459459397</c:v>
                </c:pt>
                <c:pt idx="9">
                  <c:v>6.8399999999999901</c:v>
                </c:pt>
                <c:pt idx="10">
                  <c:v>7.0282608695652096</c:v>
                </c:pt>
                <c:pt idx="11">
                  <c:v>7.4880000000000004</c:v>
                </c:pt>
                <c:pt idx="12">
                  <c:v>7.6224999999999996</c:v>
                </c:pt>
                <c:pt idx="13">
                  <c:v>7.70399999999999</c:v>
                </c:pt>
                <c:pt idx="14">
                  <c:v>7.76</c:v>
                </c:pt>
                <c:pt idx="15">
                  <c:v>7.798</c:v>
                </c:pt>
                <c:pt idx="16">
                  <c:v>7.83</c:v>
                </c:pt>
                <c:pt idx="17">
                  <c:v>7.8579999999999997</c:v>
                </c:pt>
                <c:pt idx="18">
                  <c:v>7.8775000000000004</c:v>
                </c:pt>
                <c:pt idx="19">
                  <c:v>7.8940000000000001</c:v>
                </c:pt>
                <c:pt idx="20">
                  <c:v>7.9124999999999996</c:v>
                </c:pt>
                <c:pt idx="21">
                  <c:v>7.92</c:v>
                </c:pt>
                <c:pt idx="22">
                  <c:v>7.9319999999999897</c:v>
                </c:pt>
                <c:pt idx="23">
                  <c:v>7.9424999999999999</c:v>
                </c:pt>
                <c:pt idx="24">
                  <c:v>7.95</c:v>
                </c:pt>
                <c:pt idx="25">
                  <c:v>7.9574999999999996</c:v>
                </c:pt>
                <c:pt idx="26">
                  <c:v>7.9640000000000004</c:v>
                </c:pt>
                <c:pt idx="27">
                  <c:v>7.97</c:v>
                </c:pt>
                <c:pt idx="28">
                  <c:v>7.9749999999999996</c:v>
                </c:pt>
                <c:pt idx="29">
                  <c:v>7.98</c:v>
                </c:pt>
                <c:pt idx="30">
                  <c:v>7.98</c:v>
                </c:pt>
                <c:pt idx="31">
                  <c:v>7.9820000000000002</c:v>
                </c:pt>
                <c:pt idx="32">
                  <c:v>7.9850000000000003</c:v>
                </c:pt>
                <c:pt idx="33">
                  <c:v>7.9879999999999898</c:v>
                </c:pt>
                <c:pt idx="34">
                  <c:v>7.9824999999999999</c:v>
                </c:pt>
                <c:pt idx="35">
                  <c:v>7.98</c:v>
                </c:pt>
                <c:pt idx="36">
                  <c:v>7.9779999999999998</c:v>
                </c:pt>
                <c:pt idx="37">
                  <c:v>7.97</c:v>
                </c:pt>
                <c:pt idx="38">
                  <c:v>7.9659999999999904</c:v>
                </c:pt>
                <c:pt idx="39">
                  <c:v>7.9574999999999996</c:v>
                </c:pt>
                <c:pt idx="40">
                  <c:v>7.95</c:v>
                </c:pt>
                <c:pt idx="41">
                  <c:v>7.9424999999999999</c:v>
                </c:pt>
                <c:pt idx="42">
                  <c:v>7.9375</c:v>
                </c:pt>
                <c:pt idx="43">
                  <c:v>7.93</c:v>
                </c:pt>
                <c:pt idx="44">
                  <c:v>7.92</c:v>
                </c:pt>
                <c:pt idx="45">
                  <c:v>7.9159999999999897</c:v>
                </c:pt>
                <c:pt idx="46">
                  <c:v>7.91</c:v>
                </c:pt>
                <c:pt idx="47">
                  <c:v>7.9079999999999897</c:v>
                </c:pt>
                <c:pt idx="48">
                  <c:v>7.9</c:v>
                </c:pt>
                <c:pt idx="49">
                  <c:v>7.8940000000000001</c:v>
                </c:pt>
                <c:pt idx="50">
                  <c:v>7.89</c:v>
                </c:pt>
                <c:pt idx="51">
                  <c:v>7.89</c:v>
                </c:pt>
                <c:pt idx="52">
                  <c:v>7.88</c:v>
                </c:pt>
                <c:pt idx="53">
                  <c:v>7.8775000000000004</c:v>
                </c:pt>
                <c:pt idx="54">
                  <c:v>7.87</c:v>
                </c:pt>
                <c:pt idx="55">
                  <c:v>7.8674999999999997</c:v>
                </c:pt>
                <c:pt idx="56">
                  <c:v>7.86</c:v>
                </c:pt>
                <c:pt idx="57">
                  <c:v>7.8550000000000004</c:v>
                </c:pt>
                <c:pt idx="58">
                  <c:v>7.85</c:v>
                </c:pt>
                <c:pt idx="59">
                  <c:v>7.8425000000000002</c:v>
                </c:pt>
                <c:pt idx="60">
                  <c:v>7.84</c:v>
                </c:pt>
                <c:pt idx="61">
                  <c:v>7.8319999999999901</c:v>
                </c:pt>
                <c:pt idx="62">
                  <c:v>7.83</c:v>
                </c:pt>
                <c:pt idx="63">
                  <c:v>7.82</c:v>
                </c:pt>
                <c:pt idx="64">
                  <c:v>7.7799999999999896</c:v>
                </c:pt>
                <c:pt idx="65">
                  <c:v>6.8125</c:v>
                </c:pt>
                <c:pt idx="66">
                  <c:v>7.1641666666666604</c:v>
                </c:pt>
                <c:pt idx="67">
                  <c:v>7.4279999999999999</c:v>
                </c:pt>
                <c:pt idx="68">
                  <c:v>7.54</c:v>
                </c:pt>
                <c:pt idx="69">
                  <c:v>7.6040000000000001</c:v>
                </c:pt>
                <c:pt idx="70">
                  <c:v>7.6475</c:v>
                </c:pt>
                <c:pt idx="71">
                  <c:v>7.6779999999999999</c:v>
                </c:pt>
                <c:pt idx="72">
                  <c:v>7.7024999999999997</c:v>
                </c:pt>
                <c:pt idx="73">
                  <c:v>7.7174999999999896</c:v>
                </c:pt>
                <c:pt idx="74">
                  <c:v>7.7320000000000002</c:v>
                </c:pt>
                <c:pt idx="75">
                  <c:v>7.7450000000000001</c:v>
                </c:pt>
                <c:pt idx="76">
                  <c:v>7.7539999999999996</c:v>
                </c:pt>
                <c:pt idx="77">
                  <c:v>7.76</c:v>
                </c:pt>
                <c:pt idx="78">
                  <c:v>7.76799999999999</c:v>
                </c:pt>
                <c:pt idx="79">
                  <c:v>7.77</c:v>
                </c:pt>
                <c:pt idx="80">
                  <c:v>7.7699999999999898</c:v>
                </c:pt>
                <c:pt idx="81">
                  <c:v>7.7774999999999999</c:v>
                </c:pt>
                <c:pt idx="82">
                  <c:v>7.7774999999999999</c:v>
                </c:pt>
                <c:pt idx="83">
                  <c:v>7.7720000000000002</c:v>
                </c:pt>
                <c:pt idx="84">
                  <c:v>7.77</c:v>
                </c:pt>
                <c:pt idx="85">
                  <c:v>7.77599999999999</c:v>
                </c:pt>
                <c:pt idx="86">
                  <c:v>7.77</c:v>
                </c:pt>
                <c:pt idx="87">
                  <c:v>7.7699999999999898</c:v>
                </c:pt>
                <c:pt idx="88">
                  <c:v>7.77</c:v>
                </c:pt>
                <c:pt idx="89">
                  <c:v>7.7639999999999896</c:v>
                </c:pt>
                <c:pt idx="90">
                  <c:v>7.76</c:v>
                </c:pt>
                <c:pt idx="91">
                  <c:v>7.76</c:v>
                </c:pt>
                <c:pt idx="92">
                  <c:v>7.7519999999999998</c:v>
                </c:pt>
                <c:pt idx="93">
                  <c:v>7.75</c:v>
                </c:pt>
                <c:pt idx="94">
                  <c:v>7.7460000000000004</c:v>
                </c:pt>
                <c:pt idx="95">
                  <c:v>7.74</c:v>
                </c:pt>
                <c:pt idx="96">
                  <c:v>7.7359999999999998</c:v>
                </c:pt>
                <c:pt idx="97">
                  <c:v>7.73</c:v>
                </c:pt>
                <c:pt idx="98">
                  <c:v>7.7239999999999904</c:v>
                </c:pt>
                <c:pt idx="99">
                  <c:v>7.72</c:v>
                </c:pt>
                <c:pt idx="100">
                  <c:v>7.7149999999999999</c:v>
                </c:pt>
                <c:pt idx="101">
                  <c:v>7.7099999999999902</c:v>
                </c:pt>
                <c:pt idx="102">
                  <c:v>7.7</c:v>
                </c:pt>
                <c:pt idx="103">
                  <c:v>7.6980000000000004</c:v>
                </c:pt>
                <c:pt idx="104">
                  <c:v>7.69</c:v>
                </c:pt>
                <c:pt idx="105">
                  <c:v>7.6819999999999897</c:v>
                </c:pt>
                <c:pt idx="106">
                  <c:v>7.68</c:v>
                </c:pt>
                <c:pt idx="107">
                  <c:v>7.6724999999999897</c:v>
                </c:pt>
                <c:pt idx="108">
                  <c:v>7.6659999999999897</c:v>
                </c:pt>
                <c:pt idx="109">
                  <c:v>7.66</c:v>
                </c:pt>
                <c:pt idx="110">
                  <c:v>7.6519999999999904</c:v>
                </c:pt>
                <c:pt idx="111">
                  <c:v>7.6475</c:v>
                </c:pt>
                <c:pt idx="112">
                  <c:v>7.6399999999999899</c:v>
                </c:pt>
                <c:pt idx="113">
                  <c:v>7.63</c:v>
                </c:pt>
                <c:pt idx="114">
                  <c:v>7.625</c:v>
                </c:pt>
                <c:pt idx="115">
                  <c:v>7.62</c:v>
                </c:pt>
                <c:pt idx="116">
                  <c:v>7.61</c:v>
                </c:pt>
                <c:pt idx="117">
                  <c:v>7.6020000000000003</c:v>
                </c:pt>
                <c:pt idx="118">
                  <c:v>7.5974999999999904</c:v>
                </c:pt>
                <c:pt idx="119">
                  <c:v>7.5879999999999903</c:v>
                </c:pt>
                <c:pt idx="120">
                  <c:v>7.5824999999999996</c:v>
                </c:pt>
                <c:pt idx="121">
                  <c:v>7.5759999999999996</c:v>
                </c:pt>
                <c:pt idx="122">
                  <c:v>7.57</c:v>
                </c:pt>
                <c:pt idx="123">
                  <c:v>7.5624999999999902</c:v>
                </c:pt>
                <c:pt idx="124">
                  <c:v>7.5539999999999896</c:v>
                </c:pt>
                <c:pt idx="125">
                  <c:v>7.55</c:v>
                </c:pt>
                <c:pt idx="126">
                  <c:v>7.5419999999999998</c:v>
                </c:pt>
                <c:pt idx="127">
                  <c:v>7.5324999999999998</c:v>
                </c:pt>
                <c:pt idx="128">
                  <c:v>7.5279999999999996</c:v>
                </c:pt>
                <c:pt idx="129">
                  <c:v>7.52</c:v>
                </c:pt>
                <c:pt idx="130">
                  <c:v>7.5124999999999904</c:v>
                </c:pt>
                <c:pt idx="131">
                  <c:v>7.51</c:v>
                </c:pt>
                <c:pt idx="132">
                  <c:v>7.5</c:v>
                </c:pt>
                <c:pt idx="133">
                  <c:v>7.492</c:v>
                </c:pt>
                <c:pt idx="134">
                  <c:v>7.4874999999999998</c:v>
                </c:pt>
                <c:pt idx="135">
                  <c:v>7.48</c:v>
                </c:pt>
                <c:pt idx="136">
                  <c:v>7.4749999999999996</c:v>
                </c:pt>
                <c:pt idx="137">
                  <c:v>7.47</c:v>
                </c:pt>
                <c:pt idx="138">
                  <c:v>7.46</c:v>
                </c:pt>
                <c:pt idx="139">
                  <c:v>7.4524999999999997</c:v>
                </c:pt>
                <c:pt idx="140">
                  <c:v>7.45</c:v>
                </c:pt>
                <c:pt idx="141">
                  <c:v>7.4450000000000003</c:v>
                </c:pt>
                <c:pt idx="142">
                  <c:v>7.4379999999999997</c:v>
                </c:pt>
                <c:pt idx="143">
                  <c:v>7.43</c:v>
                </c:pt>
                <c:pt idx="144">
                  <c:v>7.43</c:v>
                </c:pt>
                <c:pt idx="145">
                  <c:v>7.4224999999999897</c:v>
                </c:pt>
                <c:pt idx="146">
                  <c:v>7.4159999999999897</c:v>
                </c:pt>
                <c:pt idx="147">
                  <c:v>7.2962499999999997</c:v>
                </c:pt>
                <c:pt idx="148">
                  <c:v>6.6894736842105198</c:v>
                </c:pt>
                <c:pt idx="149">
                  <c:v>6.5856249999999896</c:v>
                </c:pt>
                <c:pt idx="150">
                  <c:v>6.6574285714285697</c:v>
                </c:pt>
                <c:pt idx="151">
                  <c:v>6.7963333333333296</c:v>
                </c:pt>
                <c:pt idx="152">
                  <c:v>6.7931428571428496</c:v>
                </c:pt>
                <c:pt idx="153">
                  <c:v>6.7659459459459397</c:v>
                </c:pt>
                <c:pt idx="154">
                  <c:v>6.8966666666666603</c:v>
                </c:pt>
                <c:pt idx="155">
                  <c:v>7.42</c:v>
                </c:pt>
                <c:pt idx="156">
                  <c:v>7.0021739130434701</c:v>
                </c:pt>
                <c:pt idx="157">
                  <c:v>6.8040000000000003</c:v>
                </c:pt>
                <c:pt idx="158">
                  <c:v>6.8520000000000003</c:v>
                </c:pt>
                <c:pt idx="159">
                  <c:v>6.8684615384615304</c:v>
                </c:pt>
                <c:pt idx="160">
                  <c:v>6.8956410256410203</c:v>
                </c:pt>
                <c:pt idx="161">
                  <c:v>6.9128205128205096</c:v>
                </c:pt>
                <c:pt idx="162">
                  <c:v>6.90824999999999</c:v>
                </c:pt>
                <c:pt idx="163">
                  <c:v>6.9310526315789396</c:v>
                </c:pt>
                <c:pt idx="164">
                  <c:v>6.9456410256410201</c:v>
                </c:pt>
                <c:pt idx="165">
                  <c:v>6.9452499999999899</c:v>
                </c:pt>
                <c:pt idx="166">
                  <c:v>6.9667499999999896</c:v>
                </c:pt>
                <c:pt idx="167">
                  <c:v>6.9602564102564104</c:v>
                </c:pt>
                <c:pt idx="168">
                  <c:v>6.9789743589743596</c:v>
                </c:pt>
                <c:pt idx="169">
                  <c:v>6.9773684210526303</c:v>
                </c:pt>
                <c:pt idx="170">
                  <c:v>6.9882051282051298</c:v>
                </c:pt>
                <c:pt idx="171">
                  <c:v>6.9886842105263103</c:v>
                </c:pt>
                <c:pt idx="172">
                  <c:v>6.9862500000000001</c:v>
                </c:pt>
                <c:pt idx="173">
                  <c:v>6.9871794871794801</c:v>
                </c:pt>
                <c:pt idx="174">
                  <c:v>7.0019999999999998</c:v>
                </c:pt>
                <c:pt idx="175">
                  <c:v>7.0043589743589703</c:v>
                </c:pt>
                <c:pt idx="176">
                  <c:v>7.0021052631578904</c:v>
                </c:pt>
                <c:pt idx="177">
                  <c:v>7.0047368421052596</c:v>
                </c:pt>
                <c:pt idx="178">
                  <c:v>7.0105000000000004</c:v>
                </c:pt>
                <c:pt idx="179">
                  <c:v>7.0082051282051196</c:v>
                </c:pt>
                <c:pt idx="180">
                  <c:v>7.0037837837837804</c:v>
                </c:pt>
                <c:pt idx="181">
                  <c:v>7.0270000000000001</c:v>
                </c:pt>
                <c:pt idx="182">
                  <c:v>7.0197368421052602</c:v>
                </c:pt>
                <c:pt idx="183">
                  <c:v>7.0229999999999997</c:v>
                </c:pt>
                <c:pt idx="184">
                  <c:v>7.0246153846153803</c:v>
                </c:pt>
                <c:pt idx="185">
                  <c:v>7.0212500000000002</c:v>
                </c:pt>
                <c:pt idx="186">
                  <c:v>7.02526315789473</c:v>
                </c:pt>
                <c:pt idx="187">
                  <c:v>7.0305</c:v>
                </c:pt>
                <c:pt idx="188">
                  <c:v>7.0287179487179499</c:v>
                </c:pt>
                <c:pt idx="189">
                  <c:v>7.0273684210526302</c:v>
                </c:pt>
                <c:pt idx="190">
                  <c:v>7.0348717948717896</c:v>
                </c:pt>
                <c:pt idx="191">
                  <c:v>7.0385</c:v>
                </c:pt>
                <c:pt idx="192">
                  <c:v>7.0369230769230704</c:v>
                </c:pt>
                <c:pt idx="193">
                  <c:v>7.0350000000000001</c:v>
                </c:pt>
                <c:pt idx="194">
                  <c:v>7.0343589743589696</c:v>
                </c:pt>
                <c:pt idx="195">
                  <c:v>7.04153846153846</c:v>
                </c:pt>
                <c:pt idx="196">
                  <c:v>7.0353846153846096</c:v>
                </c:pt>
                <c:pt idx="197">
                  <c:v>7.0331428571428498</c:v>
                </c:pt>
                <c:pt idx="198">
                  <c:v>7.0539473684210501</c:v>
                </c:pt>
                <c:pt idx="199">
                  <c:v>7.0455263157894699</c:v>
                </c:pt>
                <c:pt idx="200">
                  <c:v>7.0472972972972903</c:v>
                </c:pt>
                <c:pt idx="201">
                  <c:v>7.0432499999999996</c:v>
                </c:pt>
                <c:pt idx="202">
                  <c:v>7.04108108108107</c:v>
                </c:pt>
                <c:pt idx="203">
                  <c:v>7.0437500000000002</c:v>
                </c:pt>
                <c:pt idx="204">
                  <c:v>7.0489189189189103</c:v>
                </c:pt>
                <c:pt idx="205">
                  <c:v>7.0474358974358902</c:v>
                </c:pt>
                <c:pt idx="206">
                  <c:v>7.0482500000000003</c:v>
                </c:pt>
                <c:pt idx="207">
                  <c:v>7.0572499999999998</c:v>
                </c:pt>
                <c:pt idx="208">
                  <c:v>7.0514999999999999</c:v>
                </c:pt>
                <c:pt idx="209">
                  <c:v>7.0542499999999997</c:v>
                </c:pt>
                <c:pt idx="210">
                  <c:v>7.0559999999999903</c:v>
                </c:pt>
                <c:pt idx="211">
                  <c:v>7.28523809523809</c:v>
                </c:pt>
                <c:pt idx="212">
                  <c:v>7.1387499999999999</c:v>
                </c:pt>
                <c:pt idx="213">
                  <c:v>7.1280000000000001</c:v>
                </c:pt>
                <c:pt idx="214">
                  <c:v>7.12756756756756</c:v>
                </c:pt>
                <c:pt idx="215">
                  <c:v>7.1277499999999998</c:v>
                </c:pt>
                <c:pt idx="216">
                  <c:v>7.11657894736841</c:v>
                </c:pt>
                <c:pt idx="217">
                  <c:v>7.1327027027026997</c:v>
                </c:pt>
                <c:pt idx="218">
                  <c:v>7.1226315789473604</c:v>
                </c:pt>
                <c:pt idx="219">
                  <c:v>7.1271794871794798</c:v>
                </c:pt>
                <c:pt idx="220">
                  <c:v>7.125</c:v>
                </c:pt>
                <c:pt idx="221">
                  <c:v>7.1176923076923</c:v>
                </c:pt>
                <c:pt idx="222">
                  <c:v>7.1310810810810796</c:v>
                </c:pt>
                <c:pt idx="223">
                  <c:v>7.1341025641025597</c:v>
                </c:pt>
                <c:pt idx="224">
                  <c:v>7.1207499999999904</c:v>
                </c:pt>
                <c:pt idx="225">
                  <c:v>7.1261538461538398</c:v>
                </c:pt>
                <c:pt idx="226">
                  <c:v>7.12575</c:v>
                </c:pt>
                <c:pt idx="227">
                  <c:v>7.1202702702702698</c:v>
                </c:pt>
                <c:pt idx="228">
                  <c:v>7.1302500000000002</c:v>
                </c:pt>
                <c:pt idx="229">
                  <c:v>7.1244999999999896</c:v>
                </c:pt>
                <c:pt idx="230">
                  <c:v>7.1333333333333302</c:v>
                </c:pt>
                <c:pt idx="231">
                  <c:v>7.1207692307692296</c:v>
                </c:pt>
                <c:pt idx="232">
                  <c:v>7.1321052631578903</c:v>
                </c:pt>
                <c:pt idx="233">
                  <c:v>7.1307894736842101</c:v>
                </c:pt>
                <c:pt idx="234">
                  <c:v>7.1277499999999998</c:v>
                </c:pt>
                <c:pt idx="235">
                  <c:v>7.1305263157894698</c:v>
                </c:pt>
                <c:pt idx="236">
                  <c:v>7.1260000000000003</c:v>
                </c:pt>
                <c:pt idx="237">
                  <c:v>7.1245945945945897</c:v>
                </c:pt>
                <c:pt idx="238">
                  <c:v>7.13225</c:v>
                </c:pt>
                <c:pt idx="239">
                  <c:v>7.1347368421052604</c:v>
                </c:pt>
                <c:pt idx="240">
                  <c:v>7.1243243243243199</c:v>
                </c:pt>
                <c:pt idx="241">
                  <c:v>7.1287179487179397</c:v>
                </c:pt>
                <c:pt idx="242">
                  <c:v>7.1291666666666602</c:v>
                </c:pt>
                <c:pt idx="243">
                  <c:v>7.14224999999999</c:v>
                </c:pt>
                <c:pt idx="244">
                  <c:v>7.1242105263157898</c:v>
                </c:pt>
                <c:pt idx="245">
                  <c:v>7.1273684210526298</c:v>
                </c:pt>
                <c:pt idx="246">
                  <c:v>7.1332499999999897</c:v>
                </c:pt>
                <c:pt idx="247">
                  <c:v>7.1282051282051198</c:v>
                </c:pt>
                <c:pt idx="248">
                  <c:v>7.1386842105263097</c:v>
                </c:pt>
                <c:pt idx="249">
                  <c:v>7.1257499999999903</c:v>
                </c:pt>
                <c:pt idx="250">
                  <c:v>7.1335897435897397</c:v>
                </c:pt>
                <c:pt idx="251">
                  <c:v>7.1294736842105202</c:v>
                </c:pt>
                <c:pt idx="252">
                  <c:v>7.1323076923076902</c:v>
                </c:pt>
                <c:pt idx="253">
                  <c:v>7.13349999999999</c:v>
                </c:pt>
                <c:pt idx="254">
                  <c:v>7.1271052631578904</c:v>
                </c:pt>
                <c:pt idx="255">
                  <c:v>7.1338461538461502</c:v>
                </c:pt>
                <c:pt idx="256">
                  <c:v>7.1340000000000003</c:v>
                </c:pt>
                <c:pt idx="257">
                  <c:v>7.1390000000000002</c:v>
                </c:pt>
                <c:pt idx="258">
                  <c:v>7.1299999999999901</c:v>
                </c:pt>
                <c:pt idx="259">
                  <c:v>7.1409999999999902</c:v>
                </c:pt>
                <c:pt idx="260">
                  <c:v>7.1305128205128199</c:v>
                </c:pt>
                <c:pt idx="261">
                  <c:v>7.1310256410256398</c:v>
                </c:pt>
                <c:pt idx="262">
                  <c:v>7.1297499999999996</c:v>
                </c:pt>
                <c:pt idx="263">
                  <c:v>7.1357499999999998</c:v>
                </c:pt>
                <c:pt idx="264">
                  <c:v>7.1274999999999897</c:v>
                </c:pt>
                <c:pt idx="265">
                  <c:v>7.1467499999999999</c:v>
                </c:pt>
                <c:pt idx="266">
                  <c:v>7.1315</c:v>
                </c:pt>
                <c:pt idx="267">
                  <c:v>7.1362499999999898</c:v>
                </c:pt>
                <c:pt idx="268">
                  <c:v>7.1415789473684104</c:v>
                </c:pt>
                <c:pt idx="269">
                  <c:v>7.1328571428571399</c:v>
                </c:pt>
                <c:pt idx="270">
                  <c:v>7.1294871794871799</c:v>
                </c:pt>
                <c:pt idx="271">
                  <c:v>7.13</c:v>
                </c:pt>
                <c:pt idx="272">
                  <c:v>7.1307499999999999</c:v>
                </c:pt>
                <c:pt idx="273">
                  <c:v>7.1397499999999896</c:v>
                </c:pt>
                <c:pt idx="274">
                  <c:v>7.1343589743589702</c:v>
                </c:pt>
                <c:pt idx="275">
                  <c:v>7.13846153846153</c:v>
                </c:pt>
                <c:pt idx="276">
                  <c:v>7.1379999999999901</c:v>
                </c:pt>
                <c:pt idx="277">
                  <c:v>7.13</c:v>
                </c:pt>
                <c:pt idx="278">
                  <c:v>7.1347499999999897</c:v>
                </c:pt>
                <c:pt idx="279">
                  <c:v>7.1345000000000001</c:v>
                </c:pt>
                <c:pt idx="280">
                  <c:v>7.13486486486486</c:v>
                </c:pt>
                <c:pt idx="281">
                  <c:v>7.1310526315789398</c:v>
                </c:pt>
                <c:pt idx="282">
                  <c:v>7.1337499999999903</c:v>
                </c:pt>
                <c:pt idx="283">
                  <c:v>7.1252500000000003</c:v>
                </c:pt>
                <c:pt idx="284">
                  <c:v>7.1307499999999999</c:v>
                </c:pt>
                <c:pt idx="285">
                  <c:v>7.1321052631578903</c:v>
                </c:pt>
                <c:pt idx="286">
                  <c:v>7.1307692307692303</c:v>
                </c:pt>
                <c:pt idx="287">
                  <c:v>7.1311428571428497</c:v>
                </c:pt>
                <c:pt idx="288">
                  <c:v>7.1289473684210503</c:v>
                </c:pt>
                <c:pt idx="289">
                  <c:v>7.1364102564102501</c:v>
                </c:pt>
                <c:pt idx="290">
                  <c:v>7.1269444444444403</c:v>
                </c:pt>
                <c:pt idx="291">
                  <c:v>7.1332500000000003</c:v>
                </c:pt>
                <c:pt idx="292">
                  <c:v>7.1252631578947296</c:v>
                </c:pt>
                <c:pt idx="293">
                  <c:v>7.1394871794871797</c:v>
                </c:pt>
                <c:pt idx="294">
                  <c:v>7.1315384615384598</c:v>
                </c:pt>
                <c:pt idx="295">
                  <c:v>7.1356756756756701</c:v>
                </c:pt>
                <c:pt idx="296">
                  <c:v>7.1310526315789398</c:v>
                </c:pt>
                <c:pt idx="297">
                  <c:v>7.13846153846153</c:v>
                </c:pt>
                <c:pt idx="298">
                  <c:v>7.1264102564102503</c:v>
                </c:pt>
                <c:pt idx="299">
                  <c:v>7.1409999999999902</c:v>
                </c:pt>
                <c:pt idx="300">
                  <c:v>7.1353846153846101</c:v>
                </c:pt>
                <c:pt idx="301">
                  <c:v>7.1317948717948703</c:v>
                </c:pt>
                <c:pt idx="302">
                  <c:v>7.1318918918918897</c:v>
                </c:pt>
                <c:pt idx="303">
                  <c:v>7.1357499999999998</c:v>
                </c:pt>
                <c:pt idx="304">
                  <c:v>7.1381578947368398</c:v>
                </c:pt>
                <c:pt idx="305">
                  <c:v>7.1347222222222202</c:v>
                </c:pt>
                <c:pt idx="306">
                  <c:v>7.1347222222222202</c:v>
                </c:pt>
                <c:pt idx="307">
                  <c:v>7.14384615384615</c:v>
                </c:pt>
                <c:pt idx="308">
                  <c:v>7.1405263157894696</c:v>
                </c:pt>
                <c:pt idx="309">
                  <c:v>7.1352500000000001</c:v>
                </c:pt>
                <c:pt idx="310">
                  <c:v>7.1345000000000001</c:v>
                </c:pt>
                <c:pt idx="311">
                  <c:v>7.1307692307692303</c:v>
                </c:pt>
                <c:pt idx="312">
                  <c:v>7.1430769230769204</c:v>
                </c:pt>
                <c:pt idx="313">
                  <c:v>7.1387179487179404</c:v>
                </c:pt>
                <c:pt idx="314">
                  <c:v>7.1367500000000001</c:v>
                </c:pt>
                <c:pt idx="315">
                  <c:v>7.1334210526315696</c:v>
                </c:pt>
                <c:pt idx="316">
                  <c:v>7.1312499999999899</c:v>
                </c:pt>
                <c:pt idx="317">
                  <c:v>7.13375</c:v>
                </c:pt>
                <c:pt idx="318">
                  <c:v>7.14216216216216</c:v>
                </c:pt>
                <c:pt idx="319">
                  <c:v>7.1384210526315703</c:v>
                </c:pt>
                <c:pt idx="320">
                  <c:v>7.1311111111111103</c:v>
                </c:pt>
                <c:pt idx="321">
                  <c:v>7.1344736842105201</c:v>
                </c:pt>
                <c:pt idx="322">
                  <c:v>7.1322857142857101</c:v>
                </c:pt>
                <c:pt idx="323">
                  <c:v>7.1387179487179404</c:v>
                </c:pt>
                <c:pt idx="324">
                  <c:v>7.1305263157894698</c:v>
                </c:pt>
                <c:pt idx="325">
                  <c:v>7.1370270270270204</c:v>
                </c:pt>
                <c:pt idx="326">
                  <c:v>7.13</c:v>
                </c:pt>
                <c:pt idx="327">
                  <c:v>7.1418421052631498</c:v>
                </c:pt>
                <c:pt idx="328">
                  <c:v>7.1451351351351304</c:v>
                </c:pt>
                <c:pt idx="329">
                  <c:v>7.1327499999999997</c:v>
                </c:pt>
                <c:pt idx="330">
                  <c:v>7.1440000000000001</c:v>
                </c:pt>
                <c:pt idx="331">
                  <c:v>7.1408571428571399</c:v>
                </c:pt>
                <c:pt idx="332">
                  <c:v>7.1405128205128197</c:v>
                </c:pt>
                <c:pt idx="333">
                  <c:v>7.1425714285714204</c:v>
                </c:pt>
                <c:pt idx="334">
                  <c:v>7.1343589743589702</c:v>
                </c:pt>
                <c:pt idx="335">
                  <c:v>7.1339999999999897</c:v>
                </c:pt>
                <c:pt idx="336">
                  <c:v>7.1376315789473601</c:v>
                </c:pt>
                <c:pt idx="337">
                  <c:v>7.1346153846153797</c:v>
                </c:pt>
                <c:pt idx="338">
                  <c:v>7.1357575757575704</c:v>
                </c:pt>
                <c:pt idx="339">
                  <c:v>7.1313513513513502</c:v>
                </c:pt>
                <c:pt idx="340">
                  <c:v>7.13</c:v>
                </c:pt>
                <c:pt idx="341">
                  <c:v>7.1436842105263096</c:v>
                </c:pt>
                <c:pt idx="342">
                  <c:v>7.1352631578947303</c:v>
                </c:pt>
                <c:pt idx="343">
                  <c:v>7.13743589743589</c:v>
                </c:pt>
                <c:pt idx="344">
                  <c:v>7.1510526315789402</c:v>
                </c:pt>
                <c:pt idx="345">
                  <c:v>7.1360526315789397</c:v>
                </c:pt>
                <c:pt idx="346">
                  <c:v>7.1376923076922996</c:v>
                </c:pt>
                <c:pt idx="347">
                  <c:v>7.1407692307692203</c:v>
                </c:pt>
                <c:pt idx="348">
                  <c:v>7.1424324324324298</c:v>
                </c:pt>
                <c:pt idx="349">
                  <c:v>7.133</c:v>
                </c:pt>
                <c:pt idx="350">
                  <c:v>7.13499999999999</c:v>
                </c:pt>
                <c:pt idx="351">
                  <c:v>7.1420512820512796</c:v>
                </c:pt>
                <c:pt idx="352">
                  <c:v>7.1424324324324298</c:v>
                </c:pt>
                <c:pt idx="353">
                  <c:v>7.13486486486486</c:v>
                </c:pt>
                <c:pt idx="354">
                  <c:v>7.14</c:v>
                </c:pt>
                <c:pt idx="355">
                  <c:v>7.1304999999999996</c:v>
                </c:pt>
                <c:pt idx="356">
                  <c:v>7.1395</c:v>
                </c:pt>
                <c:pt idx="357">
                  <c:v>7.1378947368421004</c:v>
                </c:pt>
                <c:pt idx="358">
                  <c:v>7.1335897435897397</c:v>
                </c:pt>
                <c:pt idx="359">
                  <c:v>7.1481578947368396</c:v>
                </c:pt>
                <c:pt idx="360">
                  <c:v>7.1369999999999996</c:v>
                </c:pt>
                <c:pt idx="361">
                  <c:v>7.1349999999999998</c:v>
                </c:pt>
                <c:pt idx="362">
                  <c:v>7.14</c:v>
                </c:pt>
                <c:pt idx="363">
                  <c:v>7.1384999999999996</c:v>
                </c:pt>
                <c:pt idx="364">
                  <c:v>7.1369444444444401</c:v>
                </c:pt>
                <c:pt idx="365">
                  <c:v>7.1346153846153797</c:v>
                </c:pt>
                <c:pt idx="366">
                  <c:v>7.1455000000000002</c:v>
                </c:pt>
                <c:pt idx="367">
                  <c:v>7.1397368421052603</c:v>
                </c:pt>
                <c:pt idx="368">
                  <c:v>7.1344736842105201</c:v>
                </c:pt>
                <c:pt idx="369">
                  <c:v>7.14263157894736</c:v>
                </c:pt>
                <c:pt idx="370">
                  <c:v>7.1395</c:v>
                </c:pt>
                <c:pt idx="371">
                  <c:v>7.1277777777777702</c:v>
                </c:pt>
                <c:pt idx="372">
                  <c:v>7.1518421052631496</c:v>
                </c:pt>
                <c:pt idx="373">
                  <c:v>7.1387179487179404</c:v>
                </c:pt>
                <c:pt idx="374">
                  <c:v>7.14</c:v>
                </c:pt>
                <c:pt idx="375">
                  <c:v>7.1424999999999903</c:v>
                </c:pt>
                <c:pt idx="376">
                  <c:v>7.1411428571428504</c:v>
                </c:pt>
                <c:pt idx="377">
                  <c:v>7.1342105263157896</c:v>
                </c:pt>
                <c:pt idx="378">
                  <c:v>7.1407692307692301</c:v>
                </c:pt>
                <c:pt idx="379">
                  <c:v>7.1435897435897404</c:v>
                </c:pt>
                <c:pt idx="380">
                  <c:v>7.1445945945945901</c:v>
                </c:pt>
                <c:pt idx="381">
                  <c:v>7.1381081081081001</c:v>
                </c:pt>
                <c:pt idx="382">
                  <c:v>7.1362162162162104</c:v>
                </c:pt>
                <c:pt idx="383">
                  <c:v>7.1392105263157903</c:v>
                </c:pt>
                <c:pt idx="384">
                  <c:v>7.1239999999999997</c:v>
                </c:pt>
                <c:pt idx="385">
                  <c:v>7.1458974358974299</c:v>
                </c:pt>
                <c:pt idx="386">
                  <c:v>7.1392105263157797</c:v>
                </c:pt>
                <c:pt idx="387">
                  <c:v>7.1486842105263104</c:v>
                </c:pt>
                <c:pt idx="388">
                  <c:v>7.1444736842105199</c:v>
                </c:pt>
                <c:pt idx="389">
                  <c:v>7.1342499999999998</c:v>
                </c:pt>
                <c:pt idx="390">
                  <c:v>7.1343243243243197</c:v>
                </c:pt>
                <c:pt idx="391">
                  <c:v>7.14025</c:v>
                </c:pt>
                <c:pt idx="392">
                  <c:v>7.1332499999999897</c:v>
                </c:pt>
                <c:pt idx="393">
                  <c:v>7.13972972972973</c:v>
                </c:pt>
                <c:pt idx="394">
                  <c:v>7.1302777777777697</c:v>
                </c:pt>
                <c:pt idx="395">
                  <c:v>7.1289999999999996</c:v>
                </c:pt>
                <c:pt idx="396">
                  <c:v>7.1356756756756701</c:v>
                </c:pt>
                <c:pt idx="397">
                  <c:v>7.1317948717948703</c:v>
                </c:pt>
                <c:pt idx="398">
                  <c:v>7.1360000000000001</c:v>
                </c:pt>
                <c:pt idx="399">
                  <c:v>7.1315384615384598</c:v>
                </c:pt>
                <c:pt idx="400">
                  <c:v>7.1238461538461504</c:v>
                </c:pt>
                <c:pt idx="401">
                  <c:v>7.1289743589743599</c:v>
                </c:pt>
                <c:pt idx="402">
                  <c:v>7.1182051282051297</c:v>
                </c:pt>
                <c:pt idx="403">
                  <c:v>7.1289999999999996</c:v>
                </c:pt>
                <c:pt idx="404">
                  <c:v>7.1125641025641002</c:v>
                </c:pt>
                <c:pt idx="405">
                  <c:v>7.1280000000000001</c:v>
                </c:pt>
                <c:pt idx="406">
                  <c:v>7.1277499999999998</c:v>
                </c:pt>
                <c:pt idx="407">
                  <c:v>7.1123684210526203</c:v>
                </c:pt>
                <c:pt idx="408">
                  <c:v>7.1135897435897402</c:v>
                </c:pt>
                <c:pt idx="409">
                  <c:v>7.1060606060606002</c:v>
                </c:pt>
                <c:pt idx="410">
                  <c:v>7.1117499999999998</c:v>
                </c:pt>
                <c:pt idx="411">
                  <c:v>7.10825</c:v>
                </c:pt>
                <c:pt idx="412">
                  <c:v>7.0946153846153797</c:v>
                </c:pt>
                <c:pt idx="413">
                  <c:v>7.1005263157894696</c:v>
                </c:pt>
                <c:pt idx="414">
                  <c:v>7.0915384615384598</c:v>
                </c:pt>
                <c:pt idx="415">
                  <c:v>7.0958974358974301</c:v>
                </c:pt>
                <c:pt idx="416">
                  <c:v>7.0925000000000002</c:v>
                </c:pt>
                <c:pt idx="417">
                  <c:v>7.0834285714285699</c:v>
                </c:pt>
                <c:pt idx="418">
                  <c:v>7.0748648648648604</c:v>
                </c:pt>
                <c:pt idx="419">
                  <c:v>7.07</c:v>
                </c:pt>
                <c:pt idx="420">
                  <c:v>7.0646153846153803</c:v>
                </c:pt>
                <c:pt idx="421">
                  <c:v>7.069</c:v>
                </c:pt>
                <c:pt idx="422">
                  <c:v>7.0482500000000003</c:v>
                </c:pt>
                <c:pt idx="423">
                  <c:v>7.0466666666666598</c:v>
                </c:pt>
                <c:pt idx="424">
                  <c:v>7.03925</c:v>
                </c:pt>
                <c:pt idx="425">
                  <c:v>7.0397435897435798</c:v>
                </c:pt>
                <c:pt idx="426">
                  <c:v>7.0228205128205099</c:v>
                </c:pt>
                <c:pt idx="427">
                  <c:v>7.0105000000000004</c:v>
                </c:pt>
                <c:pt idx="428">
                  <c:v>7.0097435897435902</c:v>
                </c:pt>
                <c:pt idx="429">
                  <c:v>6.9917499999999899</c:v>
                </c:pt>
                <c:pt idx="430">
                  <c:v>6.9902499999999996</c:v>
                </c:pt>
                <c:pt idx="431">
                  <c:v>6.9755000000000003</c:v>
                </c:pt>
                <c:pt idx="432">
                  <c:v>6.9794999999999998</c:v>
                </c:pt>
                <c:pt idx="433">
                  <c:v>6.9666666666666597</c:v>
                </c:pt>
                <c:pt idx="434">
                  <c:v>6.9660526315789397</c:v>
                </c:pt>
                <c:pt idx="435">
                  <c:v>6.9630769230769198</c:v>
                </c:pt>
                <c:pt idx="436">
                  <c:v>6.9480000000000004</c:v>
                </c:pt>
                <c:pt idx="437">
                  <c:v>6.94674999999999</c:v>
                </c:pt>
                <c:pt idx="438">
                  <c:v>6.9335135135135104</c:v>
                </c:pt>
                <c:pt idx="439">
                  <c:v>6.9329999999999998</c:v>
                </c:pt>
                <c:pt idx="440">
                  <c:v>6.9171794871794798</c:v>
                </c:pt>
                <c:pt idx="441">
                  <c:v>6.9167499999999897</c:v>
                </c:pt>
                <c:pt idx="442">
                  <c:v>6.9024324324324304</c:v>
                </c:pt>
                <c:pt idx="443">
                  <c:v>6.8822499999999902</c:v>
                </c:pt>
                <c:pt idx="444">
                  <c:v>6.8776923076922998</c:v>
                </c:pt>
                <c:pt idx="445">
                  <c:v>6.8661538461538401</c:v>
                </c:pt>
                <c:pt idx="446">
                  <c:v>6.8522499999999997</c:v>
                </c:pt>
                <c:pt idx="447">
                  <c:v>6.8467500000000001</c:v>
                </c:pt>
                <c:pt idx="448">
                  <c:v>6.8322499999999904</c:v>
                </c:pt>
                <c:pt idx="449">
                  <c:v>6.8017500000000002</c:v>
                </c:pt>
                <c:pt idx="450">
                  <c:v>6.8099999999999898</c:v>
                </c:pt>
                <c:pt idx="451">
                  <c:v>6.7707499999999996</c:v>
                </c:pt>
                <c:pt idx="452">
                  <c:v>6.7725</c:v>
                </c:pt>
                <c:pt idx="453">
                  <c:v>6.7582500000000003</c:v>
                </c:pt>
                <c:pt idx="454">
                  <c:v>6.7414999999999896</c:v>
                </c:pt>
                <c:pt idx="455">
                  <c:v>6.7492499999999902</c:v>
                </c:pt>
                <c:pt idx="456">
                  <c:v>6.7319999999999904</c:v>
                </c:pt>
                <c:pt idx="457">
                  <c:v>6.7358974358974297</c:v>
                </c:pt>
                <c:pt idx="458">
                  <c:v>6.7287499999999998</c:v>
                </c:pt>
                <c:pt idx="459">
                  <c:v>6.7175000000000002</c:v>
                </c:pt>
                <c:pt idx="460">
                  <c:v>6.7099999999999902</c:v>
                </c:pt>
                <c:pt idx="461">
                  <c:v>6.7104999999999997</c:v>
                </c:pt>
                <c:pt idx="462">
                  <c:v>6.7377499999999904</c:v>
                </c:pt>
                <c:pt idx="463">
                  <c:v>6.8109999999999902</c:v>
                </c:pt>
                <c:pt idx="464">
                  <c:v>6.8919999999999897</c:v>
                </c:pt>
                <c:pt idx="465">
                  <c:v>6.9604999999999997</c:v>
                </c:pt>
                <c:pt idx="466">
                  <c:v>7.0122499999999999</c:v>
                </c:pt>
                <c:pt idx="467">
                  <c:v>7.0229999999999997</c:v>
                </c:pt>
                <c:pt idx="468">
                  <c:v>7.0367499999999996</c:v>
                </c:pt>
                <c:pt idx="469">
                  <c:v>7.0540000000000003</c:v>
                </c:pt>
                <c:pt idx="470">
                  <c:v>7.0797499999999998</c:v>
                </c:pt>
                <c:pt idx="471">
                  <c:v>7.0667499999999999</c:v>
                </c:pt>
                <c:pt idx="472">
                  <c:v>7.0822500000000002</c:v>
                </c:pt>
                <c:pt idx="473">
                  <c:v>7.0947500000000003</c:v>
                </c:pt>
                <c:pt idx="474">
                  <c:v>7.1237500000000002</c:v>
                </c:pt>
                <c:pt idx="475">
                  <c:v>7.1459999999999999</c:v>
                </c:pt>
                <c:pt idx="476">
                  <c:v>7.1427500000000004</c:v>
                </c:pt>
                <c:pt idx="477">
                  <c:v>7.1154999999999902</c:v>
                </c:pt>
                <c:pt idx="478">
                  <c:v>7.1550000000000002</c:v>
                </c:pt>
                <c:pt idx="479">
                  <c:v>7.1525641025641002</c:v>
                </c:pt>
                <c:pt idx="480">
                  <c:v>7.1219999999999999</c:v>
                </c:pt>
                <c:pt idx="481">
                  <c:v>7.1764999999999999</c:v>
                </c:pt>
                <c:pt idx="482">
                  <c:v>7.1684999999999901</c:v>
                </c:pt>
                <c:pt idx="483">
                  <c:v>7.1852499999999901</c:v>
                </c:pt>
                <c:pt idx="484">
                  <c:v>7.1719999999999899</c:v>
                </c:pt>
                <c:pt idx="485">
                  <c:v>7.1885000000000003</c:v>
                </c:pt>
                <c:pt idx="486">
                  <c:v>7.2007499999999904</c:v>
                </c:pt>
                <c:pt idx="487">
                  <c:v>7.1917499999999901</c:v>
                </c:pt>
                <c:pt idx="488">
                  <c:v>7.1854999999999896</c:v>
                </c:pt>
                <c:pt idx="489">
                  <c:v>7.2004999999999999</c:v>
                </c:pt>
                <c:pt idx="490">
                  <c:v>7.1797499999999896</c:v>
                </c:pt>
                <c:pt idx="491">
                  <c:v>7.1909999999999998</c:v>
                </c:pt>
                <c:pt idx="492">
                  <c:v>7.2072500000000002</c:v>
                </c:pt>
                <c:pt idx="493">
                  <c:v>7.2107499999999902</c:v>
                </c:pt>
                <c:pt idx="494">
                  <c:v>7.1777499999999899</c:v>
                </c:pt>
                <c:pt idx="495">
                  <c:v>7.1477499999999896</c:v>
                </c:pt>
                <c:pt idx="496">
                  <c:v>7.2017499999999997</c:v>
                </c:pt>
                <c:pt idx="497">
                  <c:v>7.2035</c:v>
                </c:pt>
                <c:pt idx="498">
                  <c:v>7.15625</c:v>
                </c:pt>
                <c:pt idx="499">
                  <c:v>7.1449999999999996</c:v>
                </c:pt>
                <c:pt idx="500">
                  <c:v>7.1748717948717902</c:v>
                </c:pt>
                <c:pt idx="501">
                  <c:v>7.1532499999999999</c:v>
                </c:pt>
                <c:pt idx="502">
                  <c:v>7.1332499999999897</c:v>
                </c:pt>
                <c:pt idx="503">
                  <c:v>7.1449999999999996</c:v>
                </c:pt>
                <c:pt idx="504">
                  <c:v>7.1319999999999997</c:v>
                </c:pt>
                <c:pt idx="505">
                  <c:v>7.1252499999999896</c:v>
                </c:pt>
                <c:pt idx="506">
                  <c:v>7.1019999999999897</c:v>
                </c:pt>
                <c:pt idx="507">
                  <c:v>7.1042499999999897</c:v>
                </c:pt>
                <c:pt idx="508">
                  <c:v>7.1032500000000001</c:v>
                </c:pt>
                <c:pt idx="509">
                  <c:v>7.0819999999999999</c:v>
                </c:pt>
                <c:pt idx="510">
                  <c:v>7.1099999999999897</c:v>
                </c:pt>
                <c:pt idx="511">
                  <c:v>6.9122500000000002</c:v>
                </c:pt>
                <c:pt idx="512">
                  <c:v>6.7024999999999997</c:v>
                </c:pt>
                <c:pt idx="513">
                  <c:v>6.5434999999999901</c:v>
                </c:pt>
                <c:pt idx="514">
                  <c:v>6.5404999999999998</c:v>
                </c:pt>
                <c:pt idx="515">
                  <c:v>6.5922499999999999</c:v>
                </c:pt>
                <c:pt idx="516">
                  <c:v>6.6319999999999997</c:v>
                </c:pt>
                <c:pt idx="517">
                  <c:v>6.6172500000000003</c:v>
                </c:pt>
                <c:pt idx="518">
                  <c:v>6.6432500000000001</c:v>
                </c:pt>
                <c:pt idx="519">
                  <c:v>6.6067499999999999</c:v>
                </c:pt>
                <c:pt idx="520">
                  <c:v>6.569</c:v>
                </c:pt>
                <c:pt idx="521">
                  <c:v>6.5655000000000001</c:v>
                </c:pt>
                <c:pt idx="522">
                  <c:v>6.6507499999999897</c:v>
                </c:pt>
                <c:pt idx="523">
                  <c:v>6.5334999999999903</c:v>
                </c:pt>
                <c:pt idx="524">
                  <c:v>6.5922499999999999</c:v>
                </c:pt>
                <c:pt idx="525">
                  <c:v>6.6599999999999904</c:v>
                </c:pt>
                <c:pt idx="526">
                  <c:v>6.5577499999999898</c:v>
                </c:pt>
                <c:pt idx="527">
                  <c:v>6.6144999999999996</c:v>
                </c:pt>
                <c:pt idx="528">
                  <c:v>6.6112500000000001</c:v>
                </c:pt>
                <c:pt idx="529">
                  <c:v>6.6007499999999997</c:v>
                </c:pt>
                <c:pt idx="530">
                  <c:v>6.6671794871794798</c:v>
                </c:pt>
                <c:pt idx="531">
                  <c:v>6.6827500000000004</c:v>
                </c:pt>
                <c:pt idx="532">
                  <c:v>6.6052499999999998</c:v>
                </c:pt>
                <c:pt idx="533">
                  <c:v>6.6395</c:v>
                </c:pt>
                <c:pt idx="534">
                  <c:v>6.7272499999999997</c:v>
                </c:pt>
                <c:pt idx="535">
                  <c:v>6.6482499999999902</c:v>
                </c:pt>
                <c:pt idx="536">
                  <c:v>6.6397500000000003</c:v>
                </c:pt>
                <c:pt idx="537">
                  <c:v>6.7095000000000002</c:v>
                </c:pt>
                <c:pt idx="538">
                  <c:v>6.77</c:v>
                </c:pt>
                <c:pt idx="539">
                  <c:v>6.7307499999999996</c:v>
                </c:pt>
                <c:pt idx="540">
                  <c:v>6.6619999999999902</c:v>
                </c:pt>
                <c:pt idx="541">
                  <c:v>6.6665000000000001</c:v>
                </c:pt>
                <c:pt idx="542">
                  <c:v>6.7442500000000001</c:v>
                </c:pt>
                <c:pt idx="543">
                  <c:v>6.7147500000000004</c:v>
                </c:pt>
                <c:pt idx="544">
                  <c:v>6.6479999999999997</c:v>
                </c:pt>
                <c:pt idx="545">
                  <c:v>6.6723684210526297</c:v>
                </c:pt>
                <c:pt idx="546">
                  <c:v>6.7320000000000002</c:v>
                </c:pt>
                <c:pt idx="547">
                  <c:v>6.7294999999999998</c:v>
                </c:pt>
                <c:pt idx="548">
                  <c:v>6.6689999999999996</c:v>
                </c:pt>
                <c:pt idx="549">
                  <c:v>6.6894999999999998</c:v>
                </c:pt>
                <c:pt idx="550">
                  <c:v>6.7402499999999996</c:v>
                </c:pt>
                <c:pt idx="551">
                  <c:v>6.7034999999999902</c:v>
                </c:pt>
                <c:pt idx="552">
                  <c:v>6.6777499999999899</c:v>
                </c:pt>
                <c:pt idx="553">
                  <c:v>6.6862499999999896</c:v>
                </c:pt>
                <c:pt idx="554">
                  <c:v>6.76074999999999</c:v>
                </c:pt>
                <c:pt idx="555">
                  <c:v>6.7554999999999996</c:v>
                </c:pt>
                <c:pt idx="556">
                  <c:v>6.6588571428571397</c:v>
                </c:pt>
                <c:pt idx="557">
                  <c:v>6.6779999999999999</c:v>
                </c:pt>
                <c:pt idx="558">
                  <c:v>6.7262500000000003</c:v>
                </c:pt>
                <c:pt idx="559">
                  <c:v>6.7854999999999901</c:v>
                </c:pt>
                <c:pt idx="560">
                  <c:v>6.6935897435897402</c:v>
                </c:pt>
                <c:pt idx="561">
                  <c:v>6.6637499999999896</c:v>
                </c:pt>
                <c:pt idx="562">
                  <c:v>6.7065000000000001</c:v>
                </c:pt>
                <c:pt idx="563">
                  <c:v>6.7676923076923003</c:v>
                </c:pt>
                <c:pt idx="564">
                  <c:v>6.7489999999999997</c:v>
                </c:pt>
                <c:pt idx="565">
                  <c:v>6.6710000000000003</c:v>
                </c:pt>
                <c:pt idx="566">
                  <c:v>6.66307692307692</c:v>
                </c:pt>
                <c:pt idx="567">
                  <c:v>6.7275</c:v>
                </c:pt>
                <c:pt idx="568">
                  <c:v>6.7759999999999998</c:v>
                </c:pt>
                <c:pt idx="569">
                  <c:v>6.7282499999999903</c:v>
                </c:pt>
                <c:pt idx="570">
                  <c:v>6.6592499999999903</c:v>
                </c:pt>
                <c:pt idx="571">
                  <c:v>6.6767500000000002</c:v>
                </c:pt>
                <c:pt idx="572">
                  <c:v>6.7558974358974302</c:v>
                </c:pt>
                <c:pt idx="573">
                  <c:v>6.6921621621621599</c:v>
                </c:pt>
                <c:pt idx="574">
                  <c:v>6.6549999999999896</c:v>
                </c:pt>
                <c:pt idx="575">
                  <c:v>6.6862499999999896</c:v>
                </c:pt>
                <c:pt idx="576">
                  <c:v>6.7359999999999998</c:v>
                </c:pt>
                <c:pt idx="577">
                  <c:v>6.7895000000000003</c:v>
                </c:pt>
                <c:pt idx="578">
                  <c:v>6.6725000000000003</c:v>
                </c:pt>
                <c:pt idx="579">
                  <c:v>6.6234999999999999</c:v>
                </c:pt>
                <c:pt idx="580">
                  <c:v>6.6688888888888798</c:v>
                </c:pt>
                <c:pt idx="581">
                  <c:v>6.7502499999999896</c:v>
                </c:pt>
                <c:pt idx="582">
                  <c:v>6.7069999999999901</c:v>
                </c:pt>
                <c:pt idx="583">
                  <c:v>6.6127500000000001</c:v>
                </c:pt>
                <c:pt idx="584">
                  <c:v>6.6579999999999897</c:v>
                </c:pt>
                <c:pt idx="585">
                  <c:v>6.7336842105263104</c:v>
                </c:pt>
                <c:pt idx="586">
                  <c:v>6.7430000000000003</c:v>
                </c:pt>
                <c:pt idx="587">
                  <c:v>6.63</c:v>
                </c:pt>
                <c:pt idx="588">
                  <c:v>6.6512500000000001</c:v>
                </c:pt>
                <c:pt idx="589">
                  <c:v>6.7</c:v>
                </c:pt>
                <c:pt idx="590">
                  <c:v>6.7614999999999998</c:v>
                </c:pt>
                <c:pt idx="591">
                  <c:v>6.6472499999999899</c:v>
                </c:pt>
                <c:pt idx="592">
                  <c:v>6.6304999999999996</c:v>
                </c:pt>
                <c:pt idx="593">
                  <c:v>6.7013157894736803</c:v>
                </c:pt>
                <c:pt idx="594">
                  <c:v>6.7547368421052596</c:v>
                </c:pt>
                <c:pt idx="595">
                  <c:v>6.8116216216216197</c:v>
                </c:pt>
                <c:pt idx="596">
                  <c:v>6.6704999999999997</c:v>
                </c:pt>
                <c:pt idx="597">
                  <c:v>6.6287179487179397</c:v>
                </c:pt>
                <c:pt idx="598">
                  <c:v>6.6939999999999902</c:v>
                </c:pt>
                <c:pt idx="599">
                  <c:v>6.7517500000000004</c:v>
                </c:pt>
                <c:pt idx="600">
                  <c:v>6.7539999999999898</c:v>
                </c:pt>
                <c:pt idx="601">
                  <c:v>6.6379999999999999</c:v>
                </c:pt>
                <c:pt idx="602">
                  <c:v>6.6587499999999897</c:v>
                </c:pt>
                <c:pt idx="603">
                  <c:v>6.70275</c:v>
                </c:pt>
                <c:pt idx="604">
                  <c:v>6.7797499999999999</c:v>
                </c:pt>
                <c:pt idx="605">
                  <c:v>6.6725000000000003</c:v>
                </c:pt>
                <c:pt idx="606">
                  <c:v>6.6470000000000002</c:v>
                </c:pt>
                <c:pt idx="607">
                  <c:v>6.6672972972972904</c:v>
                </c:pt>
                <c:pt idx="608">
                  <c:v>6.7558974358974302</c:v>
                </c:pt>
                <c:pt idx="609">
                  <c:v>6.7641176470588196</c:v>
                </c:pt>
                <c:pt idx="610">
                  <c:v>6.6619999999999902</c:v>
                </c:pt>
                <c:pt idx="611">
                  <c:v>6.64384615384615</c:v>
                </c:pt>
                <c:pt idx="612">
                  <c:v>6.7005405405405396</c:v>
                </c:pt>
                <c:pt idx="613">
                  <c:v>6.7527499999999998</c:v>
                </c:pt>
                <c:pt idx="614">
                  <c:v>6.7439999999999998</c:v>
                </c:pt>
                <c:pt idx="615">
                  <c:v>6.6297222222222203</c:v>
                </c:pt>
                <c:pt idx="616">
                  <c:v>6.6618421052631502</c:v>
                </c:pt>
                <c:pt idx="617">
                  <c:v>6.7136842105263099</c:v>
                </c:pt>
                <c:pt idx="618">
                  <c:v>6.7785000000000002</c:v>
                </c:pt>
                <c:pt idx="619">
                  <c:v>6.6779999999999999</c:v>
                </c:pt>
                <c:pt idx="620">
                  <c:v>6.6415384615384596</c:v>
                </c:pt>
                <c:pt idx="621">
                  <c:v>6.6755882352941098</c:v>
                </c:pt>
                <c:pt idx="622">
                  <c:v>6.73325</c:v>
                </c:pt>
                <c:pt idx="623">
                  <c:v>6.7067500000000004</c:v>
                </c:pt>
                <c:pt idx="624">
                  <c:v>6.6312499999999899</c:v>
                </c:pt>
                <c:pt idx="625">
                  <c:v>6.6632499999999899</c:v>
                </c:pt>
                <c:pt idx="626">
                  <c:v>6.7062499999999998</c:v>
                </c:pt>
                <c:pt idx="627">
                  <c:v>6.7841025641025601</c:v>
                </c:pt>
                <c:pt idx="628">
                  <c:v>6.6544736842105197</c:v>
                </c:pt>
                <c:pt idx="629">
                  <c:v>6.62513513513513</c:v>
                </c:pt>
                <c:pt idx="630">
                  <c:v>6.6892499999999897</c:v>
                </c:pt>
                <c:pt idx="631">
                  <c:v>6.7702499999999999</c:v>
                </c:pt>
                <c:pt idx="632">
                  <c:v>6.7089189189189096</c:v>
                </c:pt>
                <c:pt idx="633">
                  <c:v>6.62105263157894</c:v>
                </c:pt>
                <c:pt idx="634">
                  <c:v>6.6662499999999998</c:v>
                </c:pt>
                <c:pt idx="635">
                  <c:v>6.7351282051282002</c:v>
                </c:pt>
                <c:pt idx="636">
                  <c:v>6.8012499999999996</c:v>
                </c:pt>
                <c:pt idx="637">
                  <c:v>6.6537499999999996</c:v>
                </c:pt>
                <c:pt idx="638">
                  <c:v>6.6302500000000002</c:v>
                </c:pt>
                <c:pt idx="639">
                  <c:v>6.6909999999999998</c:v>
                </c:pt>
                <c:pt idx="640">
                  <c:v>6.7505263157894699</c:v>
                </c:pt>
                <c:pt idx="641">
                  <c:v>6.7492307692307598</c:v>
                </c:pt>
                <c:pt idx="642">
                  <c:v>6.6439473684210499</c:v>
                </c:pt>
                <c:pt idx="643">
                  <c:v>6.6497435897435899</c:v>
                </c:pt>
                <c:pt idx="644">
                  <c:v>6.7007894736842104</c:v>
                </c:pt>
                <c:pt idx="645">
                  <c:v>6.7854054054053998</c:v>
                </c:pt>
                <c:pt idx="646">
                  <c:v>6.7444999999999897</c:v>
                </c:pt>
                <c:pt idx="647">
                  <c:v>6.6897222222222199</c:v>
                </c:pt>
                <c:pt idx="648">
                  <c:v>6.7482051282051296</c:v>
                </c:pt>
                <c:pt idx="649">
                  <c:v>6.7794736842105197</c:v>
                </c:pt>
                <c:pt idx="650">
                  <c:v>6.7675000000000001</c:v>
                </c:pt>
                <c:pt idx="651">
                  <c:v>6.7134210526315696</c:v>
                </c:pt>
                <c:pt idx="652">
                  <c:v>6.7242105263157796</c:v>
                </c:pt>
                <c:pt idx="653">
                  <c:v>6.7479999999999896</c:v>
                </c:pt>
                <c:pt idx="654">
                  <c:v>6.7666666666666604</c:v>
                </c:pt>
                <c:pt idx="655">
                  <c:v>6.6986486486486401</c:v>
                </c:pt>
                <c:pt idx="656">
                  <c:v>6.6937142857142797</c:v>
                </c:pt>
                <c:pt idx="657">
                  <c:v>6.7748571428571402</c:v>
                </c:pt>
                <c:pt idx="658">
                  <c:v>6.79124999999999</c:v>
                </c:pt>
                <c:pt idx="659">
                  <c:v>6.6934285714285702</c:v>
                </c:pt>
                <c:pt idx="660">
                  <c:v>6.69157894736842</c:v>
                </c:pt>
                <c:pt idx="661">
                  <c:v>6.7602702702702704</c:v>
                </c:pt>
                <c:pt idx="662">
                  <c:v>6.8002631578947303</c:v>
                </c:pt>
                <c:pt idx="663">
                  <c:v>6.75081081081081</c:v>
                </c:pt>
                <c:pt idx="664">
                  <c:v>6.6736842105263099</c:v>
                </c:pt>
                <c:pt idx="665">
                  <c:v>6.7173684210526297</c:v>
                </c:pt>
                <c:pt idx="666">
                  <c:v>6.7818749999999897</c:v>
                </c:pt>
                <c:pt idx="667">
                  <c:v>6.7302941176470501</c:v>
                </c:pt>
                <c:pt idx="668">
                  <c:v>6.7130303030303002</c:v>
                </c:pt>
                <c:pt idx="669">
                  <c:v>6.7469999999999999</c:v>
                </c:pt>
                <c:pt idx="670">
                  <c:v>6.7797058823529399</c:v>
                </c:pt>
                <c:pt idx="671">
                  <c:v>6.7738709677419298</c:v>
                </c:pt>
                <c:pt idx="672">
                  <c:v>6.7039999999999997</c:v>
                </c:pt>
                <c:pt idx="673">
                  <c:v>6.7403030303030302</c:v>
                </c:pt>
                <c:pt idx="674">
                  <c:v>6.7830303030302996</c:v>
                </c:pt>
                <c:pt idx="675">
                  <c:v>6.7460714285714198</c:v>
                </c:pt>
                <c:pt idx="676">
                  <c:v>6.71741935483871</c:v>
                </c:pt>
                <c:pt idx="677">
                  <c:v>6.7482142857142797</c:v>
                </c:pt>
                <c:pt idx="678">
                  <c:v>6.7889655172413699</c:v>
                </c:pt>
                <c:pt idx="679">
                  <c:v>6.8280000000000003</c:v>
                </c:pt>
                <c:pt idx="680">
                  <c:v>6.7467857142857097</c:v>
                </c:pt>
                <c:pt idx="681">
                  <c:v>6.7217241379310302</c:v>
                </c:pt>
                <c:pt idx="682">
                  <c:v>6.7503124999999997</c:v>
                </c:pt>
                <c:pt idx="683">
                  <c:v>6.796875</c:v>
                </c:pt>
                <c:pt idx="684">
                  <c:v>6.80296296296296</c:v>
                </c:pt>
                <c:pt idx="685">
                  <c:v>6.7531034482758603</c:v>
                </c:pt>
                <c:pt idx="686">
                  <c:v>6.7403703703703703</c:v>
                </c:pt>
                <c:pt idx="687">
                  <c:v>6.7614285714285698</c:v>
                </c:pt>
                <c:pt idx="688">
                  <c:v>6.8117857142857101</c:v>
                </c:pt>
                <c:pt idx="689">
                  <c:v>6.7835999999999901</c:v>
                </c:pt>
                <c:pt idx="690">
                  <c:v>6.7168965517241297</c:v>
                </c:pt>
                <c:pt idx="691">
                  <c:v>6.7556666666666603</c:v>
                </c:pt>
                <c:pt idx="692">
                  <c:v>6.7926666666666602</c:v>
                </c:pt>
                <c:pt idx="693">
                  <c:v>6.8249999999999904</c:v>
                </c:pt>
                <c:pt idx="694">
                  <c:v>6.7788461538461497</c:v>
                </c:pt>
                <c:pt idx="695">
                  <c:v>6.7275862068965502</c:v>
                </c:pt>
                <c:pt idx="696">
                  <c:v>6.7274999999999903</c:v>
                </c:pt>
                <c:pt idx="697">
                  <c:v>6.7939999999999996</c:v>
                </c:pt>
                <c:pt idx="698">
                  <c:v>6.8303448275861998</c:v>
                </c:pt>
                <c:pt idx="699">
                  <c:v>6.7476666666666603</c:v>
                </c:pt>
                <c:pt idx="700">
                  <c:v>6.7270370370370296</c:v>
                </c:pt>
                <c:pt idx="701">
                  <c:v>6.7573333333333299</c:v>
                </c:pt>
                <c:pt idx="702">
                  <c:v>6.8168965517241302</c:v>
                </c:pt>
                <c:pt idx="703">
                  <c:v>6.8314285714285701</c:v>
                </c:pt>
                <c:pt idx="704">
                  <c:v>6.7530769230769199</c:v>
                </c:pt>
                <c:pt idx="705">
                  <c:v>6.7189285714285703</c:v>
                </c:pt>
                <c:pt idx="706">
                  <c:v>6.7596428571428504</c:v>
                </c:pt>
                <c:pt idx="707">
                  <c:v>6.8161290322580603</c:v>
                </c:pt>
                <c:pt idx="708">
                  <c:v>6.7575862068965504</c:v>
                </c:pt>
                <c:pt idx="709">
                  <c:v>6.7371428571428504</c:v>
                </c:pt>
                <c:pt idx="710">
                  <c:v>6.7506666666666604</c:v>
                </c:pt>
                <c:pt idx="711">
                  <c:v>6.8049999999999997</c:v>
                </c:pt>
                <c:pt idx="712">
                  <c:v>6.8246153846153801</c:v>
                </c:pt>
                <c:pt idx="713">
                  <c:v>6.7967857142857104</c:v>
                </c:pt>
                <c:pt idx="714">
                  <c:v>6.7137037037037004</c:v>
                </c:pt>
                <c:pt idx="715">
                  <c:v>6.7381481481481398</c:v>
                </c:pt>
                <c:pt idx="716">
                  <c:v>6.7589285714285703</c:v>
                </c:pt>
                <c:pt idx="717">
                  <c:v>6.8274999999999899</c:v>
                </c:pt>
                <c:pt idx="718">
                  <c:v>6.7929629629629602</c:v>
                </c:pt>
                <c:pt idx="719">
                  <c:v>6.7237931034482701</c:v>
                </c:pt>
                <c:pt idx="720">
                  <c:v>6.7358620689655098</c:v>
                </c:pt>
                <c:pt idx="721">
                  <c:v>6.7883333333333304</c:v>
                </c:pt>
                <c:pt idx="722">
                  <c:v>6.81076923076923</c:v>
                </c:pt>
                <c:pt idx="723">
                  <c:v>6.8007142857142799</c:v>
                </c:pt>
                <c:pt idx="724">
                  <c:v>6.7119999999999997</c:v>
                </c:pt>
                <c:pt idx="725">
                  <c:v>6.73241379310344</c:v>
                </c:pt>
                <c:pt idx="726">
                  <c:v>6.7910000000000004</c:v>
                </c:pt>
                <c:pt idx="727">
                  <c:v>6.8223333333333303</c:v>
                </c:pt>
                <c:pt idx="728">
                  <c:v>6.7839999999999998</c:v>
                </c:pt>
                <c:pt idx="729">
                  <c:v>6.7327586206896504</c:v>
                </c:pt>
                <c:pt idx="730">
                  <c:v>6.7569999999999997</c:v>
                </c:pt>
                <c:pt idx="731">
                  <c:v>6.7976666666666601</c:v>
                </c:pt>
                <c:pt idx="732">
                  <c:v>6.7996296296296297</c:v>
                </c:pt>
                <c:pt idx="733">
                  <c:v>6.7309999999999901</c:v>
                </c:pt>
                <c:pt idx="734">
                  <c:v>6.7414285714285702</c:v>
                </c:pt>
                <c:pt idx="735">
                  <c:v>6.7695833333333297</c:v>
                </c:pt>
                <c:pt idx="736">
                  <c:v>6.8289999999999997</c:v>
                </c:pt>
                <c:pt idx="737">
                  <c:v>6.79428571428571</c:v>
                </c:pt>
                <c:pt idx="738">
                  <c:v>6.7185714285714297</c:v>
                </c:pt>
                <c:pt idx="739">
                  <c:v>6.73827586206896</c:v>
                </c:pt>
                <c:pt idx="740">
                  <c:v>6.8032142857142803</c:v>
                </c:pt>
                <c:pt idx="741">
                  <c:v>6.8173913043478196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A-435F-B56C-31EE49CB2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54703"/>
        <c:axId val="2047560463"/>
      </c:scatterChart>
      <c:valAx>
        <c:axId val="20475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60463"/>
        <c:crosses val="autoZero"/>
        <c:crossBetween val="midCat"/>
      </c:valAx>
      <c:valAx>
        <c:axId val="20475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5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404812</xdr:colOff>
      <xdr:row>4</xdr:row>
      <xdr:rowOff>47625</xdr:rowOff>
    </xdr:from>
    <xdr:to>
      <xdr:col>63</xdr:col>
      <xdr:colOff>100012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04DE6-E490-AA6B-AE3B-14BB4956A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114300</xdr:colOff>
      <xdr:row>46</xdr:row>
      <xdr:rowOff>142875</xdr:rowOff>
    </xdr:from>
    <xdr:to>
      <xdr:col>52</xdr:col>
      <xdr:colOff>781049</xdr:colOff>
      <xdr:row>72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7C8E0-24EF-4B78-883B-99754B25F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161925</xdr:colOff>
      <xdr:row>713</xdr:row>
      <xdr:rowOff>142875</xdr:rowOff>
    </xdr:from>
    <xdr:to>
      <xdr:col>55</xdr:col>
      <xdr:colOff>676274</xdr:colOff>
      <xdr:row>739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9A262-E542-1B82-6A16-DD864DECA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609601</xdr:colOff>
      <xdr:row>39</xdr:row>
      <xdr:rowOff>152401</xdr:rowOff>
    </xdr:from>
    <xdr:to>
      <xdr:col>64</xdr:col>
      <xdr:colOff>771525</xdr:colOff>
      <xdr:row>78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FCE7E-8522-854D-9F01-30AAC9BEB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414617</xdr:colOff>
      <xdr:row>2</xdr:row>
      <xdr:rowOff>134470</xdr:rowOff>
    </xdr:from>
    <xdr:to>
      <xdr:col>14</xdr:col>
      <xdr:colOff>481852</xdr:colOff>
      <xdr:row>24</xdr:row>
      <xdr:rowOff>151839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D35D2-BA24-466B-9CA5-30B6AFFF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29</xdr:col>
      <xdr:colOff>110378</xdr:colOff>
      <xdr:row>28</xdr:row>
      <xdr:rowOff>145116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1EEAD-8B9C-4774-A4FB-27972F5CE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14</xdr:col>
      <xdr:colOff>549087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34D5B3-DB39-4A2E-9DA0-C84E101E9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rry Newton" id="{DF905ACB-082C-45F8-B3C8-A56DDB6BDC19}" userId="S::Harry.Newton@nottingham.ac.uk::a642fd9f-e36d-4ad5-9234-5a5f5b0d94ab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148" dT="2024-04-15T16:02:12.23" personId="{DF905ACB-082C-45F8-B3C8-A56DDB6BDC19}" id="{97F5D743-9012-4E30-8D09-1A8EB0800A6E}">
    <text xml:space="preserve">This was set as an offset value. CO2 inlet here is 0 while being flushed with nitrogen so there should be 0 CO2 in the outlet.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zgTLUgVikmD5hmkC3Lr-IQ_mVwWztM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1"/>
  <sheetViews>
    <sheetView workbookViewId="0">
      <pane xSplit="1" topLeftCell="B1" activePane="topRight" state="frozen"/>
      <selection pane="topRight" activeCell="Q14" sqref="Q14"/>
    </sheetView>
  </sheetViews>
  <sheetFormatPr defaultColWidth="12.5703125" defaultRowHeight="15.75" customHeight="1" x14ac:dyDescent="0.2"/>
  <cols>
    <col min="1" max="1" width="39.85546875" customWidth="1"/>
    <col min="2" max="2" width="18.140625" bestFit="1" customWidth="1"/>
    <col min="3" max="3" width="12.140625" customWidth="1"/>
    <col min="4" max="6" width="5.7109375" customWidth="1"/>
    <col min="7" max="7" width="7.28515625" customWidth="1"/>
    <col min="8" max="8" width="7.7109375" customWidth="1"/>
    <col min="9" max="9" width="15.140625" customWidth="1"/>
    <col min="11" max="12" width="0" hidden="1" customWidth="1"/>
    <col min="13" max="14" width="8.28515625" hidden="1" customWidth="1"/>
    <col min="15" max="15" width="0" hidden="1" customWidth="1"/>
    <col min="17" max="17" width="87.7109375" bestFit="1" customWidth="1"/>
  </cols>
  <sheetData>
    <row r="1" spans="1:17" x14ac:dyDescent="0.25">
      <c r="A1" s="3" t="s">
        <v>111</v>
      </c>
      <c r="B1" s="4"/>
      <c r="C1" s="5"/>
      <c r="D1" s="6"/>
      <c r="E1" s="5"/>
      <c r="F1" s="5"/>
      <c r="G1" s="5"/>
      <c r="H1" s="7"/>
      <c r="I1" s="5"/>
      <c r="J1" s="8"/>
      <c r="K1" s="6"/>
      <c r="L1" s="8"/>
      <c r="M1" s="5"/>
      <c r="N1" s="5"/>
    </row>
    <row r="2" spans="1:17" ht="21" customHeight="1" x14ac:dyDescent="0.2">
      <c r="A2" s="9" t="s">
        <v>0</v>
      </c>
      <c r="B2" s="10">
        <v>45041.541666666664</v>
      </c>
      <c r="C2" s="11"/>
      <c r="D2" s="12"/>
      <c r="E2" s="13"/>
      <c r="F2" s="13"/>
      <c r="G2" s="13"/>
      <c r="H2" s="14"/>
      <c r="I2" s="13"/>
      <c r="J2" s="15"/>
      <c r="K2" s="12"/>
      <c r="L2" s="15"/>
      <c r="M2" s="11"/>
      <c r="N2" s="11"/>
    </row>
    <row r="3" spans="1:17" ht="12.75" x14ac:dyDescent="0.2">
      <c r="A3" s="82" t="s">
        <v>1</v>
      </c>
      <c r="B3" s="82" t="s">
        <v>2</v>
      </c>
      <c r="C3" s="84" t="s">
        <v>91</v>
      </c>
      <c r="D3" s="80" t="s">
        <v>3</v>
      </c>
      <c r="E3" s="85"/>
      <c r="F3" s="85"/>
      <c r="G3" s="85"/>
      <c r="H3" s="81"/>
      <c r="I3" s="86" t="s">
        <v>4</v>
      </c>
      <c r="J3" s="18"/>
      <c r="K3" s="80" t="s">
        <v>5</v>
      </c>
      <c r="L3" s="81"/>
      <c r="M3" s="82" t="s">
        <v>6</v>
      </c>
      <c r="N3" s="91" t="s">
        <v>7</v>
      </c>
      <c r="O3" s="87" t="s">
        <v>23</v>
      </c>
      <c r="P3" s="84" t="s">
        <v>24</v>
      </c>
      <c r="Q3" s="89" t="s">
        <v>25</v>
      </c>
    </row>
    <row r="4" spans="1:17" ht="12.75" x14ac:dyDescent="0.2">
      <c r="A4" s="83"/>
      <c r="B4" s="83"/>
      <c r="C4" s="83"/>
      <c r="D4" s="16" t="s">
        <v>8</v>
      </c>
      <c r="E4" s="16" t="s">
        <v>9</v>
      </c>
      <c r="F4" s="16" t="s">
        <v>10</v>
      </c>
      <c r="G4" s="16" t="s">
        <v>11</v>
      </c>
      <c r="H4" s="17" t="s">
        <v>12</v>
      </c>
      <c r="I4" s="83"/>
      <c r="J4" s="18" t="s">
        <v>15</v>
      </c>
      <c r="K4" s="16" t="s">
        <v>13</v>
      </c>
      <c r="L4" s="18" t="s">
        <v>14</v>
      </c>
      <c r="M4" s="83"/>
      <c r="N4" s="83"/>
      <c r="O4" s="83"/>
      <c r="P4" s="88"/>
      <c r="Q4" s="90"/>
    </row>
    <row r="5" spans="1:17" ht="14.25" x14ac:dyDescent="0.2">
      <c r="A5" s="10">
        <v>45048.541666666664</v>
      </c>
      <c r="B5" s="20">
        <f>(A5-B2)*24</f>
        <v>168</v>
      </c>
      <c r="C5" s="71"/>
      <c r="D5" s="21">
        <v>29</v>
      </c>
      <c r="E5" s="21"/>
      <c r="F5" s="21"/>
      <c r="G5" s="21">
        <v>1</v>
      </c>
      <c r="H5" s="22">
        <f>AVERAGE(D5:F5)*G5</f>
        <v>29</v>
      </c>
      <c r="I5" s="23">
        <f t="shared" ref="I5:I101" si="0">H5*0.3</f>
        <v>8.6999999999999993</v>
      </c>
      <c r="J5" s="21"/>
      <c r="K5" s="21"/>
      <c r="L5" s="24">
        <f>(K5-K6)/((A6-A5)*24)</f>
        <v>0</v>
      </c>
      <c r="M5" s="25"/>
      <c r="N5" s="26"/>
      <c r="O5" s="26"/>
      <c r="P5" s="26"/>
      <c r="Q5" s="64"/>
    </row>
    <row r="6" spans="1:17" ht="14.25" x14ac:dyDescent="0.2">
      <c r="A6" s="19">
        <v>45049.635416666664</v>
      </c>
      <c r="B6" s="20">
        <f t="shared" ref="B6:B101" si="1">(A6-$A$5)*24</f>
        <v>26.25</v>
      </c>
      <c r="C6" s="71"/>
      <c r="D6" s="21">
        <v>20</v>
      </c>
      <c r="E6" s="21"/>
      <c r="F6" s="21"/>
      <c r="G6" s="21">
        <v>1</v>
      </c>
      <c r="H6" s="22">
        <f t="shared" ref="H6:H101" si="2">AVERAGE(D6:F6)*G6</f>
        <v>20</v>
      </c>
      <c r="I6" s="23">
        <f t="shared" si="0"/>
        <v>6</v>
      </c>
      <c r="J6" s="21"/>
      <c r="K6" s="21"/>
      <c r="L6" s="24" t="e">
        <f t="shared" ref="L6:L37" si="3">(K6-K7)/((C7-C6)*24)</f>
        <v>#DIV/0!</v>
      </c>
      <c r="M6" s="25"/>
      <c r="N6" s="25"/>
      <c r="O6" s="25"/>
      <c r="P6" s="25"/>
      <c r="Q6" s="66" t="s">
        <v>110</v>
      </c>
    </row>
    <row r="7" spans="1:17" ht="14.25" x14ac:dyDescent="0.2">
      <c r="A7" s="19">
        <v>45050.5</v>
      </c>
      <c r="B7" s="20">
        <f t="shared" si="1"/>
        <v>47.000000000058208</v>
      </c>
      <c r="C7" s="71"/>
      <c r="D7" s="21">
        <v>18</v>
      </c>
      <c r="E7" s="21"/>
      <c r="F7" s="21"/>
      <c r="G7" s="21">
        <v>1</v>
      </c>
      <c r="H7" s="22">
        <f t="shared" si="2"/>
        <v>18</v>
      </c>
      <c r="I7" s="23">
        <f t="shared" si="0"/>
        <v>5.3999999999999995</v>
      </c>
      <c r="J7" s="21"/>
      <c r="K7" s="21"/>
      <c r="L7" s="24" t="e">
        <f t="shared" si="3"/>
        <v>#DIV/0!</v>
      </c>
      <c r="M7" s="25"/>
      <c r="N7" s="25"/>
      <c r="O7" s="25"/>
      <c r="P7" s="25"/>
      <c r="Q7" s="66" t="s">
        <v>110</v>
      </c>
    </row>
    <row r="8" spans="1:17" ht="14.25" x14ac:dyDescent="0.2">
      <c r="A8" s="19">
        <v>45050.791666666664</v>
      </c>
      <c r="B8" s="20">
        <f t="shared" si="1"/>
        <v>54</v>
      </c>
      <c r="C8" s="21"/>
      <c r="D8" s="21">
        <v>17</v>
      </c>
      <c r="E8" s="21"/>
      <c r="F8" s="21"/>
      <c r="G8" s="21">
        <v>1</v>
      </c>
      <c r="H8" s="22">
        <f t="shared" si="2"/>
        <v>17</v>
      </c>
      <c r="I8" s="23">
        <f t="shared" si="0"/>
        <v>5.0999999999999996</v>
      </c>
      <c r="J8" s="21"/>
      <c r="K8" s="21"/>
      <c r="L8" s="24" t="e">
        <f t="shared" si="3"/>
        <v>#DIV/0!</v>
      </c>
      <c r="M8" s="25"/>
      <c r="N8" s="25"/>
      <c r="O8" s="25"/>
      <c r="P8" s="25"/>
      <c r="Q8" s="66" t="s">
        <v>110</v>
      </c>
    </row>
    <row r="9" spans="1:17" ht="14.25" x14ac:dyDescent="0.2">
      <c r="A9" s="19">
        <v>45051.458333333336</v>
      </c>
      <c r="B9" s="20">
        <f t="shared" si="1"/>
        <v>70.000000000116415</v>
      </c>
      <c r="C9" s="21"/>
      <c r="D9" s="21">
        <v>13.1</v>
      </c>
      <c r="E9" s="21"/>
      <c r="F9" s="21"/>
      <c r="G9" s="21">
        <v>1</v>
      </c>
      <c r="H9" s="22">
        <f t="shared" si="2"/>
        <v>13.1</v>
      </c>
      <c r="I9" s="23">
        <f t="shared" si="0"/>
        <v>3.9299999999999997</v>
      </c>
      <c r="J9" s="21"/>
      <c r="K9" s="21"/>
      <c r="L9" s="24" t="e">
        <f t="shared" si="3"/>
        <v>#DIV/0!</v>
      </c>
      <c r="M9" s="25"/>
      <c r="N9" s="25"/>
      <c r="O9" s="25"/>
      <c r="P9" s="54"/>
      <c r="Q9" s="66"/>
    </row>
    <row r="10" spans="1:17" ht="14.25" x14ac:dyDescent="0.2">
      <c r="A10" s="19">
        <v>45052.791666666664</v>
      </c>
      <c r="B10" s="20">
        <f t="shared" si="1"/>
        <v>102</v>
      </c>
      <c r="C10" s="21"/>
      <c r="D10" s="21">
        <v>12.2</v>
      </c>
      <c r="E10" s="21"/>
      <c r="F10" s="21"/>
      <c r="G10" s="21">
        <v>1</v>
      </c>
      <c r="H10" s="22">
        <f t="shared" si="2"/>
        <v>12.2</v>
      </c>
      <c r="I10" s="23">
        <f t="shared" si="0"/>
        <v>3.6599999999999997</v>
      </c>
      <c r="J10" s="21"/>
      <c r="K10" s="21"/>
      <c r="L10" s="24" t="e">
        <f t="shared" si="3"/>
        <v>#DIV/0!</v>
      </c>
      <c r="M10" s="25"/>
      <c r="N10" s="54"/>
      <c r="O10" s="53"/>
      <c r="P10" s="25"/>
      <c r="Q10" s="66" t="s">
        <v>123</v>
      </c>
    </row>
    <row r="11" spans="1:17" ht="14.25" x14ac:dyDescent="0.2">
      <c r="A11" s="19"/>
      <c r="B11" s="20">
        <f t="shared" si="1"/>
        <v>-1081165</v>
      </c>
      <c r="C11" s="21"/>
      <c r="D11" s="21"/>
      <c r="E11" s="21"/>
      <c r="F11" s="21"/>
      <c r="G11" s="21">
        <v>1</v>
      </c>
      <c r="H11" s="22" t="e">
        <f t="shared" si="2"/>
        <v>#DIV/0!</v>
      </c>
      <c r="I11" s="23" t="e">
        <f t="shared" si="0"/>
        <v>#DIV/0!</v>
      </c>
      <c r="J11" s="21"/>
      <c r="K11" s="21"/>
      <c r="L11" s="24" t="e">
        <f t="shared" si="3"/>
        <v>#DIV/0!</v>
      </c>
      <c r="M11" s="25"/>
      <c r="N11" s="25"/>
      <c r="O11" s="25"/>
      <c r="P11" s="25"/>
      <c r="Q11" s="66"/>
    </row>
    <row r="12" spans="1:17" ht="14.25" x14ac:dyDescent="0.2">
      <c r="A12" s="19"/>
      <c r="B12" s="20">
        <f t="shared" si="1"/>
        <v>-1081165</v>
      </c>
      <c r="C12" s="21"/>
      <c r="D12" s="21"/>
      <c r="E12" s="21"/>
      <c r="F12" s="21"/>
      <c r="G12" s="21">
        <v>1</v>
      </c>
      <c r="H12" s="22" t="e">
        <f t="shared" si="2"/>
        <v>#DIV/0!</v>
      </c>
      <c r="I12" s="23" t="e">
        <f t="shared" si="0"/>
        <v>#DIV/0!</v>
      </c>
      <c r="J12" s="21"/>
      <c r="K12" s="21"/>
      <c r="L12" s="24" t="e">
        <f t="shared" si="3"/>
        <v>#DIV/0!</v>
      </c>
      <c r="M12" s="25"/>
      <c r="N12" s="25"/>
      <c r="O12" s="25"/>
      <c r="P12" s="25"/>
      <c r="Q12" s="66"/>
    </row>
    <row r="13" spans="1:17" ht="14.25" x14ac:dyDescent="0.2">
      <c r="A13" s="19"/>
      <c r="B13" s="20">
        <f t="shared" si="1"/>
        <v>-1081165</v>
      </c>
      <c r="C13" s="21"/>
      <c r="D13" s="21"/>
      <c r="E13" s="21"/>
      <c r="F13" s="21"/>
      <c r="G13" s="21">
        <v>1</v>
      </c>
      <c r="H13" s="22" t="e">
        <f t="shared" si="2"/>
        <v>#DIV/0!</v>
      </c>
      <c r="I13" s="23" t="e">
        <f t="shared" si="0"/>
        <v>#DIV/0!</v>
      </c>
      <c r="J13" s="21"/>
      <c r="K13" s="21"/>
      <c r="L13" s="24" t="e">
        <f t="shared" si="3"/>
        <v>#DIV/0!</v>
      </c>
      <c r="M13" s="25"/>
      <c r="N13" s="25"/>
      <c r="O13" s="25"/>
      <c r="P13" s="25"/>
      <c r="Q13" s="66"/>
    </row>
    <row r="14" spans="1:17" ht="14.25" x14ac:dyDescent="0.2">
      <c r="A14" s="19"/>
      <c r="B14" s="20">
        <f t="shared" si="1"/>
        <v>-1081165</v>
      </c>
      <c r="C14" s="21"/>
      <c r="D14" s="21"/>
      <c r="E14" s="21"/>
      <c r="F14" s="21"/>
      <c r="G14" s="21">
        <v>1</v>
      </c>
      <c r="H14" s="22" t="e">
        <f t="shared" si="2"/>
        <v>#DIV/0!</v>
      </c>
      <c r="I14" s="23" t="e">
        <f t="shared" si="0"/>
        <v>#DIV/0!</v>
      </c>
      <c r="J14" s="21"/>
      <c r="K14" s="21"/>
      <c r="L14" s="24" t="e">
        <f t="shared" si="3"/>
        <v>#DIV/0!</v>
      </c>
      <c r="M14" s="25"/>
      <c r="N14" s="25"/>
      <c r="O14" s="25"/>
      <c r="P14" s="25"/>
      <c r="Q14" s="65"/>
    </row>
    <row r="15" spans="1:17" ht="14.25" x14ac:dyDescent="0.2">
      <c r="A15" s="19"/>
      <c r="B15" s="20">
        <f t="shared" si="1"/>
        <v>-1081165</v>
      </c>
      <c r="C15" s="21"/>
      <c r="D15" s="21"/>
      <c r="E15" s="21"/>
      <c r="F15" s="21"/>
      <c r="G15" s="21">
        <v>1</v>
      </c>
      <c r="H15" s="22" t="e">
        <f t="shared" si="2"/>
        <v>#DIV/0!</v>
      </c>
      <c r="I15" s="23" t="e">
        <f t="shared" si="0"/>
        <v>#DIV/0!</v>
      </c>
      <c r="J15" s="21"/>
      <c r="K15" s="21"/>
      <c r="L15" s="24" t="e">
        <f t="shared" si="3"/>
        <v>#DIV/0!</v>
      </c>
      <c r="M15" s="25"/>
      <c r="N15" s="25"/>
      <c r="O15" s="25"/>
      <c r="P15" s="25"/>
      <c r="Q15" s="66"/>
    </row>
    <row r="16" spans="1:17" ht="14.25" x14ac:dyDescent="0.2">
      <c r="A16" s="50"/>
      <c r="B16" s="20">
        <f t="shared" si="1"/>
        <v>-1081165</v>
      </c>
      <c r="C16" s="21"/>
      <c r="D16" s="21"/>
      <c r="E16" s="21"/>
      <c r="F16" s="21"/>
      <c r="G16" s="21">
        <v>1</v>
      </c>
      <c r="H16" s="22" t="e">
        <f t="shared" si="2"/>
        <v>#DIV/0!</v>
      </c>
      <c r="I16" s="23" t="e">
        <f t="shared" si="0"/>
        <v>#DIV/0!</v>
      </c>
      <c r="J16" s="21"/>
      <c r="K16" s="21"/>
      <c r="L16" s="21"/>
      <c r="M16" s="21"/>
      <c r="N16" s="21"/>
      <c r="O16" s="21"/>
      <c r="P16" s="21"/>
      <c r="Q16" s="21"/>
    </row>
    <row r="17" spans="1:17" ht="14.25" x14ac:dyDescent="0.2">
      <c r="A17" s="51"/>
      <c r="B17" s="49">
        <f t="shared" si="1"/>
        <v>-1081165</v>
      </c>
      <c r="C17" s="21"/>
      <c r="D17" s="21"/>
      <c r="E17" s="21"/>
      <c r="F17" s="21"/>
      <c r="G17" s="21">
        <v>1</v>
      </c>
      <c r="H17" s="22" t="e">
        <f t="shared" si="2"/>
        <v>#DIV/0!</v>
      </c>
      <c r="I17" s="23" t="e">
        <f t="shared" si="0"/>
        <v>#DIV/0!</v>
      </c>
      <c r="J17" s="21"/>
      <c r="K17" s="21"/>
      <c r="L17" s="21"/>
      <c r="M17" s="21"/>
      <c r="N17" s="21"/>
      <c r="O17" s="21"/>
      <c r="P17" s="21"/>
      <c r="Q17" s="21"/>
    </row>
    <row r="18" spans="1:17" ht="14.25" x14ac:dyDescent="0.2">
      <c r="A18" s="48"/>
      <c r="B18" s="20">
        <f t="shared" si="1"/>
        <v>-1081165</v>
      </c>
      <c r="C18" s="21"/>
      <c r="D18" s="21"/>
      <c r="E18" s="21"/>
      <c r="F18" s="21"/>
      <c r="G18" s="21">
        <v>1</v>
      </c>
      <c r="H18" s="22" t="e">
        <f t="shared" si="2"/>
        <v>#DIV/0!</v>
      </c>
      <c r="I18" s="23" t="e">
        <f t="shared" si="0"/>
        <v>#DIV/0!</v>
      </c>
      <c r="J18" s="21"/>
      <c r="K18" s="21"/>
      <c r="L18" s="21"/>
      <c r="M18" s="21"/>
      <c r="N18" s="21"/>
      <c r="O18" s="21"/>
      <c r="P18" s="21"/>
      <c r="Q18" s="21"/>
    </row>
    <row r="19" spans="1:17" s="52" customFormat="1" ht="14.25" x14ac:dyDescent="0.2">
      <c r="A19" s="50"/>
      <c r="B19" s="55">
        <f t="shared" si="1"/>
        <v>-1081165</v>
      </c>
      <c r="C19" s="56"/>
      <c r="D19" s="56"/>
      <c r="E19" s="56"/>
      <c r="F19" s="56"/>
      <c r="G19" s="21">
        <v>1</v>
      </c>
      <c r="H19" s="22" t="e">
        <f t="shared" si="2"/>
        <v>#DIV/0!</v>
      </c>
      <c r="I19" s="57" t="e">
        <f t="shared" si="0"/>
        <v>#DIV/0!</v>
      </c>
      <c r="J19" s="21"/>
      <c r="K19" s="21"/>
      <c r="L19" s="21"/>
      <c r="M19" s="21"/>
      <c r="N19" s="21"/>
      <c r="O19" s="21"/>
      <c r="P19" s="21"/>
      <c r="Q19" s="21"/>
    </row>
    <row r="20" spans="1:17" s="52" customFormat="1" ht="14.25" x14ac:dyDescent="0.2">
      <c r="A20" s="50"/>
      <c r="B20" s="55">
        <f t="shared" ref="B20:B24" si="4">(A20-$A$5)*24</f>
        <v>-1081165</v>
      </c>
      <c r="C20" s="56"/>
      <c r="D20" s="56"/>
      <c r="E20" s="56"/>
      <c r="F20" s="56"/>
      <c r="G20" s="21">
        <v>1</v>
      </c>
      <c r="H20" s="22" t="e">
        <f t="shared" si="2"/>
        <v>#DIV/0!</v>
      </c>
      <c r="I20" s="58" t="e">
        <f t="shared" si="0"/>
        <v>#DIV/0!</v>
      </c>
      <c r="J20" s="21"/>
      <c r="K20" s="21"/>
      <c r="L20" s="21"/>
      <c r="M20" s="21"/>
      <c r="N20" s="21"/>
      <c r="O20" s="21"/>
      <c r="P20" s="21"/>
      <c r="Q20" s="21"/>
    </row>
    <row r="21" spans="1:17" s="52" customFormat="1" ht="14.25" x14ac:dyDescent="0.2">
      <c r="A21" s="50"/>
      <c r="B21" s="55">
        <f t="shared" si="4"/>
        <v>-1081165</v>
      </c>
      <c r="C21" s="56"/>
      <c r="D21" s="56"/>
      <c r="E21" s="56"/>
      <c r="F21" s="56"/>
      <c r="G21" s="21">
        <v>1</v>
      </c>
      <c r="H21" s="22" t="e">
        <f t="shared" si="2"/>
        <v>#DIV/0!</v>
      </c>
      <c r="I21" s="58" t="e">
        <f t="shared" si="0"/>
        <v>#DIV/0!</v>
      </c>
      <c r="J21" s="21"/>
      <c r="K21" s="21"/>
      <c r="L21" s="21"/>
      <c r="M21" s="21"/>
      <c r="N21" s="21"/>
      <c r="O21" s="21"/>
      <c r="P21" s="21"/>
      <c r="Q21" s="21"/>
    </row>
    <row r="22" spans="1:17" s="52" customFormat="1" ht="14.25" x14ac:dyDescent="0.2">
      <c r="A22" s="50"/>
      <c r="B22" s="55">
        <f t="shared" si="4"/>
        <v>-1081165</v>
      </c>
      <c r="C22" s="56"/>
      <c r="D22" s="56"/>
      <c r="E22" s="56"/>
      <c r="F22" s="56"/>
      <c r="G22" s="21">
        <v>1</v>
      </c>
      <c r="H22" s="22" t="e">
        <f t="shared" si="2"/>
        <v>#DIV/0!</v>
      </c>
      <c r="I22" s="58" t="e">
        <f t="shared" si="0"/>
        <v>#DIV/0!</v>
      </c>
      <c r="J22" s="21"/>
      <c r="K22" s="21"/>
      <c r="L22" s="21"/>
      <c r="M22" s="21"/>
      <c r="N22" s="21"/>
      <c r="O22" s="21"/>
      <c r="P22" s="21"/>
      <c r="Q22" s="21"/>
    </row>
    <row r="23" spans="1:17" s="52" customFormat="1" ht="14.25" x14ac:dyDescent="0.2">
      <c r="A23" s="50"/>
      <c r="B23" s="55">
        <f t="shared" si="4"/>
        <v>-1081165</v>
      </c>
      <c r="C23" s="56"/>
      <c r="D23" s="56"/>
      <c r="E23" s="56"/>
      <c r="F23" s="56"/>
      <c r="G23" s="21">
        <v>1</v>
      </c>
      <c r="H23" s="22" t="e">
        <f t="shared" si="2"/>
        <v>#DIV/0!</v>
      </c>
      <c r="I23" s="58" t="e">
        <f t="shared" si="0"/>
        <v>#DIV/0!</v>
      </c>
      <c r="J23" s="21"/>
      <c r="K23" s="21"/>
      <c r="L23" s="21"/>
      <c r="M23" s="21"/>
      <c r="N23" s="21"/>
      <c r="O23" s="21"/>
      <c r="P23" s="21"/>
      <c r="Q23" s="21"/>
    </row>
    <row r="24" spans="1:17" ht="14.25" x14ac:dyDescent="0.2">
      <c r="A24" s="50"/>
      <c r="B24" s="55">
        <f t="shared" si="4"/>
        <v>-1081165</v>
      </c>
      <c r="C24" s="56"/>
      <c r="D24" s="56"/>
      <c r="E24" s="56"/>
      <c r="F24" s="56"/>
      <c r="G24" s="21">
        <v>1</v>
      </c>
      <c r="H24" s="22" t="e">
        <f t="shared" si="2"/>
        <v>#DIV/0!</v>
      </c>
      <c r="I24" s="58" t="e">
        <f t="shared" si="0"/>
        <v>#DIV/0!</v>
      </c>
      <c r="J24" s="21"/>
      <c r="K24" s="21"/>
      <c r="L24" s="21"/>
      <c r="M24" s="21"/>
      <c r="N24" s="21"/>
      <c r="O24" s="21"/>
      <c r="P24" s="21"/>
      <c r="Q24" s="21"/>
    </row>
    <row r="25" spans="1:17" ht="14.25" x14ac:dyDescent="0.2">
      <c r="A25" s="27"/>
      <c r="B25" s="20">
        <f t="shared" si="1"/>
        <v>-1081165</v>
      </c>
      <c r="C25" s="21"/>
      <c r="D25" s="21"/>
      <c r="E25" s="21"/>
      <c r="F25" s="21"/>
      <c r="G25" s="21">
        <v>1</v>
      </c>
      <c r="H25" s="22" t="e">
        <f t="shared" si="2"/>
        <v>#DIV/0!</v>
      </c>
      <c r="I25" s="58" t="e">
        <f t="shared" si="0"/>
        <v>#DIV/0!</v>
      </c>
      <c r="J25" s="21"/>
      <c r="K25" s="21"/>
      <c r="L25" s="21"/>
      <c r="M25" s="21"/>
      <c r="N25" s="21"/>
      <c r="O25" s="21"/>
      <c r="P25" s="21"/>
      <c r="Q25" s="21"/>
    </row>
    <row r="26" spans="1:17" ht="14.25" x14ac:dyDescent="0.2">
      <c r="A26" s="27"/>
      <c r="B26" s="20">
        <f t="shared" si="1"/>
        <v>-1081165</v>
      </c>
      <c r="C26" s="21"/>
      <c r="D26" s="21"/>
      <c r="E26" s="21"/>
      <c r="F26" s="21"/>
      <c r="G26" s="21">
        <v>1</v>
      </c>
      <c r="H26" s="22" t="e">
        <f t="shared" si="2"/>
        <v>#DIV/0!</v>
      </c>
      <c r="I26" s="58" t="e">
        <f t="shared" si="0"/>
        <v>#DIV/0!</v>
      </c>
      <c r="J26" s="21"/>
      <c r="K26" s="21"/>
      <c r="L26" s="24" t="e">
        <f t="shared" si="3"/>
        <v>#DIV/0!</v>
      </c>
      <c r="M26" s="25"/>
      <c r="N26" s="25"/>
      <c r="O26" s="25"/>
      <c r="P26" s="25"/>
      <c r="Q26" s="65"/>
    </row>
    <row r="27" spans="1:17" ht="14.25" x14ac:dyDescent="0.2">
      <c r="A27" s="27"/>
      <c r="B27" s="20">
        <f t="shared" si="1"/>
        <v>-1081165</v>
      </c>
      <c r="C27" s="21"/>
      <c r="D27" s="21"/>
      <c r="E27" s="21"/>
      <c r="F27" s="21"/>
      <c r="G27" s="21">
        <v>1</v>
      </c>
      <c r="H27" s="22" t="e">
        <f t="shared" si="2"/>
        <v>#DIV/0!</v>
      </c>
      <c r="I27" s="58" t="e">
        <f t="shared" si="0"/>
        <v>#DIV/0!</v>
      </c>
      <c r="J27" s="21"/>
      <c r="K27" s="21"/>
      <c r="L27" s="24" t="e">
        <f t="shared" si="3"/>
        <v>#DIV/0!</v>
      </c>
      <c r="M27" s="25"/>
      <c r="N27" s="25"/>
      <c r="O27" s="25"/>
      <c r="P27" s="25"/>
      <c r="Q27" s="65"/>
    </row>
    <row r="28" spans="1:17" ht="14.25" x14ac:dyDescent="0.2">
      <c r="A28" s="27"/>
      <c r="B28" s="20">
        <f t="shared" si="1"/>
        <v>-1081165</v>
      </c>
      <c r="C28" s="21"/>
      <c r="D28" s="21"/>
      <c r="E28" s="21"/>
      <c r="F28" s="21"/>
      <c r="G28" s="21">
        <v>1</v>
      </c>
      <c r="H28" s="22" t="e">
        <f t="shared" si="2"/>
        <v>#DIV/0!</v>
      </c>
      <c r="I28" s="23" t="e">
        <f t="shared" si="0"/>
        <v>#DIV/0!</v>
      </c>
      <c r="J28" s="21"/>
      <c r="K28" s="21"/>
      <c r="L28" s="24" t="e">
        <f t="shared" si="3"/>
        <v>#DIV/0!</v>
      </c>
      <c r="M28" s="25"/>
      <c r="N28" s="25"/>
      <c r="O28" s="25"/>
      <c r="P28" s="25"/>
      <c r="Q28" s="65"/>
    </row>
    <row r="29" spans="1:17" ht="14.25" x14ac:dyDescent="0.2">
      <c r="A29" s="27"/>
      <c r="B29" s="20">
        <f t="shared" si="1"/>
        <v>-1081165</v>
      </c>
      <c r="C29" s="21"/>
      <c r="D29" s="21"/>
      <c r="E29" s="21"/>
      <c r="F29" s="21"/>
      <c r="G29" s="21">
        <v>1</v>
      </c>
      <c r="H29" s="22" t="e">
        <f t="shared" si="2"/>
        <v>#DIV/0!</v>
      </c>
      <c r="I29" s="23" t="e">
        <f t="shared" si="0"/>
        <v>#DIV/0!</v>
      </c>
      <c r="J29" s="21"/>
      <c r="K29" s="21"/>
      <c r="L29" s="24" t="e">
        <f t="shared" si="3"/>
        <v>#DIV/0!</v>
      </c>
      <c r="M29" s="25"/>
      <c r="N29" s="25"/>
      <c r="O29" s="25"/>
      <c r="P29" s="54"/>
      <c r="Q29" s="65"/>
    </row>
    <row r="30" spans="1:17" ht="14.25" x14ac:dyDescent="0.2">
      <c r="A30" s="27"/>
      <c r="B30" s="20">
        <f t="shared" si="1"/>
        <v>-1081165</v>
      </c>
      <c r="C30" s="21"/>
      <c r="D30" s="21"/>
      <c r="E30" s="21"/>
      <c r="F30" s="21"/>
      <c r="G30" s="21"/>
      <c r="H30" s="22" t="e">
        <f t="shared" si="2"/>
        <v>#DIV/0!</v>
      </c>
      <c r="I30" s="23" t="e">
        <f t="shared" si="0"/>
        <v>#DIV/0!</v>
      </c>
      <c r="J30" s="21"/>
      <c r="K30" s="21"/>
      <c r="L30" s="24" t="e">
        <f t="shared" si="3"/>
        <v>#DIV/0!</v>
      </c>
      <c r="M30" s="25"/>
      <c r="N30" s="25"/>
      <c r="O30" s="25"/>
      <c r="P30" s="25"/>
      <c r="Q30" s="65"/>
    </row>
    <row r="31" spans="1:17" ht="14.25" x14ac:dyDescent="0.2">
      <c r="A31" s="27"/>
      <c r="B31" s="20">
        <f t="shared" si="1"/>
        <v>-1081165</v>
      </c>
      <c r="C31" s="21"/>
      <c r="D31" s="21"/>
      <c r="E31" s="21"/>
      <c r="F31" s="21"/>
      <c r="G31" s="21"/>
      <c r="H31" s="22" t="e">
        <f t="shared" si="2"/>
        <v>#DIV/0!</v>
      </c>
      <c r="I31" s="23" t="e">
        <f t="shared" si="0"/>
        <v>#DIV/0!</v>
      </c>
      <c r="J31" s="21"/>
      <c r="K31" s="21"/>
      <c r="L31" s="24" t="e">
        <f t="shared" si="3"/>
        <v>#DIV/0!</v>
      </c>
      <c r="M31" s="25"/>
      <c r="N31" s="25"/>
      <c r="O31" s="25"/>
      <c r="P31" s="25"/>
      <c r="Q31" s="25"/>
    </row>
    <row r="32" spans="1:17" ht="14.25" x14ac:dyDescent="0.2">
      <c r="A32" s="27"/>
      <c r="B32" s="20">
        <f t="shared" si="1"/>
        <v>-1081165</v>
      </c>
      <c r="C32" s="21"/>
      <c r="D32" s="21"/>
      <c r="E32" s="21"/>
      <c r="F32" s="21"/>
      <c r="G32" s="21"/>
      <c r="H32" s="22" t="e">
        <f t="shared" si="2"/>
        <v>#DIV/0!</v>
      </c>
      <c r="I32" s="23" t="e">
        <f t="shared" si="0"/>
        <v>#DIV/0!</v>
      </c>
      <c r="J32" s="21"/>
      <c r="K32" s="21"/>
      <c r="L32" s="24" t="e">
        <f t="shared" si="3"/>
        <v>#DIV/0!</v>
      </c>
      <c r="M32" s="25"/>
      <c r="N32" s="25"/>
    </row>
    <row r="33" spans="1:14" ht="14.25" x14ac:dyDescent="0.2">
      <c r="A33" s="27"/>
      <c r="B33" s="20">
        <f t="shared" si="1"/>
        <v>-1081165</v>
      </c>
      <c r="C33" s="21"/>
      <c r="D33" s="21"/>
      <c r="E33" s="21"/>
      <c r="F33" s="21"/>
      <c r="G33" s="21"/>
      <c r="H33" s="22" t="e">
        <f t="shared" si="2"/>
        <v>#DIV/0!</v>
      </c>
      <c r="I33" s="23" t="e">
        <f t="shared" si="0"/>
        <v>#DIV/0!</v>
      </c>
      <c r="J33" s="21"/>
      <c r="K33" s="21"/>
      <c r="L33" s="24" t="e">
        <f t="shared" si="3"/>
        <v>#DIV/0!</v>
      </c>
      <c r="M33" s="25"/>
      <c r="N33" s="25"/>
    </row>
    <row r="34" spans="1:14" ht="14.25" x14ac:dyDescent="0.2">
      <c r="A34" s="27"/>
      <c r="B34" s="20">
        <f t="shared" si="1"/>
        <v>-1081165</v>
      </c>
      <c r="C34" s="21"/>
      <c r="D34" s="21"/>
      <c r="E34" s="21"/>
      <c r="F34" s="21"/>
      <c r="G34" s="21"/>
      <c r="H34" s="22" t="e">
        <f t="shared" si="2"/>
        <v>#DIV/0!</v>
      </c>
      <c r="I34" s="23" t="e">
        <f t="shared" si="0"/>
        <v>#DIV/0!</v>
      </c>
      <c r="J34" s="21"/>
      <c r="K34" s="21"/>
      <c r="L34" s="24" t="e">
        <f t="shared" si="3"/>
        <v>#DIV/0!</v>
      </c>
      <c r="M34" s="25"/>
      <c r="N34" s="25"/>
    </row>
    <row r="35" spans="1:14" ht="14.25" x14ac:dyDescent="0.2">
      <c r="A35" s="27"/>
      <c r="B35" s="20">
        <f t="shared" si="1"/>
        <v>-1081165</v>
      </c>
      <c r="C35" s="21"/>
      <c r="D35" s="21"/>
      <c r="E35" s="21"/>
      <c r="F35" s="21"/>
      <c r="G35" s="21"/>
      <c r="H35" s="22" t="e">
        <f t="shared" si="2"/>
        <v>#DIV/0!</v>
      </c>
      <c r="I35" s="23" t="e">
        <f t="shared" si="0"/>
        <v>#DIV/0!</v>
      </c>
      <c r="J35" s="21"/>
      <c r="K35" s="21"/>
      <c r="L35" s="24" t="e">
        <f t="shared" si="3"/>
        <v>#DIV/0!</v>
      </c>
      <c r="M35" s="25"/>
      <c r="N35" s="25"/>
    </row>
    <row r="36" spans="1:14" ht="14.25" x14ac:dyDescent="0.2">
      <c r="A36" s="27"/>
      <c r="B36" s="20">
        <f t="shared" si="1"/>
        <v>-1081165</v>
      </c>
      <c r="C36" s="21"/>
      <c r="D36" s="21"/>
      <c r="E36" s="21"/>
      <c r="F36" s="21"/>
      <c r="G36" s="21"/>
      <c r="H36" s="22" t="e">
        <f t="shared" si="2"/>
        <v>#DIV/0!</v>
      </c>
      <c r="I36" s="23" t="e">
        <f t="shared" si="0"/>
        <v>#DIV/0!</v>
      </c>
      <c r="J36" s="21"/>
      <c r="K36" s="21"/>
      <c r="L36" s="24" t="e">
        <f t="shared" si="3"/>
        <v>#DIV/0!</v>
      </c>
      <c r="M36" s="25"/>
      <c r="N36" s="25"/>
    </row>
    <row r="37" spans="1:14" ht="14.25" x14ac:dyDescent="0.2">
      <c r="A37" s="27"/>
      <c r="B37" s="20">
        <f t="shared" si="1"/>
        <v>-1081165</v>
      </c>
      <c r="C37" s="21"/>
      <c r="D37" s="21"/>
      <c r="E37" s="21"/>
      <c r="F37" s="21"/>
      <c r="G37" s="21"/>
      <c r="H37" s="22" t="e">
        <f t="shared" si="2"/>
        <v>#DIV/0!</v>
      </c>
      <c r="I37" s="23" t="e">
        <f t="shared" si="0"/>
        <v>#DIV/0!</v>
      </c>
      <c r="J37" s="21"/>
      <c r="K37" s="21"/>
      <c r="L37" s="24" t="e">
        <f t="shared" si="3"/>
        <v>#DIV/0!</v>
      </c>
      <c r="M37" s="25"/>
      <c r="N37" s="25"/>
    </row>
    <row r="38" spans="1:14" ht="14.25" x14ac:dyDescent="0.2">
      <c r="A38" s="27"/>
      <c r="B38" s="20">
        <f t="shared" si="1"/>
        <v>-1081165</v>
      </c>
      <c r="C38" s="21"/>
      <c r="D38" s="21"/>
      <c r="E38" s="21"/>
      <c r="F38" s="21"/>
      <c r="G38" s="21"/>
      <c r="H38" s="22" t="e">
        <f t="shared" si="2"/>
        <v>#DIV/0!</v>
      </c>
      <c r="I38" s="23" t="e">
        <f t="shared" si="0"/>
        <v>#DIV/0!</v>
      </c>
      <c r="J38" s="21"/>
      <c r="K38" s="21"/>
      <c r="L38" s="24" t="e">
        <f t="shared" ref="L38:L69" si="5">(K38-K39)/((C39-C38)*24)</f>
        <v>#DIV/0!</v>
      </c>
      <c r="M38" s="25"/>
      <c r="N38" s="25"/>
    </row>
    <row r="39" spans="1:14" ht="14.25" x14ac:dyDescent="0.2">
      <c r="A39" s="27"/>
      <c r="B39" s="20">
        <f t="shared" si="1"/>
        <v>-1081165</v>
      </c>
      <c r="C39" s="21"/>
      <c r="D39" s="21"/>
      <c r="E39" s="21"/>
      <c r="F39" s="21"/>
      <c r="G39" s="21"/>
      <c r="H39" s="22" t="e">
        <f t="shared" si="2"/>
        <v>#DIV/0!</v>
      </c>
      <c r="I39" s="23" t="e">
        <f t="shared" si="0"/>
        <v>#DIV/0!</v>
      </c>
      <c r="J39" s="21"/>
      <c r="K39" s="21"/>
      <c r="L39" s="24" t="e">
        <f t="shared" si="5"/>
        <v>#DIV/0!</v>
      </c>
      <c r="M39" s="25"/>
      <c r="N39" s="25"/>
    </row>
    <row r="40" spans="1:14" ht="14.25" x14ac:dyDescent="0.2">
      <c r="A40" s="27"/>
      <c r="B40" s="20">
        <f t="shared" si="1"/>
        <v>-1081165</v>
      </c>
      <c r="C40" s="21"/>
      <c r="D40" s="21"/>
      <c r="E40" s="21"/>
      <c r="F40" s="21"/>
      <c r="G40" s="21"/>
      <c r="H40" s="22" t="e">
        <f t="shared" si="2"/>
        <v>#DIV/0!</v>
      </c>
      <c r="I40" s="23" t="e">
        <f t="shared" si="0"/>
        <v>#DIV/0!</v>
      </c>
      <c r="J40" s="21"/>
      <c r="K40" s="21"/>
      <c r="L40" s="24" t="e">
        <f t="shared" si="5"/>
        <v>#DIV/0!</v>
      </c>
      <c r="M40" s="25"/>
      <c r="N40" s="25"/>
    </row>
    <row r="41" spans="1:14" ht="14.25" x14ac:dyDescent="0.2">
      <c r="A41" s="27"/>
      <c r="B41" s="20">
        <f t="shared" si="1"/>
        <v>-1081165</v>
      </c>
      <c r="C41" s="21"/>
      <c r="D41" s="21"/>
      <c r="E41" s="21"/>
      <c r="F41" s="21"/>
      <c r="G41" s="21"/>
      <c r="H41" s="22" t="e">
        <f t="shared" si="2"/>
        <v>#DIV/0!</v>
      </c>
      <c r="I41" s="23" t="e">
        <f t="shared" si="0"/>
        <v>#DIV/0!</v>
      </c>
      <c r="J41" s="21"/>
      <c r="K41" s="21"/>
      <c r="L41" s="24" t="e">
        <f t="shared" si="5"/>
        <v>#DIV/0!</v>
      </c>
      <c r="M41" s="25"/>
      <c r="N41" s="25"/>
    </row>
    <row r="42" spans="1:14" ht="14.25" x14ac:dyDescent="0.2">
      <c r="A42" s="27"/>
      <c r="B42" s="20">
        <f t="shared" si="1"/>
        <v>-1081165</v>
      </c>
      <c r="C42" s="21"/>
      <c r="D42" s="21"/>
      <c r="E42" s="21"/>
      <c r="F42" s="21"/>
      <c r="G42" s="21"/>
      <c r="H42" s="22" t="e">
        <f t="shared" si="2"/>
        <v>#DIV/0!</v>
      </c>
      <c r="I42" s="23" t="e">
        <f t="shared" si="0"/>
        <v>#DIV/0!</v>
      </c>
      <c r="J42" s="21"/>
      <c r="K42" s="21"/>
      <c r="L42" s="24" t="e">
        <f t="shared" si="5"/>
        <v>#DIV/0!</v>
      </c>
      <c r="M42" s="25"/>
      <c r="N42" s="25"/>
    </row>
    <row r="43" spans="1:14" ht="14.25" x14ac:dyDescent="0.2">
      <c r="A43" s="27"/>
      <c r="B43" s="20">
        <f t="shared" si="1"/>
        <v>-1081165</v>
      </c>
      <c r="C43" s="21"/>
      <c r="D43" s="21"/>
      <c r="E43" s="21"/>
      <c r="F43" s="21"/>
      <c r="G43" s="21"/>
      <c r="H43" s="22" t="e">
        <f t="shared" si="2"/>
        <v>#DIV/0!</v>
      </c>
      <c r="I43" s="23" t="e">
        <f t="shared" si="0"/>
        <v>#DIV/0!</v>
      </c>
      <c r="J43" s="21"/>
      <c r="K43" s="21"/>
      <c r="L43" s="24" t="e">
        <f t="shared" si="5"/>
        <v>#DIV/0!</v>
      </c>
      <c r="M43" s="25"/>
      <c r="N43" s="25"/>
    </row>
    <row r="44" spans="1:14" ht="14.25" x14ac:dyDescent="0.2">
      <c r="A44" s="27"/>
      <c r="B44" s="20">
        <f t="shared" si="1"/>
        <v>-1081165</v>
      </c>
      <c r="C44" s="21"/>
      <c r="D44" s="21"/>
      <c r="E44" s="21"/>
      <c r="F44" s="21"/>
      <c r="G44" s="21"/>
      <c r="H44" s="22" t="e">
        <f t="shared" si="2"/>
        <v>#DIV/0!</v>
      </c>
      <c r="I44" s="23" t="e">
        <f t="shared" si="0"/>
        <v>#DIV/0!</v>
      </c>
      <c r="J44" s="21"/>
      <c r="K44" s="21"/>
      <c r="L44" s="24" t="e">
        <f t="shared" si="5"/>
        <v>#DIV/0!</v>
      </c>
      <c r="M44" s="25"/>
      <c r="N44" s="25"/>
    </row>
    <row r="45" spans="1:14" ht="14.25" x14ac:dyDescent="0.2">
      <c r="A45" s="27"/>
      <c r="B45" s="20">
        <f t="shared" si="1"/>
        <v>-1081165</v>
      </c>
      <c r="C45" s="21"/>
      <c r="D45" s="21"/>
      <c r="E45" s="21"/>
      <c r="F45" s="21"/>
      <c r="G45" s="21"/>
      <c r="H45" s="22" t="e">
        <f t="shared" si="2"/>
        <v>#DIV/0!</v>
      </c>
      <c r="I45" s="23" t="e">
        <f t="shared" si="0"/>
        <v>#DIV/0!</v>
      </c>
      <c r="J45" s="21"/>
      <c r="K45" s="21"/>
      <c r="L45" s="24" t="e">
        <f t="shared" si="5"/>
        <v>#DIV/0!</v>
      </c>
      <c r="M45" s="25"/>
      <c r="N45" s="25"/>
    </row>
    <row r="46" spans="1:14" ht="14.25" x14ac:dyDescent="0.2">
      <c r="A46" s="27"/>
      <c r="B46" s="20">
        <f t="shared" si="1"/>
        <v>-1081165</v>
      </c>
      <c r="C46" s="21"/>
      <c r="D46" s="21"/>
      <c r="E46" s="21"/>
      <c r="F46" s="21"/>
      <c r="G46" s="21"/>
      <c r="H46" s="22" t="e">
        <f t="shared" si="2"/>
        <v>#DIV/0!</v>
      </c>
      <c r="I46" s="23" t="e">
        <f t="shared" si="0"/>
        <v>#DIV/0!</v>
      </c>
      <c r="J46" s="21"/>
      <c r="K46" s="21"/>
      <c r="L46" s="24" t="e">
        <f t="shared" si="5"/>
        <v>#DIV/0!</v>
      </c>
      <c r="M46" s="25"/>
      <c r="N46" s="25"/>
    </row>
    <row r="47" spans="1:14" ht="14.25" x14ac:dyDescent="0.2">
      <c r="A47" s="27"/>
      <c r="B47" s="20">
        <f t="shared" si="1"/>
        <v>-1081165</v>
      </c>
      <c r="C47" s="21"/>
      <c r="D47" s="21"/>
      <c r="E47" s="21"/>
      <c r="F47" s="21"/>
      <c r="G47" s="21"/>
      <c r="H47" s="22" t="e">
        <f t="shared" si="2"/>
        <v>#DIV/0!</v>
      </c>
      <c r="I47" s="23" t="e">
        <f t="shared" si="0"/>
        <v>#DIV/0!</v>
      </c>
      <c r="J47" s="21"/>
      <c r="K47" s="21"/>
      <c r="L47" s="24" t="e">
        <f t="shared" si="5"/>
        <v>#DIV/0!</v>
      </c>
      <c r="M47" s="25"/>
      <c r="N47" s="25"/>
    </row>
    <row r="48" spans="1:14" ht="14.25" x14ac:dyDescent="0.2">
      <c r="A48" s="27"/>
      <c r="B48" s="20">
        <f t="shared" si="1"/>
        <v>-1081165</v>
      </c>
      <c r="C48" s="21"/>
      <c r="D48" s="21"/>
      <c r="E48" s="21"/>
      <c r="F48" s="21"/>
      <c r="G48" s="21"/>
      <c r="H48" s="22" t="e">
        <f t="shared" si="2"/>
        <v>#DIV/0!</v>
      </c>
      <c r="I48" s="23" t="e">
        <f t="shared" si="0"/>
        <v>#DIV/0!</v>
      </c>
      <c r="J48" s="21"/>
      <c r="K48" s="21"/>
      <c r="L48" s="24" t="e">
        <f t="shared" si="5"/>
        <v>#DIV/0!</v>
      </c>
      <c r="M48" s="25"/>
      <c r="N48" s="25"/>
    </row>
    <row r="49" spans="1:14" ht="14.25" x14ac:dyDescent="0.2">
      <c r="A49" s="27"/>
      <c r="B49" s="20">
        <f t="shared" si="1"/>
        <v>-1081165</v>
      </c>
      <c r="C49" s="21"/>
      <c r="D49" s="21"/>
      <c r="E49" s="21"/>
      <c r="F49" s="21"/>
      <c r="G49" s="21"/>
      <c r="H49" s="22" t="e">
        <f t="shared" si="2"/>
        <v>#DIV/0!</v>
      </c>
      <c r="I49" s="23" t="e">
        <f t="shared" si="0"/>
        <v>#DIV/0!</v>
      </c>
      <c r="J49" s="21"/>
      <c r="K49" s="21"/>
      <c r="L49" s="24" t="e">
        <f t="shared" si="5"/>
        <v>#DIV/0!</v>
      </c>
      <c r="M49" s="25"/>
      <c r="N49" s="25"/>
    </row>
    <row r="50" spans="1:14" ht="14.25" x14ac:dyDescent="0.2">
      <c r="A50" s="27"/>
      <c r="B50" s="20">
        <f t="shared" si="1"/>
        <v>-1081165</v>
      </c>
      <c r="C50" s="21"/>
      <c r="D50" s="21"/>
      <c r="E50" s="21"/>
      <c r="F50" s="21"/>
      <c r="G50" s="21"/>
      <c r="H50" s="22" t="e">
        <f t="shared" si="2"/>
        <v>#DIV/0!</v>
      </c>
      <c r="I50" s="23" t="e">
        <f t="shared" si="0"/>
        <v>#DIV/0!</v>
      </c>
      <c r="J50" s="21"/>
      <c r="K50" s="21"/>
      <c r="L50" s="24" t="e">
        <f t="shared" si="5"/>
        <v>#DIV/0!</v>
      </c>
      <c r="M50" s="25"/>
      <c r="N50" s="25"/>
    </row>
    <row r="51" spans="1:14" ht="14.25" x14ac:dyDescent="0.2">
      <c r="A51" s="27"/>
      <c r="B51" s="20">
        <f t="shared" si="1"/>
        <v>-1081165</v>
      </c>
      <c r="C51" s="21"/>
      <c r="D51" s="21"/>
      <c r="E51" s="21"/>
      <c r="F51" s="21"/>
      <c r="G51" s="21"/>
      <c r="H51" s="22" t="e">
        <f t="shared" si="2"/>
        <v>#DIV/0!</v>
      </c>
      <c r="I51" s="23" t="e">
        <f t="shared" si="0"/>
        <v>#DIV/0!</v>
      </c>
      <c r="J51" s="21"/>
      <c r="K51" s="21"/>
      <c r="L51" s="24" t="e">
        <f t="shared" si="5"/>
        <v>#DIV/0!</v>
      </c>
      <c r="M51" s="25"/>
      <c r="N51" s="25"/>
    </row>
    <row r="52" spans="1:14" ht="14.25" x14ac:dyDescent="0.2">
      <c r="A52" s="27"/>
      <c r="B52" s="20">
        <f t="shared" si="1"/>
        <v>-1081165</v>
      </c>
      <c r="C52" s="21"/>
      <c r="D52" s="21"/>
      <c r="E52" s="21"/>
      <c r="F52" s="21"/>
      <c r="G52" s="21"/>
      <c r="H52" s="22" t="e">
        <f t="shared" si="2"/>
        <v>#DIV/0!</v>
      </c>
      <c r="I52" s="23" t="e">
        <f t="shared" si="0"/>
        <v>#DIV/0!</v>
      </c>
      <c r="J52" s="21"/>
      <c r="K52" s="21"/>
      <c r="L52" s="24" t="e">
        <f t="shared" si="5"/>
        <v>#DIV/0!</v>
      </c>
      <c r="M52" s="25"/>
      <c r="N52" s="25"/>
    </row>
    <row r="53" spans="1:14" ht="14.25" x14ac:dyDescent="0.2">
      <c r="A53" s="27"/>
      <c r="B53" s="20">
        <f t="shared" si="1"/>
        <v>-1081165</v>
      </c>
      <c r="C53" s="21"/>
      <c r="D53" s="21"/>
      <c r="E53" s="21"/>
      <c r="F53" s="21"/>
      <c r="G53" s="21"/>
      <c r="H53" s="22" t="e">
        <f t="shared" si="2"/>
        <v>#DIV/0!</v>
      </c>
      <c r="I53" s="23" t="e">
        <f t="shared" si="0"/>
        <v>#DIV/0!</v>
      </c>
      <c r="J53" s="21"/>
      <c r="K53" s="21"/>
      <c r="L53" s="24" t="e">
        <f t="shared" si="5"/>
        <v>#DIV/0!</v>
      </c>
      <c r="M53" s="25"/>
      <c r="N53" s="25"/>
    </row>
    <row r="54" spans="1:14" ht="14.25" x14ac:dyDescent="0.2">
      <c r="A54" s="27"/>
      <c r="B54" s="20">
        <f t="shared" si="1"/>
        <v>-1081165</v>
      </c>
      <c r="C54" s="21"/>
      <c r="D54" s="21"/>
      <c r="E54" s="21"/>
      <c r="F54" s="21"/>
      <c r="G54" s="21"/>
      <c r="H54" s="22" t="e">
        <f t="shared" si="2"/>
        <v>#DIV/0!</v>
      </c>
      <c r="I54" s="23" t="e">
        <f t="shared" si="0"/>
        <v>#DIV/0!</v>
      </c>
      <c r="J54" s="21"/>
      <c r="K54" s="21"/>
      <c r="L54" s="24" t="e">
        <f t="shared" si="5"/>
        <v>#DIV/0!</v>
      </c>
      <c r="M54" s="25"/>
      <c r="N54" s="25"/>
    </row>
    <row r="55" spans="1:14" ht="14.25" x14ac:dyDescent="0.2">
      <c r="A55" s="27"/>
      <c r="B55" s="20">
        <f t="shared" si="1"/>
        <v>-1081165</v>
      </c>
      <c r="C55" s="21"/>
      <c r="D55" s="21"/>
      <c r="E55" s="21"/>
      <c r="F55" s="21"/>
      <c r="G55" s="21"/>
      <c r="H55" s="22" t="e">
        <f t="shared" si="2"/>
        <v>#DIV/0!</v>
      </c>
      <c r="I55" s="23" t="e">
        <f t="shared" si="0"/>
        <v>#DIV/0!</v>
      </c>
      <c r="J55" s="21"/>
      <c r="K55" s="21"/>
      <c r="L55" s="24" t="e">
        <f t="shared" si="5"/>
        <v>#DIV/0!</v>
      </c>
      <c r="M55" s="25"/>
      <c r="N55" s="25"/>
    </row>
    <row r="56" spans="1:14" ht="14.25" x14ac:dyDescent="0.2">
      <c r="A56" s="27"/>
      <c r="B56" s="20">
        <f t="shared" si="1"/>
        <v>-1081165</v>
      </c>
      <c r="C56" s="21"/>
      <c r="D56" s="21"/>
      <c r="E56" s="21"/>
      <c r="F56" s="21"/>
      <c r="G56" s="21"/>
      <c r="H56" s="22" t="e">
        <f t="shared" si="2"/>
        <v>#DIV/0!</v>
      </c>
      <c r="I56" s="23" t="e">
        <f t="shared" si="0"/>
        <v>#DIV/0!</v>
      </c>
      <c r="J56" s="21"/>
      <c r="K56" s="21"/>
      <c r="L56" s="24" t="e">
        <f t="shared" si="5"/>
        <v>#DIV/0!</v>
      </c>
      <c r="M56" s="25"/>
      <c r="N56" s="25"/>
    </row>
    <row r="57" spans="1:14" ht="14.25" x14ac:dyDescent="0.2">
      <c r="A57" s="27"/>
      <c r="B57" s="20">
        <f t="shared" si="1"/>
        <v>-1081165</v>
      </c>
      <c r="C57" s="21"/>
      <c r="D57" s="21"/>
      <c r="E57" s="21"/>
      <c r="F57" s="21"/>
      <c r="G57" s="21"/>
      <c r="H57" s="22" t="e">
        <f t="shared" si="2"/>
        <v>#DIV/0!</v>
      </c>
      <c r="I57" s="23" t="e">
        <f t="shared" si="0"/>
        <v>#DIV/0!</v>
      </c>
      <c r="J57" s="21"/>
      <c r="K57" s="21"/>
      <c r="L57" s="24" t="e">
        <f t="shared" si="5"/>
        <v>#DIV/0!</v>
      </c>
      <c r="M57" s="25"/>
      <c r="N57" s="25"/>
    </row>
    <row r="58" spans="1:14" ht="14.25" x14ac:dyDescent="0.2">
      <c r="A58" s="27"/>
      <c r="B58" s="20">
        <f t="shared" si="1"/>
        <v>-1081165</v>
      </c>
      <c r="C58" s="21"/>
      <c r="D58" s="21"/>
      <c r="E58" s="21"/>
      <c r="F58" s="21"/>
      <c r="G58" s="21"/>
      <c r="H58" s="22" t="e">
        <f t="shared" si="2"/>
        <v>#DIV/0!</v>
      </c>
      <c r="I58" s="23" t="e">
        <f t="shared" si="0"/>
        <v>#DIV/0!</v>
      </c>
      <c r="J58" s="21"/>
      <c r="K58" s="21"/>
      <c r="L58" s="24" t="e">
        <f t="shared" si="5"/>
        <v>#DIV/0!</v>
      </c>
      <c r="M58" s="25"/>
      <c r="N58" s="25"/>
    </row>
    <row r="59" spans="1:14" ht="14.25" x14ac:dyDescent="0.2">
      <c r="A59" s="27"/>
      <c r="B59" s="20">
        <f t="shared" si="1"/>
        <v>-1081165</v>
      </c>
      <c r="C59" s="21"/>
      <c r="D59" s="21"/>
      <c r="E59" s="21"/>
      <c r="F59" s="21"/>
      <c r="G59" s="21"/>
      <c r="H59" s="22" t="e">
        <f t="shared" si="2"/>
        <v>#DIV/0!</v>
      </c>
      <c r="I59" s="23" t="e">
        <f t="shared" si="0"/>
        <v>#DIV/0!</v>
      </c>
      <c r="J59" s="21"/>
      <c r="K59" s="21"/>
      <c r="L59" s="24" t="e">
        <f t="shared" si="5"/>
        <v>#DIV/0!</v>
      </c>
      <c r="M59" s="25"/>
      <c r="N59" s="25"/>
    </row>
    <row r="60" spans="1:14" ht="14.25" x14ac:dyDescent="0.2">
      <c r="A60" s="27"/>
      <c r="B60" s="20">
        <f t="shared" si="1"/>
        <v>-1081165</v>
      </c>
      <c r="C60" s="21"/>
      <c r="D60" s="21"/>
      <c r="E60" s="21"/>
      <c r="F60" s="21"/>
      <c r="G60" s="21"/>
      <c r="H60" s="22" t="e">
        <f t="shared" si="2"/>
        <v>#DIV/0!</v>
      </c>
      <c r="I60" s="23" t="e">
        <f t="shared" si="0"/>
        <v>#DIV/0!</v>
      </c>
      <c r="J60" s="21"/>
      <c r="K60" s="21"/>
      <c r="L60" s="24" t="e">
        <f t="shared" si="5"/>
        <v>#DIV/0!</v>
      </c>
      <c r="M60" s="25"/>
      <c r="N60" s="25"/>
    </row>
    <row r="61" spans="1:14" ht="14.25" x14ac:dyDescent="0.2">
      <c r="A61" s="27"/>
      <c r="B61" s="20">
        <f t="shared" si="1"/>
        <v>-1081165</v>
      </c>
      <c r="C61" s="21"/>
      <c r="D61" s="21"/>
      <c r="E61" s="21"/>
      <c r="F61" s="21"/>
      <c r="G61" s="21"/>
      <c r="H61" s="22" t="e">
        <f t="shared" si="2"/>
        <v>#DIV/0!</v>
      </c>
      <c r="I61" s="23" t="e">
        <f t="shared" si="0"/>
        <v>#DIV/0!</v>
      </c>
      <c r="J61" s="21"/>
      <c r="K61" s="21"/>
      <c r="L61" s="24" t="e">
        <f t="shared" si="5"/>
        <v>#DIV/0!</v>
      </c>
      <c r="M61" s="25"/>
      <c r="N61" s="25"/>
    </row>
    <row r="62" spans="1:14" ht="14.25" x14ac:dyDescent="0.2">
      <c r="A62" s="27"/>
      <c r="B62" s="20">
        <f t="shared" si="1"/>
        <v>-1081165</v>
      </c>
      <c r="C62" s="21"/>
      <c r="D62" s="21"/>
      <c r="E62" s="21"/>
      <c r="F62" s="21"/>
      <c r="G62" s="21"/>
      <c r="H62" s="22" t="e">
        <f t="shared" si="2"/>
        <v>#DIV/0!</v>
      </c>
      <c r="I62" s="23" t="e">
        <f t="shared" si="0"/>
        <v>#DIV/0!</v>
      </c>
      <c r="J62" s="21"/>
      <c r="K62" s="21"/>
      <c r="L62" s="24" t="e">
        <f t="shared" si="5"/>
        <v>#DIV/0!</v>
      </c>
      <c r="M62" s="25"/>
      <c r="N62" s="25"/>
    </row>
    <row r="63" spans="1:14" ht="14.25" x14ac:dyDescent="0.2">
      <c r="A63" s="27"/>
      <c r="B63" s="20">
        <f t="shared" si="1"/>
        <v>-1081165</v>
      </c>
      <c r="C63" s="21"/>
      <c r="D63" s="21"/>
      <c r="E63" s="21"/>
      <c r="F63" s="21"/>
      <c r="G63" s="21"/>
      <c r="H63" s="22" t="e">
        <f t="shared" si="2"/>
        <v>#DIV/0!</v>
      </c>
      <c r="I63" s="23" t="e">
        <f t="shared" si="0"/>
        <v>#DIV/0!</v>
      </c>
      <c r="J63" s="21"/>
      <c r="K63" s="21"/>
      <c r="L63" s="24" t="e">
        <f t="shared" si="5"/>
        <v>#DIV/0!</v>
      </c>
      <c r="M63" s="25"/>
      <c r="N63" s="25"/>
    </row>
    <row r="64" spans="1:14" ht="14.25" x14ac:dyDescent="0.2">
      <c r="A64" s="27"/>
      <c r="B64" s="20">
        <f t="shared" si="1"/>
        <v>-1081165</v>
      </c>
      <c r="C64" s="21"/>
      <c r="D64" s="21"/>
      <c r="E64" s="21"/>
      <c r="F64" s="21"/>
      <c r="G64" s="21"/>
      <c r="H64" s="22" t="e">
        <f t="shared" si="2"/>
        <v>#DIV/0!</v>
      </c>
      <c r="I64" s="23" t="e">
        <f t="shared" si="0"/>
        <v>#DIV/0!</v>
      </c>
      <c r="J64" s="21"/>
      <c r="K64" s="21"/>
      <c r="L64" s="24" t="e">
        <f t="shared" si="5"/>
        <v>#DIV/0!</v>
      </c>
      <c r="M64" s="25"/>
      <c r="N64" s="25"/>
    </row>
    <row r="65" spans="1:14" ht="14.25" x14ac:dyDescent="0.2">
      <c r="A65" s="27"/>
      <c r="B65" s="20">
        <f t="shared" si="1"/>
        <v>-1081165</v>
      </c>
      <c r="C65" s="21"/>
      <c r="D65" s="21"/>
      <c r="E65" s="21"/>
      <c r="F65" s="21"/>
      <c r="G65" s="21"/>
      <c r="H65" s="22" t="e">
        <f t="shared" si="2"/>
        <v>#DIV/0!</v>
      </c>
      <c r="I65" s="23" t="e">
        <f t="shared" si="0"/>
        <v>#DIV/0!</v>
      </c>
      <c r="J65" s="21"/>
      <c r="K65" s="21"/>
      <c r="L65" s="24" t="e">
        <f t="shared" si="5"/>
        <v>#DIV/0!</v>
      </c>
      <c r="M65" s="25"/>
      <c r="N65" s="25"/>
    </row>
    <row r="66" spans="1:14" ht="14.25" x14ac:dyDescent="0.2">
      <c r="A66" s="27"/>
      <c r="B66" s="20">
        <f t="shared" si="1"/>
        <v>-1081165</v>
      </c>
      <c r="C66" s="21"/>
      <c r="D66" s="21"/>
      <c r="E66" s="21"/>
      <c r="F66" s="21"/>
      <c r="G66" s="21"/>
      <c r="H66" s="22" t="e">
        <f t="shared" si="2"/>
        <v>#DIV/0!</v>
      </c>
      <c r="I66" s="23" t="e">
        <f t="shared" si="0"/>
        <v>#DIV/0!</v>
      </c>
      <c r="J66" s="21"/>
      <c r="K66" s="21"/>
      <c r="L66" s="24" t="e">
        <f t="shared" si="5"/>
        <v>#DIV/0!</v>
      </c>
      <c r="M66" s="25"/>
      <c r="N66" s="25"/>
    </row>
    <row r="67" spans="1:14" ht="14.25" x14ac:dyDescent="0.2">
      <c r="A67" s="27"/>
      <c r="B67" s="20">
        <f t="shared" si="1"/>
        <v>-1081165</v>
      </c>
      <c r="C67" s="21"/>
      <c r="D67" s="21"/>
      <c r="E67" s="21"/>
      <c r="F67" s="21"/>
      <c r="G67" s="21"/>
      <c r="H67" s="22" t="e">
        <f t="shared" si="2"/>
        <v>#DIV/0!</v>
      </c>
      <c r="I67" s="23" t="e">
        <f t="shared" si="0"/>
        <v>#DIV/0!</v>
      </c>
      <c r="J67" s="21"/>
      <c r="K67" s="21"/>
      <c r="L67" s="24" t="e">
        <f t="shared" si="5"/>
        <v>#DIV/0!</v>
      </c>
      <c r="M67" s="25"/>
      <c r="N67" s="25"/>
    </row>
    <row r="68" spans="1:14" ht="14.25" x14ac:dyDescent="0.2">
      <c r="A68" s="27"/>
      <c r="B68" s="20">
        <f t="shared" si="1"/>
        <v>-1081165</v>
      </c>
      <c r="C68" s="21"/>
      <c r="D68" s="21"/>
      <c r="E68" s="21"/>
      <c r="F68" s="21"/>
      <c r="G68" s="21"/>
      <c r="H68" s="22" t="e">
        <f t="shared" si="2"/>
        <v>#DIV/0!</v>
      </c>
      <c r="I68" s="23" t="e">
        <f t="shared" si="0"/>
        <v>#DIV/0!</v>
      </c>
      <c r="J68" s="21"/>
      <c r="K68" s="21"/>
      <c r="L68" s="24" t="e">
        <f t="shared" si="5"/>
        <v>#DIV/0!</v>
      </c>
      <c r="M68" s="25"/>
      <c r="N68" s="25"/>
    </row>
    <row r="69" spans="1:14" ht="14.25" x14ac:dyDescent="0.2">
      <c r="A69" s="27"/>
      <c r="B69" s="20">
        <f t="shared" si="1"/>
        <v>-1081165</v>
      </c>
      <c r="C69" s="21"/>
      <c r="D69" s="21"/>
      <c r="E69" s="21"/>
      <c r="F69" s="21"/>
      <c r="G69" s="21"/>
      <c r="H69" s="22" t="e">
        <f t="shared" si="2"/>
        <v>#DIV/0!</v>
      </c>
      <c r="I69" s="23" t="e">
        <f t="shared" si="0"/>
        <v>#DIV/0!</v>
      </c>
      <c r="J69" s="21"/>
      <c r="K69" s="21"/>
      <c r="L69" s="24" t="e">
        <f t="shared" si="5"/>
        <v>#DIV/0!</v>
      </c>
      <c r="M69" s="25"/>
      <c r="N69" s="25"/>
    </row>
    <row r="70" spans="1:14" ht="14.25" x14ac:dyDescent="0.2">
      <c r="A70" s="27"/>
      <c r="B70" s="20">
        <f t="shared" si="1"/>
        <v>-1081165</v>
      </c>
      <c r="C70" s="21"/>
      <c r="D70" s="21"/>
      <c r="E70" s="21"/>
      <c r="F70" s="21"/>
      <c r="G70" s="21"/>
      <c r="H70" s="22" t="e">
        <f t="shared" si="2"/>
        <v>#DIV/0!</v>
      </c>
      <c r="I70" s="23" t="e">
        <f t="shared" si="0"/>
        <v>#DIV/0!</v>
      </c>
      <c r="J70" s="21"/>
      <c r="K70" s="21"/>
      <c r="L70" s="24" t="e">
        <f t="shared" ref="L70:L101" si="6">(K70-K71)/((C71-C70)*24)</f>
        <v>#DIV/0!</v>
      </c>
      <c r="M70" s="25"/>
      <c r="N70" s="25"/>
    </row>
    <row r="71" spans="1:14" ht="14.25" x14ac:dyDescent="0.2">
      <c r="A71" s="27"/>
      <c r="B71" s="20">
        <f t="shared" si="1"/>
        <v>-1081165</v>
      </c>
      <c r="C71" s="21"/>
      <c r="D71" s="21"/>
      <c r="E71" s="21"/>
      <c r="F71" s="21"/>
      <c r="G71" s="21"/>
      <c r="H71" s="22" t="e">
        <f t="shared" si="2"/>
        <v>#DIV/0!</v>
      </c>
      <c r="I71" s="23" t="e">
        <f t="shared" si="0"/>
        <v>#DIV/0!</v>
      </c>
      <c r="J71" s="21"/>
      <c r="K71" s="21"/>
      <c r="L71" s="24" t="e">
        <f t="shared" si="6"/>
        <v>#DIV/0!</v>
      </c>
      <c r="M71" s="25"/>
      <c r="N71" s="25"/>
    </row>
    <row r="72" spans="1:14" ht="14.25" x14ac:dyDescent="0.2">
      <c r="A72" s="27"/>
      <c r="B72" s="20">
        <f t="shared" si="1"/>
        <v>-1081165</v>
      </c>
      <c r="C72" s="21"/>
      <c r="D72" s="21"/>
      <c r="E72" s="21"/>
      <c r="F72" s="21"/>
      <c r="G72" s="21"/>
      <c r="H72" s="22" t="e">
        <f t="shared" si="2"/>
        <v>#DIV/0!</v>
      </c>
      <c r="I72" s="23" t="e">
        <f t="shared" si="0"/>
        <v>#DIV/0!</v>
      </c>
      <c r="J72" s="21"/>
      <c r="K72" s="21"/>
      <c r="L72" s="24" t="e">
        <f t="shared" si="6"/>
        <v>#DIV/0!</v>
      </c>
      <c r="M72" s="25"/>
      <c r="N72" s="25"/>
    </row>
    <row r="73" spans="1:14" ht="14.25" x14ac:dyDescent="0.2">
      <c r="A73" s="27"/>
      <c r="B73" s="20">
        <f t="shared" si="1"/>
        <v>-1081165</v>
      </c>
      <c r="C73" s="21"/>
      <c r="D73" s="21"/>
      <c r="E73" s="21"/>
      <c r="F73" s="21"/>
      <c r="G73" s="21"/>
      <c r="H73" s="22" t="e">
        <f t="shared" si="2"/>
        <v>#DIV/0!</v>
      </c>
      <c r="I73" s="23" t="e">
        <f t="shared" si="0"/>
        <v>#DIV/0!</v>
      </c>
      <c r="J73" s="21"/>
      <c r="K73" s="21"/>
      <c r="L73" s="24" t="e">
        <f t="shared" si="6"/>
        <v>#DIV/0!</v>
      </c>
      <c r="M73" s="25"/>
      <c r="N73" s="25"/>
    </row>
    <row r="74" spans="1:14" ht="14.25" x14ac:dyDescent="0.2">
      <c r="A74" s="27"/>
      <c r="B74" s="20">
        <f t="shared" si="1"/>
        <v>-1081165</v>
      </c>
      <c r="C74" s="21"/>
      <c r="D74" s="21"/>
      <c r="E74" s="21"/>
      <c r="F74" s="21"/>
      <c r="G74" s="21"/>
      <c r="H74" s="22" t="e">
        <f t="shared" si="2"/>
        <v>#DIV/0!</v>
      </c>
      <c r="I74" s="23" t="e">
        <f t="shared" si="0"/>
        <v>#DIV/0!</v>
      </c>
      <c r="J74" s="21"/>
      <c r="K74" s="21"/>
      <c r="L74" s="24" t="e">
        <f t="shared" si="6"/>
        <v>#DIV/0!</v>
      </c>
      <c r="M74" s="25"/>
      <c r="N74" s="25"/>
    </row>
    <row r="75" spans="1:14" ht="14.25" x14ac:dyDescent="0.2">
      <c r="A75" s="27"/>
      <c r="B75" s="20">
        <f t="shared" si="1"/>
        <v>-1081165</v>
      </c>
      <c r="C75" s="21"/>
      <c r="D75" s="21"/>
      <c r="E75" s="21"/>
      <c r="F75" s="21"/>
      <c r="G75" s="21"/>
      <c r="H75" s="22" t="e">
        <f t="shared" si="2"/>
        <v>#DIV/0!</v>
      </c>
      <c r="I75" s="23" t="e">
        <f t="shared" si="0"/>
        <v>#DIV/0!</v>
      </c>
      <c r="J75" s="21"/>
      <c r="K75" s="21"/>
      <c r="L75" s="24" t="e">
        <f t="shared" si="6"/>
        <v>#DIV/0!</v>
      </c>
      <c r="M75" s="25"/>
      <c r="N75" s="25"/>
    </row>
    <row r="76" spans="1:14" ht="14.25" x14ac:dyDescent="0.2">
      <c r="A76" s="27"/>
      <c r="B76" s="20">
        <f t="shared" si="1"/>
        <v>-1081165</v>
      </c>
      <c r="C76" s="21"/>
      <c r="D76" s="21"/>
      <c r="E76" s="21"/>
      <c r="F76" s="21"/>
      <c r="G76" s="21"/>
      <c r="H76" s="22" t="e">
        <f t="shared" si="2"/>
        <v>#DIV/0!</v>
      </c>
      <c r="I76" s="23" t="e">
        <f t="shared" si="0"/>
        <v>#DIV/0!</v>
      </c>
      <c r="J76" s="21"/>
      <c r="K76" s="21"/>
      <c r="L76" s="24" t="e">
        <f t="shared" si="6"/>
        <v>#DIV/0!</v>
      </c>
      <c r="M76" s="25"/>
      <c r="N76" s="25"/>
    </row>
    <row r="77" spans="1:14" ht="14.25" x14ac:dyDescent="0.2">
      <c r="A77" s="27"/>
      <c r="B77" s="20">
        <f t="shared" si="1"/>
        <v>-1081165</v>
      </c>
      <c r="C77" s="21"/>
      <c r="D77" s="21"/>
      <c r="E77" s="21"/>
      <c r="F77" s="21"/>
      <c r="G77" s="21"/>
      <c r="H77" s="22" t="e">
        <f t="shared" si="2"/>
        <v>#DIV/0!</v>
      </c>
      <c r="I77" s="23" t="e">
        <f t="shared" si="0"/>
        <v>#DIV/0!</v>
      </c>
      <c r="J77" s="21"/>
      <c r="K77" s="21"/>
      <c r="L77" s="24" t="e">
        <f t="shared" si="6"/>
        <v>#DIV/0!</v>
      </c>
      <c r="M77" s="25"/>
      <c r="N77" s="25"/>
    </row>
    <row r="78" spans="1:14" ht="14.25" x14ac:dyDescent="0.2">
      <c r="A78" s="27"/>
      <c r="B78" s="20">
        <f t="shared" si="1"/>
        <v>-1081165</v>
      </c>
      <c r="C78" s="21"/>
      <c r="D78" s="21"/>
      <c r="E78" s="21"/>
      <c r="F78" s="21"/>
      <c r="G78" s="21"/>
      <c r="H78" s="22" t="e">
        <f t="shared" si="2"/>
        <v>#DIV/0!</v>
      </c>
      <c r="I78" s="23" t="e">
        <f t="shared" si="0"/>
        <v>#DIV/0!</v>
      </c>
      <c r="J78" s="21"/>
      <c r="K78" s="21"/>
      <c r="L78" s="24" t="e">
        <f t="shared" si="6"/>
        <v>#DIV/0!</v>
      </c>
      <c r="M78" s="25"/>
      <c r="N78" s="25"/>
    </row>
    <row r="79" spans="1:14" ht="14.25" x14ac:dyDescent="0.2">
      <c r="A79" s="27"/>
      <c r="B79" s="20">
        <f t="shared" si="1"/>
        <v>-1081165</v>
      </c>
      <c r="C79" s="21"/>
      <c r="D79" s="21"/>
      <c r="E79" s="21"/>
      <c r="F79" s="21"/>
      <c r="G79" s="21"/>
      <c r="H79" s="22" t="e">
        <f t="shared" si="2"/>
        <v>#DIV/0!</v>
      </c>
      <c r="I79" s="23" t="e">
        <f t="shared" si="0"/>
        <v>#DIV/0!</v>
      </c>
      <c r="J79" s="21"/>
      <c r="K79" s="21"/>
      <c r="L79" s="24" t="e">
        <f t="shared" si="6"/>
        <v>#DIV/0!</v>
      </c>
      <c r="M79" s="25"/>
      <c r="N79" s="25"/>
    </row>
    <row r="80" spans="1:14" ht="14.25" x14ac:dyDescent="0.2">
      <c r="A80" s="27"/>
      <c r="B80" s="20">
        <f t="shared" si="1"/>
        <v>-1081165</v>
      </c>
      <c r="C80" s="21"/>
      <c r="D80" s="21"/>
      <c r="E80" s="21"/>
      <c r="F80" s="21"/>
      <c r="G80" s="21"/>
      <c r="H80" s="22" t="e">
        <f t="shared" si="2"/>
        <v>#DIV/0!</v>
      </c>
      <c r="I80" s="23" t="e">
        <f t="shared" si="0"/>
        <v>#DIV/0!</v>
      </c>
      <c r="J80" s="21"/>
      <c r="K80" s="21"/>
      <c r="L80" s="24" t="e">
        <f t="shared" si="6"/>
        <v>#DIV/0!</v>
      </c>
      <c r="M80" s="25"/>
      <c r="N80" s="25"/>
    </row>
    <row r="81" spans="1:14" ht="14.25" x14ac:dyDescent="0.2">
      <c r="A81" s="27"/>
      <c r="B81" s="20">
        <f t="shared" si="1"/>
        <v>-1081165</v>
      </c>
      <c r="C81" s="21"/>
      <c r="D81" s="21"/>
      <c r="E81" s="21"/>
      <c r="F81" s="21"/>
      <c r="G81" s="21"/>
      <c r="H81" s="22" t="e">
        <f t="shared" si="2"/>
        <v>#DIV/0!</v>
      </c>
      <c r="I81" s="23" t="e">
        <f t="shared" si="0"/>
        <v>#DIV/0!</v>
      </c>
      <c r="J81" s="21"/>
      <c r="K81" s="21"/>
      <c r="L81" s="24" t="e">
        <f t="shared" si="6"/>
        <v>#DIV/0!</v>
      </c>
      <c r="M81" s="25"/>
      <c r="N81" s="25"/>
    </row>
    <row r="82" spans="1:14" ht="14.25" x14ac:dyDescent="0.2">
      <c r="A82" s="27"/>
      <c r="B82" s="20">
        <f t="shared" si="1"/>
        <v>-1081165</v>
      </c>
      <c r="C82" s="21"/>
      <c r="D82" s="21"/>
      <c r="E82" s="21"/>
      <c r="F82" s="21"/>
      <c r="G82" s="21"/>
      <c r="H82" s="22" t="e">
        <f t="shared" si="2"/>
        <v>#DIV/0!</v>
      </c>
      <c r="I82" s="23" t="e">
        <f t="shared" si="0"/>
        <v>#DIV/0!</v>
      </c>
      <c r="J82" s="21"/>
      <c r="K82" s="21"/>
      <c r="L82" s="24" t="e">
        <f t="shared" si="6"/>
        <v>#DIV/0!</v>
      </c>
      <c r="M82" s="25"/>
      <c r="N82" s="25"/>
    </row>
    <row r="83" spans="1:14" ht="14.25" x14ac:dyDescent="0.2">
      <c r="A83" s="27"/>
      <c r="B83" s="20">
        <f t="shared" si="1"/>
        <v>-1081165</v>
      </c>
      <c r="C83" s="21"/>
      <c r="D83" s="21"/>
      <c r="E83" s="21"/>
      <c r="F83" s="21"/>
      <c r="G83" s="21"/>
      <c r="H83" s="22" t="e">
        <f t="shared" si="2"/>
        <v>#DIV/0!</v>
      </c>
      <c r="I83" s="23" t="e">
        <f t="shared" si="0"/>
        <v>#DIV/0!</v>
      </c>
      <c r="J83" s="21"/>
      <c r="K83" s="21"/>
      <c r="L83" s="24" t="e">
        <f t="shared" si="6"/>
        <v>#DIV/0!</v>
      </c>
      <c r="M83" s="25"/>
      <c r="N83" s="25"/>
    </row>
    <row r="84" spans="1:14" ht="14.25" x14ac:dyDescent="0.2">
      <c r="A84" s="27"/>
      <c r="B84" s="20">
        <f t="shared" si="1"/>
        <v>-1081165</v>
      </c>
      <c r="C84" s="21"/>
      <c r="D84" s="21"/>
      <c r="E84" s="21"/>
      <c r="F84" s="21"/>
      <c r="G84" s="21"/>
      <c r="H84" s="22" t="e">
        <f t="shared" si="2"/>
        <v>#DIV/0!</v>
      </c>
      <c r="I84" s="23" t="e">
        <f t="shared" si="0"/>
        <v>#DIV/0!</v>
      </c>
      <c r="J84" s="21"/>
      <c r="K84" s="21"/>
      <c r="L84" s="24" t="e">
        <f t="shared" si="6"/>
        <v>#DIV/0!</v>
      </c>
      <c r="M84" s="25"/>
      <c r="N84" s="25"/>
    </row>
    <row r="85" spans="1:14" ht="14.25" x14ac:dyDescent="0.2">
      <c r="A85" s="27"/>
      <c r="B85" s="20">
        <f t="shared" si="1"/>
        <v>-1081165</v>
      </c>
      <c r="C85" s="21"/>
      <c r="D85" s="21"/>
      <c r="E85" s="21"/>
      <c r="F85" s="21"/>
      <c r="G85" s="21"/>
      <c r="H85" s="22" t="e">
        <f t="shared" si="2"/>
        <v>#DIV/0!</v>
      </c>
      <c r="I85" s="23" t="e">
        <f t="shared" si="0"/>
        <v>#DIV/0!</v>
      </c>
      <c r="J85" s="21"/>
      <c r="K85" s="21"/>
      <c r="L85" s="24" t="e">
        <f t="shared" si="6"/>
        <v>#DIV/0!</v>
      </c>
      <c r="M85" s="25"/>
      <c r="N85" s="25"/>
    </row>
    <row r="86" spans="1:14" ht="14.25" x14ac:dyDescent="0.2">
      <c r="A86" s="27"/>
      <c r="B86" s="20">
        <f t="shared" si="1"/>
        <v>-1081165</v>
      </c>
      <c r="C86" s="21"/>
      <c r="D86" s="21"/>
      <c r="E86" s="21"/>
      <c r="F86" s="21"/>
      <c r="G86" s="21"/>
      <c r="H86" s="22" t="e">
        <f t="shared" si="2"/>
        <v>#DIV/0!</v>
      </c>
      <c r="I86" s="23" t="e">
        <f t="shared" si="0"/>
        <v>#DIV/0!</v>
      </c>
      <c r="J86" s="21"/>
      <c r="K86" s="21"/>
      <c r="L86" s="24" t="e">
        <f t="shared" si="6"/>
        <v>#DIV/0!</v>
      </c>
      <c r="M86" s="25"/>
      <c r="N86" s="25"/>
    </row>
    <row r="87" spans="1:14" ht="14.25" x14ac:dyDescent="0.2">
      <c r="A87" s="27"/>
      <c r="B87" s="20">
        <f t="shared" si="1"/>
        <v>-1081165</v>
      </c>
      <c r="C87" s="21"/>
      <c r="D87" s="21"/>
      <c r="E87" s="21"/>
      <c r="F87" s="21"/>
      <c r="G87" s="21"/>
      <c r="H87" s="22" t="e">
        <f t="shared" si="2"/>
        <v>#DIV/0!</v>
      </c>
      <c r="I87" s="23" t="e">
        <f t="shared" si="0"/>
        <v>#DIV/0!</v>
      </c>
      <c r="J87" s="21"/>
      <c r="K87" s="21"/>
      <c r="L87" s="24" t="e">
        <f t="shared" si="6"/>
        <v>#DIV/0!</v>
      </c>
      <c r="M87" s="25"/>
      <c r="N87" s="25"/>
    </row>
    <row r="88" spans="1:14" ht="14.25" x14ac:dyDescent="0.2">
      <c r="A88" s="27"/>
      <c r="B88" s="20">
        <f t="shared" si="1"/>
        <v>-1081165</v>
      </c>
      <c r="C88" s="21"/>
      <c r="D88" s="21"/>
      <c r="E88" s="21"/>
      <c r="F88" s="21"/>
      <c r="G88" s="21"/>
      <c r="H88" s="22" t="e">
        <f t="shared" si="2"/>
        <v>#DIV/0!</v>
      </c>
      <c r="I88" s="23" t="e">
        <f t="shared" si="0"/>
        <v>#DIV/0!</v>
      </c>
      <c r="J88" s="21"/>
      <c r="K88" s="21"/>
      <c r="L88" s="24" t="e">
        <f t="shared" si="6"/>
        <v>#DIV/0!</v>
      </c>
      <c r="M88" s="25"/>
      <c r="N88" s="25"/>
    </row>
    <row r="89" spans="1:14" ht="14.25" x14ac:dyDescent="0.2">
      <c r="A89" s="27"/>
      <c r="B89" s="20">
        <f t="shared" si="1"/>
        <v>-1081165</v>
      </c>
      <c r="C89" s="21"/>
      <c r="D89" s="21"/>
      <c r="E89" s="21"/>
      <c r="F89" s="21"/>
      <c r="G89" s="21"/>
      <c r="H89" s="22" t="e">
        <f t="shared" si="2"/>
        <v>#DIV/0!</v>
      </c>
      <c r="I89" s="23" t="e">
        <f t="shared" si="0"/>
        <v>#DIV/0!</v>
      </c>
      <c r="J89" s="21"/>
      <c r="K89" s="21"/>
      <c r="L89" s="24" t="e">
        <f t="shared" si="6"/>
        <v>#DIV/0!</v>
      </c>
      <c r="M89" s="25"/>
      <c r="N89" s="25"/>
    </row>
    <row r="90" spans="1:14" ht="14.25" x14ac:dyDescent="0.2">
      <c r="A90" s="27"/>
      <c r="B90" s="20">
        <f t="shared" si="1"/>
        <v>-1081165</v>
      </c>
      <c r="C90" s="21"/>
      <c r="D90" s="21"/>
      <c r="E90" s="21"/>
      <c r="F90" s="21"/>
      <c r="G90" s="21"/>
      <c r="H90" s="22" t="e">
        <f t="shared" si="2"/>
        <v>#DIV/0!</v>
      </c>
      <c r="I90" s="23" t="e">
        <f t="shared" si="0"/>
        <v>#DIV/0!</v>
      </c>
      <c r="J90" s="21"/>
      <c r="K90" s="21"/>
      <c r="L90" s="24" t="e">
        <f t="shared" si="6"/>
        <v>#DIV/0!</v>
      </c>
      <c r="M90" s="25"/>
      <c r="N90" s="25"/>
    </row>
    <row r="91" spans="1:14" ht="14.25" x14ac:dyDescent="0.2">
      <c r="A91" s="27"/>
      <c r="B91" s="20">
        <f t="shared" si="1"/>
        <v>-1081165</v>
      </c>
      <c r="C91" s="21"/>
      <c r="D91" s="21"/>
      <c r="E91" s="21"/>
      <c r="F91" s="21"/>
      <c r="G91" s="21"/>
      <c r="H91" s="22" t="e">
        <f t="shared" si="2"/>
        <v>#DIV/0!</v>
      </c>
      <c r="I91" s="23" t="e">
        <f t="shared" si="0"/>
        <v>#DIV/0!</v>
      </c>
      <c r="J91" s="21"/>
      <c r="K91" s="21"/>
      <c r="L91" s="24" t="e">
        <f t="shared" si="6"/>
        <v>#DIV/0!</v>
      </c>
      <c r="M91" s="25"/>
      <c r="N91" s="25"/>
    </row>
    <row r="92" spans="1:14" ht="14.25" x14ac:dyDescent="0.2">
      <c r="A92" s="27"/>
      <c r="B92" s="20">
        <f t="shared" si="1"/>
        <v>-1081165</v>
      </c>
      <c r="C92" s="21"/>
      <c r="D92" s="21"/>
      <c r="E92" s="21"/>
      <c r="F92" s="21"/>
      <c r="G92" s="21"/>
      <c r="H92" s="22" t="e">
        <f t="shared" si="2"/>
        <v>#DIV/0!</v>
      </c>
      <c r="I92" s="23" t="e">
        <f t="shared" si="0"/>
        <v>#DIV/0!</v>
      </c>
      <c r="J92" s="21"/>
      <c r="K92" s="21"/>
      <c r="L92" s="24" t="e">
        <f t="shared" si="6"/>
        <v>#DIV/0!</v>
      </c>
      <c r="M92" s="25"/>
      <c r="N92" s="25"/>
    </row>
    <row r="93" spans="1:14" ht="14.25" x14ac:dyDescent="0.2">
      <c r="A93" s="27"/>
      <c r="B93" s="20">
        <f t="shared" si="1"/>
        <v>-1081165</v>
      </c>
      <c r="C93" s="21"/>
      <c r="D93" s="21"/>
      <c r="E93" s="21"/>
      <c r="F93" s="21"/>
      <c r="G93" s="21"/>
      <c r="H93" s="22" t="e">
        <f t="shared" si="2"/>
        <v>#DIV/0!</v>
      </c>
      <c r="I93" s="23" t="e">
        <f t="shared" si="0"/>
        <v>#DIV/0!</v>
      </c>
      <c r="J93" s="21"/>
      <c r="K93" s="21"/>
      <c r="L93" s="24" t="e">
        <f t="shared" si="6"/>
        <v>#DIV/0!</v>
      </c>
      <c r="M93" s="25"/>
      <c r="N93" s="25"/>
    </row>
    <row r="94" spans="1:14" ht="14.25" x14ac:dyDescent="0.2">
      <c r="A94" s="27"/>
      <c r="B94" s="20">
        <f t="shared" si="1"/>
        <v>-1081165</v>
      </c>
      <c r="C94" s="21"/>
      <c r="D94" s="21"/>
      <c r="E94" s="21"/>
      <c r="F94" s="21"/>
      <c r="G94" s="21"/>
      <c r="H94" s="22" t="e">
        <f t="shared" si="2"/>
        <v>#DIV/0!</v>
      </c>
      <c r="I94" s="23" t="e">
        <f t="shared" si="0"/>
        <v>#DIV/0!</v>
      </c>
      <c r="J94" s="21"/>
      <c r="K94" s="21"/>
      <c r="L94" s="24" t="e">
        <f t="shared" si="6"/>
        <v>#DIV/0!</v>
      </c>
      <c r="M94" s="25"/>
      <c r="N94" s="25"/>
    </row>
    <row r="95" spans="1:14" ht="14.25" x14ac:dyDescent="0.2">
      <c r="A95" s="27"/>
      <c r="B95" s="20">
        <f t="shared" si="1"/>
        <v>-1081165</v>
      </c>
      <c r="C95" s="21"/>
      <c r="D95" s="21"/>
      <c r="E95" s="21"/>
      <c r="F95" s="21"/>
      <c r="G95" s="21"/>
      <c r="H95" s="22" t="e">
        <f t="shared" si="2"/>
        <v>#DIV/0!</v>
      </c>
      <c r="I95" s="23" t="e">
        <f t="shared" si="0"/>
        <v>#DIV/0!</v>
      </c>
      <c r="J95" s="21"/>
      <c r="K95" s="21"/>
      <c r="L95" s="24" t="e">
        <f t="shared" si="6"/>
        <v>#DIV/0!</v>
      </c>
      <c r="M95" s="25"/>
      <c r="N95" s="25"/>
    </row>
    <row r="96" spans="1:14" ht="14.25" x14ac:dyDescent="0.2">
      <c r="A96" s="27"/>
      <c r="B96" s="20">
        <f t="shared" si="1"/>
        <v>-1081165</v>
      </c>
      <c r="C96" s="21"/>
      <c r="D96" s="21"/>
      <c r="E96" s="21"/>
      <c r="F96" s="21"/>
      <c r="G96" s="21"/>
      <c r="H96" s="22" t="e">
        <f t="shared" si="2"/>
        <v>#DIV/0!</v>
      </c>
      <c r="I96" s="23" t="e">
        <f t="shared" si="0"/>
        <v>#DIV/0!</v>
      </c>
      <c r="J96" s="21"/>
      <c r="K96" s="21"/>
      <c r="L96" s="24" t="e">
        <f t="shared" si="6"/>
        <v>#DIV/0!</v>
      </c>
      <c r="M96" s="25"/>
      <c r="N96" s="25"/>
    </row>
    <row r="97" spans="1:14" ht="14.25" x14ac:dyDescent="0.2">
      <c r="A97" s="27"/>
      <c r="B97" s="20">
        <f t="shared" si="1"/>
        <v>-1081165</v>
      </c>
      <c r="C97" s="21"/>
      <c r="D97" s="21"/>
      <c r="E97" s="21"/>
      <c r="F97" s="21"/>
      <c r="G97" s="21"/>
      <c r="H97" s="22" t="e">
        <f t="shared" si="2"/>
        <v>#DIV/0!</v>
      </c>
      <c r="I97" s="23" t="e">
        <f t="shared" si="0"/>
        <v>#DIV/0!</v>
      </c>
      <c r="J97" s="21"/>
      <c r="K97" s="21"/>
      <c r="L97" s="24" t="e">
        <f t="shared" si="6"/>
        <v>#DIV/0!</v>
      </c>
      <c r="M97" s="25"/>
      <c r="N97" s="25"/>
    </row>
    <row r="98" spans="1:14" ht="14.25" x14ac:dyDescent="0.2">
      <c r="A98" s="27"/>
      <c r="B98" s="20">
        <f t="shared" si="1"/>
        <v>-1081165</v>
      </c>
      <c r="C98" s="21"/>
      <c r="D98" s="21"/>
      <c r="E98" s="21"/>
      <c r="F98" s="21"/>
      <c r="G98" s="21"/>
      <c r="H98" s="22" t="e">
        <f t="shared" si="2"/>
        <v>#DIV/0!</v>
      </c>
      <c r="I98" s="23" t="e">
        <f t="shared" si="0"/>
        <v>#DIV/0!</v>
      </c>
      <c r="J98" s="21"/>
      <c r="K98" s="21"/>
      <c r="L98" s="24" t="e">
        <f t="shared" si="6"/>
        <v>#DIV/0!</v>
      </c>
      <c r="M98" s="25"/>
      <c r="N98" s="25"/>
    </row>
    <row r="99" spans="1:14" ht="14.25" x14ac:dyDescent="0.2">
      <c r="A99" s="27"/>
      <c r="B99" s="20">
        <f t="shared" si="1"/>
        <v>-1081165</v>
      </c>
      <c r="C99" s="21"/>
      <c r="D99" s="21"/>
      <c r="E99" s="21"/>
      <c r="F99" s="21"/>
      <c r="G99" s="21"/>
      <c r="H99" s="22" t="e">
        <f t="shared" si="2"/>
        <v>#DIV/0!</v>
      </c>
      <c r="I99" s="23" t="e">
        <f t="shared" si="0"/>
        <v>#DIV/0!</v>
      </c>
      <c r="J99" s="21"/>
      <c r="K99" s="21"/>
      <c r="L99" s="24" t="e">
        <f t="shared" si="6"/>
        <v>#DIV/0!</v>
      </c>
      <c r="M99" s="25"/>
      <c r="N99" s="25"/>
    </row>
    <row r="100" spans="1:14" ht="14.25" x14ac:dyDescent="0.2">
      <c r="A100" s="27"/>
      <c r="B100" s="20">
        <f t="shared" si="1"/>
        <v>-1081165</v>
      </c>
      <c r="C100" s="21"/>
      <c r="D100" s="21"/>
      <c r="E100" s="21"/>
      <c r="F100" s="21"/>
      <c r="G100" s="21"/>
      <c r="H100" s="22" t="e">
        <f t="shared" si="2"/>
        <v>#DIV/0!</v>
      </c>
      <c r="I100" s="23" t="e">
        <f t="shared" si="0"/>
        <v>#DIV/0!</v>
      </c>
      <c r="J100" s="21"/>
      <c r="K100" s="21"/>
      <c r="L100" s="24" t="e">
        <f t="shared" si="6"/>
        <v>#DIV/0!</v>
      </c>
      <c r="M100" s="25"/>
      <c r="N100" s="25"/>
    </row>
    <row r="101" spans="1:14" ht="14.25" x14ac:dyDescent="0.2">
      <c r="A101" s="27"/>
      <c r="B101" s="20">
        <f t="shared" si="1"/>
        <v>-1081165</v>
      </c>
      <c r="C101" s="21"/>
      <c r="D101" s="21"/>
      <c r="E101" s="21"/>
      <c r="F101" s="21"/>
      <c r="G101" s="21"/>
      <c r="H101" s="22" t="e">
        <f t="shared" si="2"/>
        <v>#DIV/0!</v>
      </c>
      <c r="I101" s="23" t="e">
        <f t="shared" si="0"/>
        <v>#DIV/0!</v>
      </c>
      <c r="J101" s="21"/>
      <c r="K101" s="21"/>
      <c r="L101" s="24" t="e">
        <f t="shared" si="6"/>
        <v>#DIV/0!</v>
      </c>
      <c r="M101" s="25"/>
      <c r="N101" s="25"/>
    </row>
    <row r="102" spans="1:14" ht="14.25" x14ac:dyDescent="0.2">
      <c r="A102" s="28"/>
      <c r="B102" s="29"/>
      <c r="C102" s="30"/>
      <c r="D102" s="31"/>
      <c r="E102" s="30"/>
      <c r="F102" s="30"/>
      <c r="G102" s="30"/>
      <c r="H102" s="32"/>
      <c r="I102" s="33"/>
      <c r="J102" s="34"/>
      <c r="K102" s="31"/>
      <c r="L102" s="34"/>
      <c r="M102" s="35"/>
      <c r="N102" s="36"/>
    </row>
    <row r="103" spans="1:14" ht="14.25" x14ac:dyDescent="0.2">
      <c r="A103" s="28"/>
      <c r="B103" s="29"/>
      <c r="C103" s="30"/>
      <c r="D103" s="31"/>
      <c r="E103" s="30"/>
      <c r="F103" s="30"/>
      <c r="G103" s="30"/>
      <c r="H103" s="37"/>
      <c r="I103" s="38"/>
      <c r="J103" s="39"/>
      <c r="K103" s="31"/>
      <c r="L103" s="39"/>
      <c r="M103" s="35"/>
      <c r="N103" s="36"/>
    </row>
    <row r="104" spans="1:14" ht="14.25" x14ac:dyDescent="0.2">
      <c r="A104" s="28"/>
      <c r="B104" s="29"/>
      <c r="C104" s="30"/>
      <c r="D104" s="31"/>
      <c r="E104" s="30"/>
      <c r="F104" s="30"/>
      <c r="G104" s="30"/>
      <c r="H104" s="37"/>
      <c r="I104" s="38"/>
      <c r="J104" s="39"/>
      <c r="K104" s="31"/>
      <c r="L104" s="39"/>
      <c r="M104" s="35"/>
      <c r="N104" s="36"/>
    </row>
    <row r="105" spans="1:14" ht="14.25" x14ac:dyDescent="0.2">
      <c r="A105" s="28"/>
      <c r="B105" s="29"/>
      <c r="C105" s="30"/>
      <c r="D105" s="31"/>
      <c r="E105" s="30"/>
      <c r="F105" s="30"/>
      <c r="G105" s="30"/>
      <c r="H105" s="37"/>
      <c r="I105" s="38"/>
      <c r="J105" s="39"/>
      <c r="K105" s="31"/>
      <c r="L105" s="39"/>
      <c r="M105" s="35"/>
      <c r="N105" s="36"/>
    </row>
    <row r="106" spans="1:14" ht="14.25" x14ac:dyDescent="0.2">
      <c r="A106" s="28"/>
      <c r="B106" s="29"/>
      <c r="C106" s="30"/>
      <c r="D106" s="31"/>
      <c r="E106" s="30"/>
      <c r="F106" s="30"/>
      <c r="G106" s="30"/>
      <c r="H106" s="37"/>
      <c r="I106" s="38"/>
      <c r="J106" s="39"/>
      <c r="K106" s="31"/>
      <c r="L106" s="39"/>
      <c r="M106" s="35"/>
      <c r="N106" s="36"/>
    </row>
    <row r="107" spans="1:14" ht="14.25" x14ac:dyDescent="0.2">
      <c r="A107" s="28"/>
      <c r="B107" s="29"/>
      <c r="C107" s="30"/>
      <c r="D107" s="31"/>
      <c r="E107" s="30"/>
      <c r="F107" s="30"/>
      <c r="G107" s="30"/>
      <c r="H107" s="37"/>
      <c r="I107" s="38"/>
      <c r="J107" s="39"/>
      <c r="K107" s="31"/>
      <c r="L107" s="39"/>
      <c r="M107" s="35"/>
      <c r="N107" s="36"/>
    </row>
    <row r="108" spans="1:14" ht="14.25" x14ac:dyDescent="0.2">
      <c r="A108" s="28"/>
      <c r="B108" s="29"/>
      <c r="C108" s="30"/>
      <c r="D108" s="31"/>
      <c r="E108" s="30"/>
      <c r="F108" s="30"/>
      <c r="G108" s="30"/>
      <c r="H108" s="37"/>
      <c r="I108" s="38"/>
      <c r="J108" s="39"/>
      <c r="K108" s="31"/>
      <c r="L108" s="39"/>
      <c r="M108" s="35"/>
      <c r="N108" s="36"/>
    </row>
    <row r="109" spans="1:14" ht="14.25" x14ac:dyDescent="0.2">
      <c r="A109" s="28"/>
      <c r="B109" s="29"/>
      <c r="C109" s="30"/>
      <c r="D109" s="31"/>
      <c r="E109" s="30"/>
      <c r="F109" s="30"/>
      <c r="G109" s="30"/>
      <c r="H109" s="37"/>
      <c r="I109" s="38"/>
      <c r="J109" s="39"/>
      <c r="K109" s="31"/>
      <c r="L109" s="39"/>
      <c r="M109" s="35"/>
      <c r="N109" s="36"/>
    </row>
    <row r="110" spans="1:14" ht="14.25" x14ac:dyDescent="0.2">
      <c r="A110" s="28"/>
      <c r="B110" s="29"/>
      <c r="C110" s="30"/>
      <c r="D110" s="31"/>
      <c r="E110" s="30"/>
      <c r="F110" s="30"/>
      <c r="G110" s="30"/>
      <c r="H110" s="37"/>
      <c r="I110" s="38"/>
      <c r="J110" s="39"/>
      <c r="K110" s="31"/>
      <c r="L110" s="39"/>
      <c r="M110" s="35"/>
      <c r="N110" s="36"/>
    </row>
    <row r="111" spans="1:14" ht="14.25" x14ac:dyDescent="0.2">
      <c r="A111" s="28"/>
      <c r="B111" s="29"/>
      <c r="C111" s="30"/>
      <c r="D111" s="31"/>
      <c r="E111" s="30"/>
      <c r="F111" s="30"/>
      <c r="G111" s="30"/>
      <c r="H111" s="37"/>
      <c r="I111" s="38"/>
      <c r="J111" s="39"/>
      <c r="K111" s="31"/>
      <c r="L111" s="39"/>
      <c r="M111" s="35"/>
      <c r="N111" s="36"/>
    </row>
    <row r="112" spans="1:14" ht="14.25" x14ac:dyDescent="0.2">
      <c r="A112" s="28"/>
      <c r="B112" s="29"/>
      <c r="C112" s="30"/>
      <c r="D112" s="31"/>
      <c r="E112" s="30"/>
      <c r="F112" s="30"/>
      <c r="G112" s="30"/>
      <c r="H112" s="37"/>
      <c r="I112" s="38"/>
      <c r="J112" s="39"/>
      <c r="K112" s="31"/>
      <c r="L112" s="39"/>
      <c r="M112" s="35"/>
      <c r="N112" s="36"/>
    </row>
    <row r="113" spans="1:14" ht="14.25" x14ac:dyDescent="0.2">
      <c r="A113" s="28"/>
      <c r="B113" s="29"/>
      <c r="C113" s="30"/>
      <c r="D113" s="31"/>
      <c r="E113" s="30"/>
      <c r="F113" s="30"/>
      <c r="G113" s="30"/>
      <c r="H113" s="37"/>
      <c r="I113" s="38"/>
      <c r="J113" s="39"/>
      <c r="K113" s="31"/>
      <c r="L113" s="39"/>
      <c r="M113" s="35"/>
      <c r="N113" s="36"/>
    </row>
    <row r="114" spans="1:14" ht="14.25" x14ac:dyDescent="0.2">
      <c r="A114" s="28"/>
      <c r="B114" s="29"/>
      <c r="C114" s="30"/>
      <c r="D114" s="31"/>
      <c r="E114" s="30"/>
      <c r="F114" s="30"/>
      <c r="G114" s="30"/>
      <c r="H114" s="37"/>
      <c r="I114" s="38"/>
      <c r="J114" s="39"/>
      <c r="K114" s="31"/>
      <c r="L114" s="39"/>
      <c r="M114" s="35"/>
      <c r="N114" s="36"/>
    </row>
    <row r="115" spans="1:14" ht="14.25" x14ac:dyDescent="0.2">
      <c r="A115" s="28"/>
      <c r="B115" s="29"/>
      <c r="C115" s="30"/>
      <c r="D115" s="31"/>
      <c r="E115" s="30"/>
      <c r="F115" s="30"/>
      <c r="G115" s="30"/>
      <c r="H115" s="37"/>
      <c r="I115" s="38"/>
      <c r="J115" s="39"/>
      <c r="K115" s="31"/>
      <c r="L115" s="39"/>
      <c r="M115" s="35"/>
      <c r="N115" s="36"/>
    </row>
    <row r="116" spans="1:14" ht="14.25" x14ac:dyDescent="0.2">
      <c r="A116" s="28"/>
      <c r="B116" s="29"/>
      <c r="C116" s="30"/>
      <c r="D116" s="31"/>
      <c r="E116" s="30"/>
      <c r="F116" s="30"/>
      <c r="G116" s="30"/>
      <c r="H116" s="37"/>
      <c r="I116" s="38"/>
      <c r="J116" s="39"/>
      <c r="K116" s="31"/>
      <c r="L116" s="39"/>
      <c r="M116" s="35"/>
      <c r="N116" s="36"/>
    </row>
    <row r="117" spans="1:14" ht="14.25" x14ac:dyDescent="0.2">
      <c r="A117" s="28"/>
      <c r="B117" s="29"/>
      <c r="C117" s="30"/>
      <c r="D117" s="31"/>
      <c r="E117" s="30"/>
      <c r="F117" s="30"/>
      <c r="G117" s="30"/>
      <c r="H117" s="37"/>
      <c r="I117" s="38"/>
      <c r="J117" s="39"/>
      <c r="K117" s="31"/>
      <c r="L117" s="39"/>
      <c r="M117" s="35"/>
      <c r="N117" s="36"/>
    </row>
    <row r="118" spans="1:14" ht="14.25" x14ac:dyDescent="0.2">
      <c r="A118" s="28"/>
      <c r="B118" s="29"/>
      <c r="C118" s="30"/>
      <c r="D118" s="31"/>
      <c r="E118" s="30"/>
      <c r="F118" s="30"/>
      <c r="G118" s="30"/>
      <c r="H118" s="37"/>
      <c r="I118" s="38"/>
      <c r="J118" s="39"/>
      <c r="K118" s="31"/>
      <c r="L118" s="39"/>
      <c r="M118" s="35"/>
      <c r="N118" s="36"/>
    </row>
    <row r="119" spans="1:14" ht="14.25" x14ac:dyDescent="0.2">
      <c r="A119" s="28"/>
      <c r="B119" s="29"/>
      <c r="C119" s="30"/>
      <c r="D119" s="31"/>
      <c r="E119" s="30"/>
      <c r="F119" s="30"/>
      <c r="G119" s="30"/>
      <c r="H119" s="37"/>
      <c r="I119" s="38"/>
      <c r="J119" s="39"/>
      <c r="K119" s="31"/>
      <c r="L119" s="39"/>
      <c r="M119" s="35"/>
      <c r="N119" s="36"/>
    </row>
    <row r="120" spans="1:14" ht="14.25" x14ac:dyDescent="0.2">
      <c r="A120" s="28"/>
      <c r="B120" s="29"/>
      <c r="C120" s="30"/>
      <c r="D120" s="31"/>
      <c r="E120" s="30"/>
      <c r="F120" s="30"/>
      <c r="G120" s="30"/>
      <c r="H120" s="37"/>
      <c r="I120" s="38"/>
      <c r="J120" s="39"/>
      <c r="K120" s="31"/>
      <c r="L120" s="39"/>
      <c r="M120" s="35"/>
      <c r="N120" s="36"/>
    </row>
    <row r="121" spans="1:14" ht="14.25" x14ac:dyDescent="0.2">
      <c r="A121" s="28"/>
      <c r="B121" s="29"/>
      <c r="C121" s="30"/>
      <c r="D121" s="31"/>
      <c r="E121" s="30"/>
      <c r="F121" s="30"/>
      <c r="G121" s="30"/>
      <c r="H121" s="37"/>
      <c r="I121" s="38"/>
      <c r="J121" s="39"/>
      <c r="K121" s="31"/>
      <c r="L121" s="39"/>
      <c r="M121" s="35"/>
      <c r="N121" s="36"/>
    </row>
    <row r="122" spans="1:14" ht="14.25" x14ac:dyDescent="0.2">
      <c r="A122" s="28"/>
      <c r="B122" s="29"/>
      <c r="C122" s="30"/>
      <c r="D122" s="31"/>
      <c r="E122" s="30"/>
      <c r="F122" s="30"/>
      <c r="G122" s="30"/>
      <c r="H122" s="37"/>
      <c r="I122" s="38"/>
      <c r="J122" s="39"/>
      <c r="K122" s="31"/>
      <c r="L122" s="39"/>
      <c r="M122" s="35"/>
      <c r="N122" s="36"/>
    </row>
    <row r="123" spans="1:14" ht="14.25" x14ac:dyDescent="0.2">
      <c r="A123" s="28"/>
      <c r="B123" s="29"/>
      <c r="C123" s="30"/>
      <c r="D123" s="31"/>
      <c r="E123" s="30"/>
      <c r="F123" s="30"/>
      <c r="G123" s="30"/>
      <c r="H123" s="37"/>
      <c r="I123" s="38"/>
      <c r="J123" s="39"/>
      <c r="K123" s="31"/>
      <c r="L123" s="39"/>
      <c r="M123" s="35"/>
      <c r="N123" s="36"/>
    </row>
    <row r="124" spans="1:14" ht="14.25" x14ac:dyDescent="0.2">
      <c r="A124" s="28"/>
      <c r="B124" s="29"/>
      <c r="C124" s="30"/>
      <c r="D124" s="31"/>
      <c r="E124" s="30"/>
      <c r="F124" s="30"/>
      <c r="G124" s="30"/>
      <c r="H124" s="37"/>
      <c r="I124" s="38"/>
      <c r="J124" s="39"/>
      <c r="K124" s="31"/>
      <c r="L124" s="39"/>
      <c r="M124" s="35"/>
      <c r="N124" s="36"/>
    </row>
    <row r="125" spans="1:14" ht="14.25" x14ac:dyDescent="0.2">
      <c r="A125" s="28"/>
      <c r="B125" s="29"/>
      <c r="C125" s="30"/>
      <c r="D125" s="31"/>
      <c r="E125" s="30"/>
      <c r="F125" s="30"/>
      <c r="G125" s="30"/>
      <c r="H125" s="37"/>
      <c r="I125" s="38"/>
      <c r="J125" s="39"/>
      <c r="K125" s="31"/>
      <c r="L125" s="39"/>
      <c r="M125" s="35"/>
      <c r="N125" s="36"/>
    </row>
    <row r="126" spans="1:14" ht="14.25" x14ac:dyDescent="0.2">
      <c r="A126" s="28"/>
      <c r="B126" s="29"/>
      <c r="C126" s="30"/>
      <c r="D126" s="31"/>
      <c r="E126" s="30"/>
      <c r="F126" s="30"/>
      <c r="G126" s="30"/>
      <c r="H126" s="37"/>
      <c r="I126" s="38"/>
      <c r="J126" s="39"/>
      <c r="K126" s="31"/>
      <c r="L126" s="39"/>
      <c r="M126" s="35"/>
      <c r="N126" s="36"/>
    </row>
    <row r="127" spans="1:14" ht="14.25" x14ac:dyDescent="0.2">
      <c r="A127" s="28"/>
      <c r="B127" s="29"/>
      <c r="C127" s="30"/>
      <c r="D127" s="31"/>
      <c r="E127" s="30"/>
      <c r="F127" s="30"/>
      <c r="G127" s="30"/>
      <c r="H127" s="37"/>
      <c r="I127" s="38"/>
      <c r="J127" s="39"/>
      <c r="K127" s="31"/>
      <c r="L127" s="39"/>
      <c r="M127" s="35"/>
      <c r="N127" s="36"/>
    </row>
    <row r="128" spans="1:14" ht="14.25" x14ac:dyDescent="0.2">
      <c r="A128" s="28"/>
      <c r="B128" s="29"/>
      <c r="C128" s="30"/>
      <c r="D128" s="31"/>
      <c r="E128" s="30"/>
      <c r="F128" s="30"/>
      <c r="G128" s="30"/>
      <c r="H128" s="37"/>
      <c r="I128" s="38"/>
      <c r="J128" s="39"/>
      <c r="K128" s="31"/>
      <c r="L128" s="39"/>
      <c r="M128" s="35"/>
      <c r="N128" s="36"/>
    </row>
    <row r="129" spans="1:14" ht="14.25" x14ac:dyDescent="0.2">
      <c r="A129" s="28"/>
      <c r="B129" s="29"/>
      <c r="C129" s="30"/>
      <c r="D129" s="31"/>
      <c r="E129" s="30"/>
      <c r="F129" s="30"/>
      <c r="G129" s="30"/>
      <c r="H129" s="37"/>
      <c r="I129" s="38"/>
      <c r="J129" s="39"/>
      <c r="K129" s="31"/>
      <c r="L129" s="39"/>
      <c r="M129" s="35"/>
      <c r="N129" s="36"/>
    </row>
    <row r="130" spans="1:14" ht="14.25" x14ac:dyDescent="0.2">
      <c r="A130" s="28"/>
      <c r="B130" s="29"/>
      <c r="C130" s="30"/>
      <c r="D130" s="31"/>
      <c r="E130" s="30"/>
      <c r="F130" s="30"/>
      <c r="G130" s="30"/>
      <c r="H130" s="37"/>
      <c r="I130" s="38"/>
      <c r="J130" s="39"/>
      <c r="K130" s="31"/>
      <c r="L130" s="39"/>
      <c r="M130" s="35"/>
      <c r="N130" s="36"/>
    </row>
    <row r="131" spans="1:14" ht="14.25" x14ac:dyDescent="0.2">
      <c r="A131" s="28"/>
      <c r="B131" s="29"/>
      <c r="C131" s="30"/>
      <c r="D131" s="31"/>
      <c r="E131" s="30"/>
      <c r="F131" s="30"/>
      <c r="G131" s="30"/>
      <c r="H131" s="37"/>
      <c r="I131" s="38"/>
      <c r="J131" s="39"/>
      <c r="K131" s="31"/>
      <c r="L131" s="39"/>
      <c r="M131" s="35"/>
      <c r="N131" s="36"/>
    </row>
    <row r="132" spans="1:14" ht="14.25" x14ac:dyDescent="0.2">
      <c r="A132" s="28"/>
      <c r="B132" s="29"/>
      <c r="C132" s="30"/>
      <c r="D132" s="31"/>
      <c r="E132" s="30"/>
      <c r="F132" s="30"/>
      <c r="G132" s="30"/>
      <c r="H132" s="37"/>
      <c r="I132" s="38"/>
      <c r="J132" s="39"/>
      <c r="K132" s="31"/>
      <c r="L132" s="39"/>
      <c r="M132" s="35"/>
      <c r="N132" s="36"/>
    </row>
    <row r="133" spans="1:14" ht="14.25" x14ac:dyDescent="0.2">
      <c r="A133" s="28"/>
      <c r="B133" s="29"/>
      <c r="C133" s="30"/>
      <c r="D133" s="31"/>
      <c r="E133" s="30"/>
      <c r="F133" s="30"/>
      <c r="G133" s="30"/>
      <c r="H133" s="37"/>
      <c r="I133" s="38"/>
      <c r="J133" s="39"/>
      <c r="K133" s="31"/>
      <c r="L133" s="39"/>
      <c r="M133" s="35"/>
      <c r="N133" s="36"/>
    </row>
    <row r="134" spans="1:14" ht="14.25" x14ac:dyDescent="0.2">
      <c r="A134" s="28"/>
      <c r="B134" s="29"/>
      <c r="C134" s="30"/>
      <c r="D134" s="31"/>
      <c r="E134" s="30"/>
      <c r="F134" s="30"/>
      <c r="G134" s="30"/>
      <c r="H134" s="37"/>
      <c r="I134" s="38"/>
      <c r="J134" s="39"/>
      <c r="K134" s="31"/>
      <c r="L134" s="39"/>
      <c r="M134" s="35"/>
      <c r="N134" s="36"/>
    </row>
    <row r="135" spans="1:14" ht="14.25" x14ac:dyDescent="0.2">
      <c r="A135" s="28"/>
      <c r="B135" s="29"/>
      <c r="C135" s="30"/>
      <c r="D135" s="31"/>
      <c r="E135" s="30"/>
      <c r="F135" s="30"/>
      <c r="G135" s="30"/>
      <c r="H135" s="37"/>
      <c r="I135" s="38"/>
      <c r="J135" s="39"/>
      <c r="K135" s="31"/>
      <c r="L135" s="39"/>
      <c r="M135" s="35"/>
      <c r="N135" s="36"/>
    </row>
    <row r="136" spans="1:14" ht="14.25" x14ac:dyDescent="0.2">
      <c r="A136" s="28"/>
      <c r="B136" s="29"/>
      <c r="C136" s="30"/>
      <c r="D136" s="31"/>
      <c r="E136" s="30"/>
      <c r="F136" s="30"/>
      <c r="G136" s="30"/>
      <c r="H136" s="37"/>
      <c r="I136" s="38"/>
      <c r="J136" s="39"/>
      <c r="K136" s="31"/>
      <c r="L136" s="39"/>
      <c r="M136" s="35"/>
      <c r="N136" s="36"/>
    </row>
    <row r="137" spans="1:14" ht="14.25" x14ac:dyDescent="0.2">
      <c r="A137" s="28"/>
      <c r="B137" s="29"/>
      <c r="C137" s="30"/>
      <c r="D137" s="31"/>
      <c r="E137" s="30"/>
      <c r="F137" s="30"/>
      <c r="G137" s="30"/>
      <c r="H137" s="37"/>
      <c r="I137" s="38"/>
      <c r="J137" s="39"/>
      <c r="K137" s="31"/>
      <c r="L137" s="39"/>
      <c r="M137" s="35"/>
      <c r="N137" s="36"/>
    </row>
    <row r="138" spans="1:14" ht="14.25" x14ac:dyDescent="0.2">
      <c r="A138" s="28"/>
      <c r="B138" s="29"/>
      <c r="C138" s="30"/>
      <c r="D138" s="31"/>
      <c r="E138" s="30"/>
      <c r="F138" s="30"/>
      <c r="G138" s="30"/>
      <c r="H138" s="37"/>
      <c r="I138" s="38"/>
      <c r="J138" s="39"/>
      <c r="K138" s="31"/>
      <c r="L138" s="39"/>
      <c r="M138" s="35"/>
      <c r="N138" s="36"/>
    </row>
    <row r="139" spans="1:14" ht="14.25" x14ac:dyDescent="0.2">
      <c r="A139" s="28"/>
      <c r="B139" s="29"/>
      <c r="C139" s="30"/>
      <c r="D139" s="31"/>
      <c r="E139" s="30"/>
      <c r="F139" s="30"/>
      <c r="G139" s="30"/>
      <c r="H139" s="37"/>
      <c r="I139" s="38"/>
      <c r="J139" s="39"/>
      <c r="K139" s="31"/>
      <c r="L139" s="39"/>
      <c r="M139" s="35"/>
      <c r="N139" s="36"/>
    </row>
    <row r="140" spans="1:14" ht="14.25" x14ac:dyDescent="0.2">
      <c r="A140" s="28"/>
      <c r="B140" s="29"/>
      <c r="C140" s="30"/>
      <c r="D140" s="31"/>
      <c r="E140" s="30"/>
      <c r="F140" s="30"/>
      <c r="G140" s="30"/>
      <c r="H140" s="37"/>
      <c r="I140" s="38"/>
      <c r="J140" s="39"/>
      <c r="K140" s="31"/>
      <c r="L140" s="39"/>
      <c r="M140" s="35"/>
      <c r="N140" s="36"/>
    </row>
    <row r="141" spans="1:14" ht="14.25" x14ac:dyDescent="0.2">
      <c r="A141" s="28"/>
      <c r="B141" s="29"/>
      <c r="C141" s="30"/>
      <c r="D141" s="31"/>
      <c r="E141" s="30"/>
      <c r="F141" s="30"/>
      <c r="G141" s="30"/>
      <c r="H141" s="37"/>
      <c r="I141" s="38"/>
      <c r="J141" s="39"/>
      <c r="K141" s="31"/>
      <c r="L141" s="39"/>
      <c r="M141" s="35"/>
      <c r="N141" s="36"/>
    </row>
    <row r="142" spans="1:14" ht="14.25" x14ac:dyDescent="0.2">
      <c r="A142" s="28"/>
      <c r="B142" s="29"/>
      <c r="C142" s="30"/>
      <c r="D142" s="31"/>
      <c r="E142" s="30"/>
      <c r="F142" s="30"/>
      <c r="G142" s="30"/>
      <c r="H142" s="37"/>
      <c r="I142" s="38"/>
      <c r="J142" s="39"/>
      <c r="K142" s="31"/>
      <c r="L142" s="39"/>
      <c r="M142" s="35"/>
      <c r="N142" s="36"/>
    </row>
    <row r="143" spans="1:14" ht="14.25" x14ac:dyDescent="0.2">
      <c r="A143" s="28"/>
      <c r="B143" s="29"/>
      <c r="C143" s="30"/>
      <c r="D143" s="31"/>
      <c r="E143" s="30"/>
      <c r="F143" s="30"/>
      <c r="G143" s="30"/>
      <c r="H143" s="37"/>
      <c r="I143" s="38"/>
      <c r="J143" s="39"/>
      <c r="K143" s="31"/>
      <c r="L143" s="39"/>
      <c r="M143" s="35"/>
      <c r="N143" s="36"/>
    </row>
    <row r="144" spans="1:14" ht="14.25" x14ac:dyDescent="0.2">
      <c r="A144" s="28"/>
      <c r="B144" s="29"/>
      <c r="C144" s="30"/>
      <c r="D144" s="31"/>
      <c r="E144" s="30"/>
      <c r="F144" s="30"/>
      <c r="G144" s="30"/>
      <c r="H144" s="37"/>
      <c r="I144" s="38"/>
      <c r="J144" s="39"/>
      <c r="K144" s="31"/>
      <c r="L144" s="39"/>
      <c r="M144" s="35"/>
      <c r="N144" s="36"/>
    </row>
    <row r="145" spans="1:14" ht="14.25" x14ac:dyDescent="0.2">
      <c r="A145" s="28"/>
      <c r="B145" s="29"/>
      <c r="C145" s="30"/>
      <c r="D145" s="31"/>
      <c r="E145" s="30"/>
      <c r="F145" s="30"/>
      <c r="G145" s="30"/>
      <c r="H145" s="37"/>
      <c r="I145" s="38"/>
      <c r="J145" s="39"/>
      <c r="K145" s="31"/>
      <c r="L145" s="39"/>
      <c r="M145" s="35"/>
      <c r="N145" s="36"/>
    </row>
    <row r="146" spans="1:14" ht="14.25" x14ac:dyDescent="0.2">
      <c r="A146" s="28"/>
      <c r="B146" s="29"/>
      <c r="C146" s="30"/>
      <c r="D146" s="31"/>
      <c r="E146" s="30"/>
      <c r="F146" s="30"/>
      <c r="G146" s="30"/>
      <c r="H146" s="37"/>
      <c r="I146" s="38"/>
      <c r="J146" s="39"/>
      <c r="K146" s="31"/>
      <c r="L146" s="39"/>
      <c r="M146" s="35"/>
      <c r="N146" s="36"/>
    </row>
    <row r="147" spans="1:14" ht="14.25" x14ac:dyDescent="0.2">
      <c r="A147" s="28"/>
      <c r="B147" s="29"/>
      <c r="C147" s="30"/>
      <c r="D147" s="31"/>
      <c r="E147" s="30"/>
      <c r="F147" s="30"/>
      <c r="G147" s="30"/>
      <c r="H147" s="37"/>
      <c r="I147" s="38"/>
      <c r="J147" s="39"/>
      <c r="K147" s="31"/>
      <c r="L147" s="39"/>
      <c r="M147" s="35"/>
      <c r="N147" s="36"/>
    </row>
    <row r="148" spans="1:14" ht="14.25" x14ac:dyDescent="0.2">
      <c r="A148" s="28"/>
      <c r="B148" s="29"/>
      <c r="C148" s="30"/>
      <c r="D148" s="31"/>
      <c r="E148" s="30"/>
      <c r="F148" s="30"/>
      <c r="G148" s="30"/>
      <c r="H148" s="37"/>
      <c r="I148" s="38"/>
      <c r="J148" s="39"/>
      <c r="K148" s="31"/>
      <c r="L148" s="39"/>
      <c r="M148" s="35"/>
      <c r="N148" s="36"/>
    </row>
    <row r="149" spans="1:14" ht="14.25" x14ac:dyDescent="0.2">
      <c r="A149" s="28"/>
      <c r="B149" s="29"/>
      <c r="C149" s="30"/>
      <c r="D149" s="31"/>
      <c r="E149" s="30"/>
      <c r="F149" s="30"/>
      <c r="G149" s="30"/>
      <c r="H149" s="37"/>
      <c r="I149" s="38"/>
      <c r="J149" s="39"/>
      <c r="K149" s="31"/>
      <c r="L149" s="39"/>
      <c r="M149" s="35"/>
      <c r="N149" s="36"/>
    </row>
    <row r="150" spans="1:14" ht="14.25" x14ac:dyDescent="0.2">
      <c r="A150" s="28"/>
      <c r="B150" s="29"/>
      <c r="C150" s="30"/>
      <c r="D150" s="31"/>
      <c r="E150" s="30"/>
      <c r="F150" s="30"/>
      <c r="G150" s="30"/>
      <c r="H150" s="37"/>
      <c r="I150" s="38"/>
      <c r="J150" s="39"/>
      <c r="K150" s="31"/>
      <c r="L150" s="39"/>
      <c r="M150" s="35"/>
      <c r="N150" s="36"/>
    </row>
    <row r="151" spans="1:14" ht="14.25" x14ac:dyDescent="0.2">
      <c r="A151" s="28"/>
      <c r="B151" s="29"/>
      <c r="C151" s="30"/>
      <c r="D151" s="31"/>
      <c r="E151" s="30"/>
      <c r="F151" s="30"/>
      <c r="G151" s="30"/>
      <c r="H151" s="37"/>
      <c r="I151" s="38"/>
      <c r="J151" s="39"/>
      <c r="K151" s="31"/>
      <c r="L151" s="39"/>
      <c r="M151" s="35"/>
      <c r="N151" s="36"/>
    </row>
    <row r="152" spans="1:14" ht="14.25" x14ac:dyDescent="0.2">
      <c r="A152" s="28"/>
      <c r="B152" s="29"/>
      <c r="C152" s="30"/>
      <c r="D152" s="31"/>
      <c r="E152" s="30"/>
      <c r="F152" s="30"/>
      <c r="G152" s="30"/>
      <c r="H152" s="37"/>
      <c r="I152" s="38"/>
      <c r="J152" s="39"/>
      <c r="K152" s="31"/>
      <c r="L152" s="39"/>
      <c r="M152" s="35"/>
      <c r="N152" s="36"/>
    </row>
    <row r="153" spans="1:14" ht="14.25" x14ac:dyDescent="0.2">
      <c r="A153" s="28"/>
      <c r="B153" s="29"/>
      <c r="C153" s="30"/>
      <c r="D153" s="31"/>
      <c r="E153" s="30"/>
      <c r="F153" s="30"/>
      <c r="G153" s="30"/>
      <c r="H153" s="37"/>
      <c r="I153" s="38"/>
      <c r="J153" s="39"/>
      <c r="K153" s="31"/>
      <c r="L153" s="39"/>
      <c r="M153" s="35"/>
      <c r="N153" s="36"/>
    </row>
    <row r="154" spans="1:14" ht="14.25" x14ac:dyDescent="0.2">
      <c r="A154" s="28"/>
      <c r="B154" s="29"/>
      <c r="C154" s="30"/>
      <c r="D154" s="31"/>
      <c r="E154" s="30"/>
      <c r="F154" s="30"/>
      <c r="G154" s="30"/>
      <c r="H154" s="37"/>
      <c r="I154" s="38"/>
      <c r="J154" s="39"/>
      <c r="K154" s="31"/>
      <c r="L154" s="39"/>
      <c r="M154" s="35"/>
      <c r="N154" s="36"/>
    </row>
    <row r="155" spans="1:14" ht="14.25" x14ac:dyDescent="0.2">
      <c r="A155" s="28"/>
      <c r="B155" s="29"/>
      <c r="C155" s="30"/>
      <c r="D155" s="31"/>
      <c r="E155" s="30"/>
      <c r="F155" s="30"/>
      <c r="G155" s="30"/>
      <c r="H155" s="37"/>
      <c r="I155" s="38"/>
      <c r="J155" s="39"/>
      <c r="K155" s="31"/>
      <c r="L155" s="39"/>
      <c r="M155" s="35"/>
      <c r="N155" s="36"/>
    </row>
    <row r="156" spans="1:14" ht="14.25" x14ac:dyDescent="0.2">
      <c r="A156" s="28"/>
      <c r="B156" s="29"/>
      <c r="C156" s="30"/>
      <c r="D156" s="31"/>
      <c r="E156" s="30"/>
      <c r="F156" s="30"/>
      <c r="G156" s="30"/>
      <c r="H156" s="37"/>
      <c r="I156" s="38"/>
      <c r="J156" s="39"/>
      <c r="K156" s="31"/>
      <c r="L156" s="39"/>
      <c r="M156" s="35"/>
      <c r="N156" s="36"/>
    </row>
    <row r="157" spans="1:14" ht="14.25" x14ac:dyDescent="0.2">
      <c r="A157" s="28"/>
      <c r="B157" s="29"/>
      <c r="C157" s="30"/>
      <c r="D157" s="31"/>
      <c r="E157" s="30"/>
      <c r="F157" s="30"/>
      <c r="G157" s="30"/>
      <c r="H157" s="37"/>
      <c r="I157" s="38"/>
      <c r="J157" s="39"/>
      <c r="K157" s="31"/>
      <c r="L157" s="39"/>
      <c r="M157" s="35"/>
      <c r="N157" s="36"/>
    </row>
    <row r="158" spans="1:14" ht="14.25" x14ac:dyDescent="0.2">
      <c r="A158" s="28"/>
      <c r="B158" s="29"/>
      <c r="C158" s="30"/>
      <c r="D158" s="31"/>
      <c r="E158" s="30"/>
      <c r="F158" s="30"/>
      <c r="G158" s="30"/>
      <c r="H158" s="37"/>
      <c r="I158" s="38"/>
      <c r="J158" s="39"/>
      <c r="K158" s="31"/>
      <c r="L158" s="39"/>
      <c r="M158" s="35"/>
      <c r="N158" s="36"/>
    </row>
    <row r="159" spans="1:14" ht="14.25" x14ac:dyDescent="0.2">
      <c r="A159" s="28"/>
      <c r="B159" s="29"/>
      <c r="C159" s="30"/>
      <c r="D159" s="31"/>
      <c r="E159" s="30"/>
      <c r="F159" s="30"/>
      <c r="G159" s="30"/>
      <c r="H159" s="37"/>
      <c r="I159" s="38"/>
      <c r="J159" s="39"/>
      <c r="K159" s="31"/>
      <c r="L159" s="39"/>
      <c r="M159" s="35"/>
      <c r="N159" s="36"/>
    </row>
    <row r="160" spans="1:14" ht="14.25" x14ac:dyDescent="0.2">
      <c r="A160" s="28"/>
      <c r="B160" s="29"/>
      <c r="C160" s="30"/>
      <c r="D160" s="31"/>
      <c r="E160" s="30"/>
      <c r="F160" s="30"/>
      <c r="G160" s="30"/>
      <c r="H160" s="37"/>
      <c r="I160" s="38"/>
      <c r="J160" s="39"/>
      <c r="K160" s="31"/>
      <c r="L160" s="39"/>
      <c r="M160" s="35"/>
      <c r="N160" s="36"/>
    </row>
    <row r="161" spans="1:14" ht="14.25" x14ac:dyDescent="0.2">
      <c r="A161" s="28"/>
      <c r="B161" s="29"/>
      <c r="C161" s="30"/>
      <c r="D161" s="31"/>
      <c r="E161" s="30"/>
      <c r="F161" s="30"/>
      <c r="G161" s="30"/>
      <c r="H161" s="37"/>
      <c r="I161" s="38"/>
      <c r="J161" s="39"/>
      <c r="K161" s="31"/>
      <c r="L161" s="39"/>
      <c r="M161" s="35"/>
      <c r="N161" s="36"/>
    </row>
    <row r="162" spans="1:14" ht="14.25" x14ac:dyDescent="0.2">
      <c r="A162" s="28"/>
      <c r="B162" s="29"/>
      <c r="C162" s="30"/>
      <c r="D162" s="31"/>
      <c r="E162" s="30"/>
      <c r="F162" s="30"/>
      <c r="G162" s="30"/>
      <c r="H162" s="37"/>
      <c r="I162" s="38"/>
      <c r="J162" s="39"/>
      <c r="K162" s="31"/>
      <c r="L162" s="39"/>
      <c r="M162" s="35"/>
      <c r="N162" s="36"/>
    </row>
    <row r="163" spans="1:14" ht="14.25" x14ac:dyDescent="0.2">
      <c r="A163" s="28"/>
      <c r="B163" s="29"/>
      <c r="C163" s="30"/>
      <c r="D163" s="31"/>
      <c r="E163" s="30"/>
      <c r="F163" s="30"/>
      <c r="G163" s="30"/>
      <c r="H163" s="37"/>
      <c r="I163" s="38"/>
      <c r="J163" s="39"/>
      <c r="K163" s="31"/>
      <c r="L163" s="39"/>
      <c r="M163" s="35"/>
      <c r="N163" s="36"/>
    </row>
    <row r="164" spans="1:14" ht="14.25" x14ac:dyDescent="0.2">
      <c r="A164" s="28"/>
      <c r="B164" s="29"/>
      <c r="C164" s="30"/>
      <c r="D164" s="31"/>
      <c r="E164" s="30"/>
      <c r="F164" s="30"/>
      <c r="G164" s="30"/>
      <c r="H164" s="37"/>
      <c r="I164" s="38"/>
      <c r="J164" s="39"/>
      <c r="K164" s="31"/>
      <c r="L164" s="39"/>
      <c r="M164" s="35"/>
      <c r="N164" s="36"/>
    </row>
    <row r="165" spans="1:14" ht="14.25" x14ac:dyDescent="0.2">
      <c r="A165" s="28"/>
      <c r="B165" s="29"/>
      <c r="C165" s="30"/>
      <c r="D165" s="31"/>
      <c r="E165" s="30"/>
      <c r="F165" s="30"/>
      <c r="G165" s="30"/>
      <c r="H165" s="37"/>
      <c r="I165" s="38"/>
      <c r="J165" s="39"/>
      <c r="K165" s="31"/>
      <c r="L165" s="39"/>
      <c r="M165" s="35"/>
      <c r="N165" s="36"/>
    </row>
    <row r="166" spans="1:14" ht="14.25" x14ac:dyDescent="0.2">
      <c r="A166" s="28"/>
      <c r="B166" s="29"/>
      <c r="C166" s="30"/>
      <c r="D166" s="31"/>
      <c r="E166" s="30"/>
      <c r="F166" s="30"/>
      <c r="G166" s="30"/>
      <c r="H166" s="37"/>
      <c r="I166" s="38"/>
      <c r="J166" s="39"/>
      <c r="K166" s="31"/>
      <c r="L166" s="39"/>
      <c r="M166" s="35"/>
      <c r="N166" s="36"/>
    </row>
    <row r="167" spans="1:14" ht="14.25" x14ac:dyDescent="0.2">
      <c r="A167" s="28"/>
      <c r="B167" s="29"/>
      <c r="C167" s="30"/>
      <c r="D167" s="31"/>
      <c r="E167" s="30"/>
      <c r="F167" s="30"/>
      <c r="G167" s="30"/>
      <c r="H167" s="37"/>
      <c r="I167" s="38"/>
      <c r="J167" s="39"/>
      <c r="K167" s="31"/>
      <c r="L167" s="39"/>
      <c r="M167" s="35"/>
      <c r="N167" s="36"/>
    </row>
    <row r="168" spans="1:14" ht="14.25" x14ac:dyDescent="0.2">
      <c r="A168" s="28"/>
      <c r="B168" s="29"/>
      <c r="C168" s="30"/>
      <c r="D168" s="31"/>
      <c r="E168" s="30"/>
      <c r="F168" s="30"/>
      <c r="G168" s="30"/>
      <c r="H168" s="37"/>
      <c r="I168" s="38"/>
      <c r="J168" s="39"/>
      <c r="K168" s="31"/>
      <c r="L168" s="39"/>
      <c r="M168" s="35"/>
      <c r="N168" s="36"/>
    </row>
    <row r="169" spans="1:14" ht="14.25" x14ac:dyDescent="0.2">
      <c r="A169" s="28"/>
      <c r="B169" s="29"/>
      <c r="C169" s="30"/>
      <c r="D169" s="31"/>
      <c r="E169" s="30"/>
      <c r="F169" s="30"/>
      <c r="G169" s="30"/>
      <c r="H169" s="37"/>
      <c r="I169" s="38"/>
      <c r="J169" s="39"/>
      <c r="K169" s="31"/>
      <c r="L169" s="39"/>
      <c r="M169" s="35"/>
      <c r="N169" s="36"/>
    </row>
    <row r="170" spans="1:14" ht="14.25" x14ac:dyDescent="0.2">
      <c r="A170" s="28"/>
      <c r="B170" s="29"/>
      <c r="C170" s="30"/>
      <c r="D170" s="31"/>
      <c r="E170" s="30"/>
      <c r="F170" s="30"/>
      <c r="G170" s="30"/>
      <c r="H170" s="37"/>
      <c r="I170" s="38"/>
      <c r="J170" s="39"/>
      <c r="K170" s="31"/>
      <c r="L170" s="39"/>
      <c r="M170" s="35"/>
      <c r="N170" s="36"/>
    </row>
    <row r="171" spans="1:14" ht="14.25" x14ac:dyDescent="0.2">
      <c r="A171" s="28"/>
      <c r="B171" s="29"/>
      <c r="C171" s="30"/>
      <c r="D171" s="31"/>
      <c r="E171" s="30"/>
      <c r="F171" s="30"/>
      <c r="G171" s="30"/>
      <c r="H171" s="37"/>
      <c r="I171" s="38"/>
      <c r="J171" s="39"/>
      <c r="K171" s="31"/>
      <c r="L171" s="39"/>
      <c r="M171" s="35"/>
      <c r="N171" s="36"/>
    </row>
    <row r="172" spans="1:14" ht="14.25" x14ac:dyDescent="0.2">
      <c r="A172" s="28"/>
      <c r="B172" s="29"/>
      <c r="C172" s="30"/>
      <c r="D172" s="31"/>
      <c r="E172" s="30"/>
      <c r="F172" s="30"/>
      <c r="G172" s="30"/>
      <c r="H172" s="37"/>
      <c r="I172" s="38"/>
      <c r="J172" s="39"/>
      <c r="K172" s="31"/>
      <c r="L172" s="39"/>
      <c r="M172" s="35"/>
      <c r="N172" s="36"/>
    </row>
    <row r="173" spans="1:14" ht="14.25" x14ac:dyDescent="0.2">
      <c r="A173" s="28"/>
      <c r="B173" s="29"/>
      <c r="C173" s="30"/>
      <c r="D173" s="31"/>
      <c r="E173" s="30"/>
      <c r="F173" s="30"/>
      <c r="G173" s="30"/>
      <c r="H173" s="37"/>
      <c r="I173" s="38"/>
      <c r="J173" s="39"/>
      <c r="K173" s="31"/>
      <c r="L173" s="39"/>
      <c r="M173" s="35"/>
      <c r="N173" s="36"/>
    </row>
    <row r="174" spans="1:14" ht="14.25" x14ac:dyDescent="0.2">
      <c r="A174" s="28"/>
      <c r="B174" s="29"/>
      <c r="C174" s="30"/>
      <c r="D174" s="31"/>
      <c r="E174" s="30"/>
      <c r="F174" s="30"/>
      <c r="G174" s="30"/>
      <c r="H174" s="37"/>
      <c r="I174" s="38"/>
      <c r="J174" s="39"/>
      <c r="K174" s="31"/>
      <c r="L174" s="39"/>
      <c r="M174" s="35"/>
      <c r="N174" s="36"/>
    </row>
    <row r="175" spans="1:14" ht="14.25" x14ac:dyDescent="0.2">
      <c r="A175" s="28"/>
      <c r="B175" s="29"/>
      <c r="C175" s="30"/>
      <c r="D175" s="31"/>
      <c r="E175" s="30"/>
      <c r="F175" s="30"/>
      <c r="G175" s="30"/>
      <c r="H175" s="37"/>
      <c r="I175" s="38"/>
      <c r="J175" s="39"/>
      <c r="K175" s="31"/>
      <c r="L175" s="39"/>
      <c r="M175" s="35"/>
      <c r="N175" s="36"/>
    </row>
    <row r="176" spans="1:14" ht="14.25" x14ac:dyDescent="0.2">
      <c r="A176" s="28"/>
      <c r="B176" s="29"/>
      <c r="C176" s="30"/>
      <c r="D176" s="31"/>
      <c r="E176" s="30"/>
      <c r="F176" s="30"/>
      <c r="G176" s="30"/>
      <c r="H176" s="37"/>
      <c r="I176" s="38"/>
      <c r="J176" s="39"/>
      <c r="K176" s="31"/>
      <c r="L176" s="39"/>
      <c r="M176" s="35"/>
      <c r="N176" s="36"/>
    </row>
    <row r="177" spans="1:14" ht="14.25" x14ac:dyDescent="0.2">
      <c r="A177" s="28"/>
      <c r="B177" s="29"/>
      <c r="C177" s="30"/>
      <c r="D177" s="31"/>
      <c r="E177" s="30"/>
      <c r="F177" s="30"/>
      <c r="G177" s="30"/>
      <c r="H177" s="37"/>
      <c r="I177" s="38"/>
      <c r="J177" s="39"/>
      <c r="K177" s="31"/>
      <c r="L177" s="39"/>
      <c r="M177" s="35"/>
      <c r="N177" s="36"/>
    </row>
    <row r="178" spans="1:14" ht="14.25" x14ac:dyDescent="0.2">
      <c r="A178" s="28"/>
      <c r="B178" s="29"/>
      <c r="C178" s="30"/>
      <c r="D178" s="31"/>
      <c r="E178" s="30"/>
      <c r="F178" s="30"/>
      <c r="G178" s="30"/>
      <c r="H178" s="37"/>
      <c r="I178" s="38"/>
      <c r="J178" s="39"/>
      <c r="K178" s="31"/>
      <c r="L178" s="39"/>
      <c r="M178" s="35"/>
      <c r="N178" s="36"/>
    </row>
    <row r="179" spans="1:14" ht="14.25" x14ac:dyDescent="0.2">
      <c r="A179" s="28"/>
      <c r="B179" s="29"/>
      <c r="C179" s="30"/>
      <c r="D179" s="31"/>
      <c r="E179" s="30"/>
      <c r="F179" s="30"/>
      <c r="G179" s="30"/>
      <c r="H179" s="37"/>
      <c r="I179" s="38"/>
      <c r="J179" s="39"/>
      <c r="K179" s="31"/>
      <c r="L179" s="39"/>
      <c r="M179" s="35"/>
      <c r="N179" s="36"/>
    </row>
    <row r="180" spans="1:14" ht="14.25" x14ac:dyDescent="0.2">
      <c r="A180" s="28"/>
      <c r="B180" s="29"/>
      <c r="C180" s="30"/>
      <c r="D180" s="31"/>
      <c r="E180" s="30"/>
      <c r="F180" s="30"/>
      <c r="G180" s="30"/>
      <c r="H180" s="37"/>
      <c r="I180" s="38"/>
      <c r="J180" s="39"/>
      <c r="K180" s="31"/>
      <c r="L180" s="39"/>
      <c r="M180" s="35"/>
      <c r="N180" s="36"/>
    </row>
    <row r="181" spans="1:14" ht="14.25" x14ac:dyDescent="0.2">
      <c r="A181" s="28"/>
      <c r="B181" s="29"/>
      <c r="C181" s="30"/>
      <c r="D181" s="31"/>
      <c r="E181" s="30"/>
      <c r="F181" s="30"/>
      <c r="G181" s="30"/>
      <c r="H181" s="37"/>
      <c r="I181" s="38"/>
      <c r="J181" s="39"/>
      <c r="K181" s="31"/>
      <c r="L181" s="39"/>
      <c r="M181" s="35"/>
      <c r="N181" s="36"/>
    </row>
    <row r="182" spans="1:14" ht="14.25" x14ac:dyDescent="0.2">
      <c r="A182" s="28"/>
      <c r="B182" s="29"/>
      <c r="C182" s="30"/>
      <c r="D182" s="31"/>
      <c r="E182" s="30"/>
      <c r="F182" s="30"/>
      <c r="G182" s="30"/>
      <c r="H182" s="37"/>
      <c r="I182" s="38"/>
      <c r="J182" s="39"/>
      <c r="K182" s="31"/>
      <c r="L182" s="39"/>
      <c r="M182" s="35"/>
      <c r="N182" s="36"/>
    </row>
    <row r="183" spans="1:14" ht="14.25" x14ac:dyDescent="0.2">
      <c r="A183" s="28"/>
      <c r="B183" s="29"/>
      <c r="C183" s="30"/>
      <c r="D183" s="31"/>
      <c r="E183" s="30"/>
      <c r="F183" s="30"/>
      <c r="G183" s="30"/>
      <c r="H183" s="37"/>
      <c r="I183" s="38"/>
      <c r="J183" s="39"/>
      <c r="K183" s="31"/>
      <c r="L183" s="39"/>
      <c r="M183" s="35"/>
      <c r="N183" s="36"/>
    </row>
    <row r="184" spans="1:14" ht="14.25" x14ac:dyDescent="0.2">
      <c r="A184" s="28"/>
      <c r="B184" s="29"/>
      <c r="C184" s="30"/>
      <c r="D184" s="31"/>
      <c r="E184" s="30"/>
      <c r="F184" s="30"/>
      <c r="G184" s="30"/>
      <c r="H184" s="37"/>
      <c r="I184" s="38"/>
      <c r="J184" s="39"/>
      <c r="K184" s="31"/>
      <c r="L184" s="39"/>
      <c r="M184" s="35"/>
      <c r="N184" s="36"/>
    </row>
    <row r="185" spans="1:14" ht="14.25" x14ac:dyDescent="0.2">
      <c r="A185" s="28"/>
      <c r="B185" s="29"/>
      <c r="C185" s="30"/>
      <c r="D185" s="31"/>
      <c r="E185" s="30"/>
      <c r="F185" s="30"/>
      <c r="G185" s="30"/>
      <c r="H185" s="37"/>
      <c r="I185" s="38"/>
      <c r="J185" s="39"/>
      <c r="K185" s="31"/>
      <c r="L185" s="39"/>
      <c r="M185" s="35"/>
      <c r="N185" s="36"/>
    </row>
    <row r="186" spans="1:14" ht="14.25" x14ac:dyDescent="0.2">
      <c r="A186" s="28"/>
      <c r="B186" s="29"/>
      <c r="C186" s="30"/>
      <c r="D186" s="31"/>
      <c r="E186" s="30"/>
      <c r="F186" s="30"/>
      <c r="G186" s="30"/>
      <c r="H186" s="37"/>
      <c r="I186" s="38"/>
      <c r="J186" s="39"/>
      <c r="K186" s="31"/>
      <c r="L186" s="39"/>
      <c r="M186" s="35"/>
      <c r="N186" s="36"/>
    </row>
    <row r="187" spans="1:14" ht="14.25" x14ac:dyDescent="0.2">
      <c r="A187" s="28"/>
      <c r="B187" s="29"/>
      <c r="C187" s="30"/>
      <c r="D187" s="31"/>
      <c r="E187" s="30"/>
      <c r="F187" s="30"/>
      <c r="G187" s="30"/>
      <c r="H187" s="37"/>
      <c r="I187" s="38"/>
      <c r="J187" s="39"/>
      <c r="K187" s="31"/>
      <c r="L187" s="39"/>
      <c r="M187" s="35"/>
      <c r="N187" s="36"/>
    </row>
    <row r="188" spans="1:14" ht="14.25" x14ac:dyDescent="0.2">
      <c r="A188" s="28"/>
      <c r="B188" s="29"/>
      <c r="C188" s="30"/>
      <c r="D188" s="31"/>
      <c r="E188" s="30"/>
      <c r="F188" s="30"/>
      <c r="G188" s="30"/>
      <c r="H188" s="37"/>
      <c r="I188" s="38"/>
      <c r="J188" s="39"/>
      <c r="K188" s="31"/>
      <c r="L188" s="39"/>
      <c r="M188" s="35"/>
      <c r="N188" s="36"/>
    </row>
    <row r="189" spans="1:14" ht="14.25" x14ac:dyDescent="0.2">
      <c r="A189" s="28"/>
      <c r="B189" s="29"/>
      <c r="C189" s="30"/>
      <c r="D189" s="31"/>
      <c r="E189" s="30"/>
      <c r="F189" s="30"/>
      <c r="G189" s="30"/>
      <c r="H189" s="37"/>
      <c r="I189" s="38"/>
      <c r="J189" s="39"/>
      <c r="K189" s="31"/>
      <c r="L189" s="39"/>
      <c r="M189" s="35"/>
      <c r="N189" s="36"/>
    </row>
    <row r="190" spans="1:14" ht="14.25" x14ac:dyDescent="0.2">
      <c r="A190" s="28"/>
      <c r="B190" s="29"/>
      <c r="C190" s="30"/>
      <c r="D190" s="31"/>
      <c r="E190" s="30"/>
      <c r="F190" s="30"/>
      <c r="G190" s="30"/>
      <c r="H190" s="37"/>
      <c r="I190" s="38"/>
      <c r="J190" s="39"/>
      <c r="K190" s="31"/>
      <c r="L190" s="39"/>
      <c r="M190" s="35"/>
      <c r="N190" s="36"/>
    </row>
    <row r="191" spans="1:14" ht="14.25" x14ac:dyDescent="0.2">
      <c r="A191" s="28"/>
      <c r="B191" s="29"/>
      <c r="C191" s="30"/>
      <c r="D191" s="31"/>
      <c r="E191" s="30"/>
      <c r="F191" s="30"/>
      <c r="G191" s="30"/>
      <c r="H191" s="37"/>
      <c r="I191" s="38"/>
      <c r="J191" s="39"/>
      <c r="K191" s="31"/>
      <c r="L191" s="39"/>
      <c r="M191" s="35"/>
      <c r="N191" s="36"/>
    </row>
    <row r="192" spans="1:14" ht="14.25" x14ac:dyDescent="0.2">
      <c r="A192" s="28"/>
      <c r="B192" s="29"/>
      <c r="C192" s="30"/>
      <c r="D192" s="31"/>
      <c r="E192" s="30"/>
      <c r="F192" s="30"/>
      <c r="G192" s="30"/>
      <c r="H192" s="37"/>
      <c r="I192" s="38"/>
      <c r="J192" s="39"/>
      <c r="K192" s="31"/>
      <c r="L192" s="39"/>
      <c r="M192" s="35"/>
      <c r="N192" s="36"/>
    </row>
    <row r="193" spans="1:14" ht="14.25" x14ac:dyDescent="0.2">
      <c r="A193" s="28"/>
      <c r="B193" s="29"/>
      <c r="C193" s="30"/>
      <c r="D193" s="31"/>
      <c r="E193" s="30"/>
      <c r="F193" s="30"/>
      <c r="G193" s="30"/>
      <c r="H193" s="37"/>
      <c r="I193" s="38"/>
      <c r="J193" s="39"/>
      <c r="K193" s="31"/>
      <c r="L193" s="39"/>
      <c r="M193" s="35"/>
      <c r="N193" s="36"/>
    </row>
    <row r="194" spans="1:14" ht="14.25" x14ac:dyDescent="0.2">
      <c r="A194" s="28"/>
      <c r="B194" s="29"/>
      <c r="C194" s="30"/>
      <c r="D194" s="31"/>
      <c r="E194" s="30"/>
      <c r="F194" s="30"/>
      <c r="G194" s="30"/>
      <c r="H194" s="37"/>
      <c r="I194" s="38"/>
      <c r="J194" s="39"/>
      <c r="K194" s="31"/>
      <c r="L194" s="39"/>
      <c r="M194" s="35"/>
      <c r="N194" s="36"/>
    </row>
    <row r="195" spans="1:14" ht="14.25" x14ac:dyDescent="0.2">
      <c r="A195" s="28"/>
      <c r="B195" s="29"/>
      <c r="C195" s="30"/>
      <c r="D195" s="31"/>
      <c r="E195" s="30"/>
      <c r="F195" s="30"/>
      <c r="G195" s="30"/>
      <c r="H195" s="37"/>
      <c r="I195" s="38"/>
      <c r="J195" s="39"/>
      <c r="K195" s="31"/>
      <c r="L195" s="39"/>
      <c r="M195" s="35"/>
      <c r="N195" s="36"/>
    </row>
    <row r="196" spans="1:14" ht="14.25" x14ac:dyDescent="0.2">
      <c r="A196" s="28"/>
      <c r="B196" s="29"/>
      <c r="C196" s="30"/>
      <c r="D196" s="31"/>
      <c r="E196" s="30"/>
      <c r="F196" s="30"/>
      <c r="G196" s="30"/>
      <c r="H196" s="37"/>
      <c r="I196" s="38"/>
      <c r="J196" s="39"/>
      <c r="K196" s="31"/>
      <c r="L196" s="39"/>
      <c r="M196" s="35"/>
      <c r="N196" s="36"/>
    </row>
    <row r="197" spans="1:14" ht="14.25" x14ac:dyDescent="0.2">
      <c r="A197" s="28"/>
      <c r="B197" s="29"/>
      <c r="C197" s="30"/>
      <c r="D197" s="31"/>
      <c r="E197" s="30"/>
      <c r="F197" s="30"/>
      <c r="G197" s="30"/>
      <c r="H197" s="37"/>
      <c r="I197" s="38"/>
      <c r="J197" s="39"/>
      <c r="K197" s="31"/>
      <c r="L197" s="39"/>
      <c r="M197" s="35"/>
      <c r="N197" s="36"/>
    </row>
    <row r="198" spans="1:14" ht="14.25" x14ac:dyDescent="0.2">
      <c r="A198" s="28"/>
      <c r="B198" s="29"/>
      <c r="C198" s="30"/>
      <c r="D198" s="31"/>
      <c r="E198" s="30"/>
      <c r="F198" s="30"/>
      <c r="G198" s="30"/>
      <c r="H198" s="37"/>
      <c r="I198" s="38"/>
      <c r="J198" s="39"/>
      <c r="K198" s="31"/>
      <c r="L198" s="39"/>
      <c r="M198" s="35"/>
      <c r="N198" s="36"/>
    </row>
    <row r="199" spans="1:14" ht="14.25" x14ac:dyDescent="0.2">
      <c r="A199" s="28"/>
      <c r="B199" s="29"/>
      <c r="C199" s="30"/>
      <c r="D199" s="31"/>
      <c r="E199" s="30"/>
      <c r="F199" s="30"/>
      <c r="G199" s="30"/>
      <c r="H199" s="37"/>
      <c r="I199" s="38"/>
      <c r="J199" s="39"/>
      <c r="K199" s="31"/>
      <c r="L199" s="39"/>
      <c r="M199" s="35"/>
      <c r="N199" s="36"/>
    </row>
    <row r="200" spans="1:14" ht="14.25" x14ac:dyDescent="0.2">
      <c r="A200" s="28"/>
      <c r="B200" s="29"/>
      <c r="C200" s="30"/>
      <c r="D200" s="31"/>
      <c r="E200" s="30"/>
      <c r="F200" s="30"/>
      <c r="G200" s="30"/>
      <c r="H200" s="37"/>
      <c r="I200" s="38"/>
      <c r="J200" s="39"/>
      <c r="K200" s="31"/>
      <c r="L200" s="39"/>
      <c r="M200" s="35"/>
      <c r="N200" s="36"/>
    </row>
    <row r="201" spans="1:14" ht="14.25" x14ac:dyDescent="0.2">
      <c r="A201" s="28"/>
      <c r="B201" s="29"/>
      <c r="C201" s="30"/>
      <c r="D201" s="31"/>
      <c r="E201" s="30"/>
      <c r="F201" s="30"/>
      <c r="G201" s="30"/>
      <c r="H201" s="37"/>
      <c r="I201" s="38"/>
      <c r="J201" s="39"/>
      <c r="K201" s="31"/>
      <c r="L201" s="39"/>
      <c r="M201" s="35"/>
      <c r="N201" s="36"/>
    </row>
    <row r="202" spans="1:14" ht="14.25" x14ac:dyDescent="0.2">
      <c r="A202" s="28"/>
      <c r="B202" s="29"/>
      <c r="C202" s="30"/>
      <c r="D202" s="31"/>
      <c r="E202" s="30"/>
      <c r="F202" s="30"/>
      <c r="G202" s="30"/>
      <c r="H202" s="37"/>
      <c r="I202" s="38"/>
      <c r="J202" s="39"/>
      <c r="K202" s="31"/>
      <c r="L202" s="39"/>
      <c r="M202" s="35"/>
      <c r="N202" s="36"/>
    </row>
    <row r="203" spans="1:14" ht="14.25" x14ac:dyDescent="0.2">
      <c r="A203" s="28"/>
      <c r="B203" s="29"/>
      <c r="C203" s="30"/>
      <c r="D203" s="31"/>
      <c r="E203" s="30"/>
      <c r="F203" s="30"/>
      <c r="G203" s="30"/>
      <c r="H203" s="37"/>
      <c r="I203" s="38"/>
      <c r="J203" s="39"/>
      <c r="K203" s="31"/>
      <c r="L203" s="39"/>
      <c r="M203" s="35"/>
      <c r="N203" s="36"/>
    </row>
    <row r="204" spans="1:14" ht="14.25" x14ac:dyDescent="0.2">
      <c r="A204" s="28"/>
      <c r="B204" s="29"/>
      <c r="C204" s="30"/>
      <c r="D204" s="31"/>
      <c r="E204" s="30"/>
      <c r="F204" s="30"/>
      <c r="G204" s="30"/>
      <c r="H204" s="37"/>
      <c r="I204" s="38"/>
      <c r="J204" s="39"/>
      <c r="K204" s="31"/>
      <c r="L204" s="39"/>
      <c r="M204" s="35"/>
      <c r="N204" s="36"/>
    </row>
    <row r="205" spans="1:14" ht="14.25" x14ac:dyDescent="0.2">
      <c r="A205" s="28"/>
      <c r="B205" s="29"/>
      <c r="C205" s="30"/>
      <c r="D205" s="31"/>
      <c r="E205" s="30"/>
      <c r="F205" s="30"/>
      <c r="G205" s="30"/>
      <c r="H205" s="37"/>
      <c r="I205" s="38"/>
      <c r="J205" s="39"/>
      <c r="K205" s="31"/>
      <c r="L205" s="39"/>
      <c r="M205" s="35"/>
      <c r="N205" s="36"/>
    </row>
    <row r="206" spans="1:14" ht="14.25" x14ac:dyDescent="0.2">
      <c r="A206" s="28"/>
      <c r="B206" s="29"/>
      <c r="C206" s="30"/>
      <c r="D206" s="31"/>
      <c r="E206" s="30"/>
      <c r="F206" s="30"/>
      <c r="G206" s="30"/>
      <c r="H206" s="37"/>
      <c r="I206" s="38"/>
      <c r="J206" s="39"/>
      <c r="K206" s="31"/>
      <c r="L206" s="39"/>
      <c r="M206" s="35"/>
      <c r="N206" s="36"/>
    </row>
    <row r="207" spans="1:14" ht="14.25" x14ac:dyDescent="0.2">
      <c r="A207" s="28"/>
      <c r="B207" s="29"/>
      <c r="C207" s="30"/>
      <c r="D207" s="31"/>
      <c r="E207" s="30"/>
      <c r="F207" s="30"/>
      <c r="G207" s="30"/>
      <c r="H207" s="37"/>
      <c r="I207" s="38"/>
      <c r="J207" s="39"/>
      <c r="K207" s="31"/>
      <c r="L207" s="39"/>
      <c r="M207" s="35"/>
      <c r="N207" s="36"/>
    </row>
    <row r="208" spans="1:14" ht="14.25" x14ac:dyDescent="0.2">
      <c r="A208" s="28"/>
      <c r="B208" s="29"/>
      <c r="C208" s="30"/>
      <c r="D208" s="31"/>
      <c r="E208" s="30"/>
      <c r="F208" s="30"/>
      <c r="G208" s="30"/>
      <c r="H208" s="37"/>
      <c r="I208" s="38"/>
      <c r="J208" s="39"/>
      <c r="K208" s="31"/>
      <c r="L208" s="39"/>
      <c r="M208" s="35"/>
      <c r="N208" s="36"/>
    </row>
    <row r="209" spans="1:14" ht="14.25" x14ac:dyDescent="0.2">
      <c r="A209" s="28"/>
      <c r="B209" s="29"/>
      <c r="C209" s="30"/>
      <c r="D209" s="31"/>
      <c r="E209" s="30"/>
      <c r="F209" s="30"/>
      <c r="G209" s="30"/>
      <c r="H209" s="37"/>
      <c r="I209" s="38"/>
      <c r="J209" s="39"/>
      <c r="K209" s="31"/>
      <c r="L209" s="39"/>
      <c r="M209" s="35"/>
      <c r="N209" s="36"/>
    </row>
    <row r="210" spans="1:14" ht="14.25" x14ac:dyDescent="0.2">
      <c r="A210" s="28"/>
      <c r="B210" s="29"/>
      <c r="C210" s="30"/>
      <c r="D210" s="31"/>
      <c r="E210" s="30"/>
      <c r="F210" s="30"/>
      <c r="G210" s="30"/>
      <c r="H210" s="37"/>
      <c r="I210" s="38"/>
      <c r="J210" s="39"/>
      <c r="K210" s="31"/>
      <c r="L210" s="39"/>
      <c r="M210" s="35"/>
      <c r="N210" s="36"/>
    </row>
    <row r="211" spans="1:14" ht="14.25" x14ac:dyDescent="0.2">
      <c r="A211" s="28"/>
      <c r="B211" s="29"/>
      <c r="C211" s="30"/>
      <c r="D211" s="31"/>
      <c r="E211" s="30"/>
      <c r="F211" s="30"/>
      <c r="G211" s="30"/>
      <c r="H211" s="37"/>
      <c r="I211" s="38"/>
      <c r="J211" s="39"/>
      <c r="K211" s="31"/>
      <c r="L211" s="39"/>
      <c r="M211" s="35"/>
      <c r="N211" s="36"/>
    </row>
    <row r="212" spans="1:14" ht="14.25" x14ac:dyDescent="0.2">
      <c r="A212" s="28"/>
      <c r="B212" s="29"/>
      <c r="C212" s="30"/>
      <c r="D212" s="31"/>
      <c r="E212" s="30"/>
      <c r="F212" s="30"/>
      <c r="G212" s="30"/>
      <c r="H212" s="37"/>
      <c r="I212" s="38"/>
      <c r="J212" s="39"/>
      <c r="K212" s="31"/>
      <c r="L212" s="39"/>
      <c r="M212" s="35"/>
      <c r="N212" s="36"/>
    </row>
    <row r="213" spans="1:14" ht="14.25" x14ac:dyDescent="0.2">
      <c r="A213" s="28"/>
      <c r="B213" s="29"/>
      <c r="C213" s="30"/>
      <c r="D213" s="31"/>
      <c r="E213" s="30"/>
      <c r="F213" s="30"/>
      <c r="G213" s="30"/>
      <c r="H213" s="37"/>
      <c r="I213" s="38"/>
      <c r="J213" s="39"/>
      <c r="K213" s="31"/>
      <c r="L213" s="39"/>
      <c r="M213" s="35"/>
      <c r="N213" s="36"/>
    </row>
    <row r="214" spans="1:14" ht="14.25" x14ac:dyDescent="0.2">
      <c r="A214" s="28"/>
      <c r="B214" s="29"/>
      <c r="C214" s="30"/>
      <c r="D214" s="31"/>
      <c r="E214" s="30"/>
      <c r="F214" s="30"/>
      <c r="G214" s="30"/>
      <c r="H214" s="37"/>
      <c r="I214" s="38"/>
      <c r="J214" s="39"/>
      <c r="K214" s="31"/>
      <c r="L214" s="39"/>
      <c r="M214" s="35"/>
      <c r="N214" s="36"/>
    </row>
    <row r="215" spans="1:14" ht="14.25" x14ac:dyDescent="0.2">
      <c r="A215" s="28"/>
      <c r="B215" s="29"/>
      <c r="C215" s="30"/>
      <c r="D215" s="31"/>
      <c r="E215" s="30"/>
      <c r="F215" s="30"/>
      <c r="G215" s="30"/>
      <c r="H215" s="37"/>
      <c r="I215" s="38"/>
      <c r="J215" s="39"/>
      <c r="K215" s="31"/>
      <c r="L215" s="39"/>
      <c r="M215" s="35"/>
      <c r="N215" s="36"/>
    </row>
    <row r="216" spans="1:14" ht="14.25" x14ac:dyDescent="0.2">
      <c r="A216" s="28"/>
      <c r="B216" s="29"/>
      <c r="C216" s="30"/>
      <c r="D216" s="31"/>
      <c r="E216" s="30"/>
      <c r="F216" s="30"/>
      <c r="G216" s="30"/>
      <c r="H216" s="37"/>
      <c r="I216" s="38"/>
      <c r="J216" s="39"/>
      <c r="K216" s="31"/>
      <c r="L216" s="39"/>
      <c r="M216" s="35"/>
      <c r="N216" s="36"/>
    </row>
    <row r="217" spans="1:14" ht="14.25" x14ac:dyDescent="0.2">
      <c r="A217" s="28"/>
      <c r="B217" s="29"/>
      <c r="C217" s="30"/>
      <c r="D217" s="31"/>
      <c r="E217" s="30"/>
      <c r="F217" s="30"/>
      <c r="G217" s="30"/>
      <c r="H217" s="37"/>
      <c r="I217" s="38"/>
      <c r="J217" s="39"/>
      <c r="K217" s="31"/>
      <c r="L217" s="39"/>
      <c r="M217" s="35"/>
      <c r="N217" s="36"/>
    </row>
    <row r="218" spans="1:14" ht="14.25" x14ac:dyDescent="0.2">
      <c r="A218" s="28"/>
      <c r="B218" s="29"/>
      <c r="C218" s="30"/>
      <c r="D218" s="31"/>
      <c r="E218" s="30"/>
      <c r="F218" s="30"/>
      <c r="G218" s="30"/>
      <c r="H218" s="37"/>
      <c r="I218" s="38"/>
      <c r="J218" s="39"/>
      <c r="K218" s="31"/>
      <c r="L218" s="39"/>
      <c r="M218" s="35"/>
      <c r="N218" s="36"/>
    </row>
    <row r="219" spans="1:14" ht="14.25" x14ac:dyDescent="0.2">
      <c r="A219" s="28"/>
      <c r="B219" s="29"/>
      <c r="C219" s="30"/>
      <c r="D219" s="31"/>
      <c r="E219" s="30"/>
      <c r="F219" s="30"/>
      <c r="G219" s="30"/>
      <c r="H219" s="37"/>
      <c r="I219" s="38"/>
      <c r="J219" s="39"/>
      <c r="K219" s="31"/>
      <c r="L219" s="39"/>
      <c r="M219" s="35"/>
      <c r="N219" s="36"/>
    </row>
    <row r="220" spans="1:14" ht="14.25" x14ac:dyDescent="0.2">
      <c r="A220" s="28"/>
      <c r="B220" s="29"/>
      <c r="C220" s="30"/>
      <c r="D220" s="31"/>
      <c r="E220" s="30"/>
      <c r="F220" s="30"/>
      <c r="G220" s="30"/>
      <c r="H220" s="37"/>
      <c r="I220" s="38"/>
      <c r="J220" s="39"/>
      <c r="K220" s="31"/>
      <c r="L220" s="39"/>
      <c r="M220" s="35"/>
      <c r="N220" s="36"/>
    </row>
    <row r="221" spans="1:14" ht="14.25" x14ac:dyDescent="0.2">
      <c r="A221" s="28"/>
      <c r="B221" s="29"/>
      <c r="C221" s="30"/>
      <c r="D221" s="31"/>
      <c r="E221" s="30"/>
      <c r="F221" s="30"/>
      <c r="G221" s="30"/>
      <c r="H221" s="37"/>
      <c r="I221" s="38"/>
      <c r="J221" s="39"/>
      <c r="K221" s="31"/>
      <c r="L221" s="39"/>
      <c r="M221" s="35"/>
      <c r="N221" s="36"/>
    </row>
    <row r="222" spans="1:14" ht="14.25" x14ac:dyDescent="0.2">
      <c r="A222" s="28"/>
      <c r="B222" s="29"/>
      <c r="C222" s="30"/>
      <c r="D222" s="31"/>
      <c r="E222" s="30"/>
      <c r="F222" s="30"/>
      <c r="G222" s="30"/>
      <c r="H222" s="37"/>
      <c r="I222" s="38"/>
      <c r="J222" s="39"/>
      <c r="K222" s="31"/>
      <c r="L222" s="39"/>
      <c r="M222" s="35"/>
      <c r="N222" s="36"/>
    </row>
    <row r="223" spans="1:14" ht="14.25" x14ac:dyDescent="0.2">
      <c r="A223" s="28"/>
      <c r="B223" s="29"/>
      <c r="C223" s="30"/>
      <c r="D223" s="31"/>
      <c r="E223" s="30"/>
      <c r="F223" s="30"/>
      <c r="G223" s="30"/>
      <c r="H223" s="37"/>
      <c r="I223" s="38"/>
      <c r="J223" s="39"/>
      <c r="K223" s="31"/>
      <c r="L223" s="39"/>
      <c r="M223" s="35"/>
      <c r="N223" s="36"/>
    </row>
    <row r="224" spans="1:14" ht="14.25" x14ac:dyDescent="0.2">
      <c r="A224" s="28"/>
      <c r="B224" s="29"/>
      <c r="C224" s="30"/>
      <c r="D224" s="31"/>
      <c r="E224" s="30"/>
      <c r="F224" s="30"/>
      <c r="G224" s="30"/>
      <c r="H224" s="37"/>
      <c r="I224" s="38"/>
      <c r="J224" s="39"/>
      <c r="K224" s="31"/>
      <c r="L224" s="39"/>
      <c r="M224" s="35"/>
      <c r="N224" s="36"/>
    </row>
    <row r="225" spans="1:14" ht="14.25" x14ac:dyDescent="0.2">
      <c r="A225" s="28"/>
      <c r="B225" s="29"/>
      <c r="C225" s="30"/>
      <c r="D225" s="31"/>
      <c r="E225" s="30"/>
      <c r="F225" s="30"/>
      <c r="G225" s="30"/>
      <c r="H225" s="37"/>
      <c r="I225" s="38"/>
      <c r="J225" s="39"/>
      <c r="K225" s="31"/>
      <c r="L225" s="39"/>
      <c r="M225" s="35"/>
      <c r="N225" s="36"/>
    </row>
    <row r="226" spans="1:14" ht="14.25" x14ac:dyDescent="0.2">
      <c r="A226" s="28"/>
      <c r="B226" s="29"/>
      <c r="C226" s="30"/>
      <c r="D226" s="31"/>
      <c r="E226" s="30"/>
      <c r="F226" s="30"/>
      <c r="G226" s="30"/>
      <c r="H226" s="37"/>
      <c r="I226" s="38"/>
      <c r="J226" s="39"/>
      <c r="K226" s="31"/>
      <c r="L226" s="39"/>
      <c r="M226" s="35"/>
      <c r="N226" s="36"/>
    </row>
    <row r="227" spans="1:14" ht="14.25" x14ac:dyDescent="0.2">
      <c r="A227" s="28"/>
      <c r="B227" s="29"/>
      <c r="C227" s="30"/>
      <c r="D227" s="31"/>
      <c r="E227" s="30"/>
      <c r="F227" s="30"/>
      <c r="G227" s="30"/>
      <c r="H227" s="37"/>
      <c r="I227" s="38"/>
      <c r="J227" s="39"/>
      <c r="K227" s="31"/>
      <c r="L227" s="39"/>
      <c r="M227" s="35"/>
      <c r="N227" s="36"/>
    </row>
    <row r="228" spans="1:14" ht="14.25" x14ac:dyDescent="0.2">
      <c r="A228" s="28"/>
      <c r="B228" s="29"/>
      <c r="C228" s="30"/>
      <c r="D228" s="31"/>
      <c r="E228" s="30"/>
      <c r="F228" s="30"/>
      <c r="G228" s="30"/>
      <c r="H228" s="37"/>
      <c r="I228" s="38"/>
      <c r="J228" s="39"/>
      <c r="K228" s="31"/>
      <c r="L228" s="39"/>
      <c r="M228" s="35"/>
      <c r="N228" s="36"/>
    </row>
    <row r="229" spans="1:14" ht="14.25" x14ac:dyDescent="0.2">
      <c r="A229" s="28"/>
      <c r="B229" s="29"/>
      <c r="C229" s="30"/>
      <c r="D229" s="31"/>
      <c r="E229" s="30"/>
      <c r="F229" s="30"/>
      <c r="G229" s="30"/>
      <c r="H229" s="37"/>
      <c r="I229" s="38"/>
      <c r="J229" s="39"/>
      <c r="K229" s="31"/>
      <c r="L229" s="39"/>
      <c r="M229" s="35"/>
      <c r="N229" s="36"/>
    </row>
    <row r="230" spans="1:14" ht="14.25" x14ac:dyDescent="0.2">
      <c r="A230" s="28"/>
      <c r="B230" s="29"/>
      <c r="C230" s="30"/>
      <c r="D230" s="31"/>
      <c r="E230" s="30"/>
      <c r="F230" s="30"/>
      <c r="G230" s="30"/>
      <c r="H230" s="37"/>
      <c r="I230" s="38"/>
      <c r="J230" s="39"/>
      <c r="K230" s="31"/>
      <c r="L230" s="39"/>
      <c r="M230" s="35"/>
      <c r="N230" s="36"/>
    </row>
    <row r="231" spans="1:14" ht="14.25" x14ac:dyDescent="0.2">
      <c r="A231" s="28"/>
      <c r="B231" s="29"/>
      <c r="C231" s="30"/>
      <c r="D231" s="31"/>
      <c r="E231" s="30"/>
      <c r="F231" s="30"/>
      <c r="G231" s="30"/>
      <c r="H231" s="37"/>
      <c r="I231" s="38"/>
      <c r="J231" s="39"/>
      <c r="K231" s="31"/>
      <c r="L231" s="39"/>
      <c r="M231" s="35"/>
      <c r="N231" s="36"/>
    </row>
    <row r="232" spans="1:14" ht="14.25" x14ac:dyDescent="0.2">
      <c r="A232" s="28"/>
      <c r="B232" s="29"/>
      <c r="C232" s="30"/>
      <c r="D232" s="31"/>
      <c r="E232" s="30"/>
      <c r="F232" s="30"/>
      <c r="G232" s="30"/>
      <c r="H232" s="37"/>
      <c r="I232" s="38"/>
      <c r="J232" s="39"/>
      <c r="K232" s="31"/>
      <c r="L232" s="39"/>
      <c r="M232" s="35"/>
      <c r="N232" s="36"/>
    </row>
    <row r="233" spans="1:14" ht="14.25" x14ac:dyDescent="0.2">
      <c r="A233" s="28"/>
      <c r="B233" s="29"/>
      <c r="C233" s="30"/>
      <c r="D233" s="31"/>
      <c r="E233" s="30"/>
      <c r="F233" s="30"/>
      <c r="G233" s="30"/>
      <c r="H233" s="37"/>
      <c r="I233" s="38"/>
      <c r="J233" s="39"/>
      <c r="K233" s="31"/>
      <c r="L233" s="39"/>
      <c r="M233" s="35"/>
      <c r="N233" s="36"/>
    </row>
    <row r="234" spans="1:14" ht="14.25" x14ac:dyDescent="0.2">
      <c r="A234" s="28"/>
      <c r="B234" s="29"/>
      <c r="C234" s="30"/>
      <c r="D234" s="31"/>
      <c r="E234" s="30"/>
      <c r="F234" s="30"/>
      <c r="G234" s="30"/>
      <c r="H234" s="37"/>
      <c r="I234" s="38"/>
      <c r="J234" s="39"/>
      <c r="K234" s="31"/>
      <c r="L234" s="39"/>
      <c r="M234" s="35"/>
      <c r="N234" s="36"/>
    </row>
    <row r="235" spans="1:14" ht="14.25" x14ac:dyDescent="0.2">
      <c r="A235" s="28"/>
      <c r="B235" s="29"/>
      <c r="C235" s="30"/>
      <c r="D235" s="31"/>
      <c r="E235" s="30"/>
      <c r="F235" s="30"/>
      <c r="G235" s="30"/>
      <c r="H235" s="37"/>
      <c r="I235" s="38"/>
      <c r="J235" s="39"/>
      <c r="K235" s="31"/>
      <c r="L235" s="39"/>
      <c r="M235" s="35"/>
      <c r="N235" s="36"/>
    </row>
    <row r="236" spans="1:14" ht="14.25" x14ac:dyDescent="0.2">
      <c r="A236" s="28"/>
      <c r="B236" s="29"/>
      <c r="C236" s="30"/>
      <c r="D236" s="31"/>
      <c r="E236" s="30"/>
      <c r="F236" s="30"/>
      <c r="G236" s="30"/>
      <c r="H236" s="37"/>
      <c r="I236" s="38"/>
      <c r="J236" s="39"/>
      <c r="K236" s="31"/>
      <c r="L236" s="39"/>
      <c r="M236" s="35"/>
      <c r="N236" s="36"/>
    </row>
    <row r="237" spans="1:14" ht="14.25" x14ac:dyDescent="0.2">
      <c r="A237" s="28"/>
      <c r="B237" s="29"/>
      <c r="C237" s="30"/>
      <c r="D237" s="31"/>
      <c r="E237" s="30"/>
      <c r="F237" s="30"/>
      <c r="G237" s="30"/>
      <c r="H237" s="37"/>
      <c r="I237" s="38"/>
      <c r="J237" s="39"/>
      <c r="K237" s="31"/>
      <c r="L237" s="39"/>
      <c r="M237" s="35"/>
      <c r="N237" s="36"/>
    </row>
    <row r="238" spans="1:14" ht="14.25" x14ac:dyDescent="0.2">
      <c r="A238" s="28"/>
      <c r="B238" s="29"/>
      <c r="C238" s="30"/>
      <c r="D238" s="31"/>
      <c r="E238" s="30"/>
      <c r="F238" s="30"/>
      <c r="G238" s="30"/>
      <c r="H238" s="37"/>
      <c r="I238" s="38"/>
      <c r="J238" s="39"/>
      <c r="K238" s="31"/>
      <c r="L238" s="39"/>
      <c r="M238" s="35"/>
      <c r="N238" s="36"/>
    </row>
    <row r="239" spans="1:14" ht="14.25" x14ac:dyDescent="0.2">
      <c r="A239" s="28"/>
      <c r="B239" s="29"/>
      <c r="C239" s="30"/>
      <c r="D239" s="31"/>
      <c r="E239" s="30"/>
      <c r="F239" s="30"/>
      <c r="G239" s="30"/>
      <c r="H239" s="37"/>
      <c r="I239" s="38"/>
      <c r="J239" s="39"/>
      <c r="K239" s="31"/>
      <c r="L239" s="39"/>
      <c r="M239" s="35"/>
      <c r="N239" s="36"/>
    </row>
    <row r="240" spans="1:14" ht="14.25" x14ac:dyDescent="0.2">
      <c r="A240" s="28"/>
      <c r="B240" s="29"/>
      <c r="C240" s="30"/>
      <c r="D240" s="31"/>
      <c r="E240" s="30"/>
      <c r="F240" s="30"/>
      <c r="G240" s="30"/>
      <c r="H240" s="37"/>
      <c r="I240" s="38"/>
      <c r="J240" s="39"/>
      <c r="K240" s="31"/>
      <c r="L240" s="39"/>
      <c r="M240" s="35"/>
      <c r="N240" s="36"/>
    </row>
    <row r="241" spans="1:14" ht="14.25" x14ac:dyDescent="0.2">
      <c r="A241" s="28"/>
      <c r="B241" s="29"/>
      <c r="C241" s="30"/>
      <c r="D241" s="31"/>
      <c r="E241" s="30"/>
      <c r="F241" s="30"/>
      <c r="G241" s="30"/>
      <c r="H241" s="37"/>
      <c r="I241" s="38"/>
      <c r="J241" s="39"/>
      <c r="K241" s="31"/>
      <c r="L241" s="39"/>
      <c r="M241" s="35"/>
      <c r="N241" s="36"/>
    </row>
    <row r="242" spans="1:14" ht="14.25" x14ac:dyDescent="0.2">
      <c r="A242" s="28"/>
      <c r="B242" s="29"/>
      <c r="C242" s="30"/>
      <c r="D242" s="31"/>
      <c r="E242" s="30"/>
      <c r="F242" s="30"/>
      <c r="G242" s="30"/>
      <c r="H242" s="37"/>
      <c r="I242" s="38"/>
      <c r="J242" s="39"/>
      <c r="K242" s="31"/>
      <c r="L242" s="39"/>
      <c r="M242" s="35"/>
      <c r="N242" s="36"/>
    </row>
    <row r="243" spans="1:14" ht="14.25" x14ac:dyDescent="0.2">
      <c r="A243" s="28"/>
      <c r="B243" s="29"/>
      <c r="C243" s="30"/>
      <c r="D243" s="31"/>
      <c r="E243" s="30"/>
      <c r="F243" s="30"/>
      <c r="G243" s="30"/>
      <c r="H243" s="37"/>
      <c r="I243" s="38"/>
      <c r="J243" s="39"/>
      <c r="K243" s="31"/>
      <c r="L243" s="39"/>
      <c r="M243" s="35"/>
      <c r="N243" s="36"/>
    </row>
    <row r="244" spans="1:14" ht="14.25" x14ac:dyDescent="0.2">
      <c r="A244" s="28"/>
      <c r="B244" s="29"/>
      <c r="C244" s="30"/>
      <c r="D244" s="31"/>
      <c r="E244" s="30"/>
      <c r="F244" s="30"/>
      <c r="G244" s="30"/>
      <c r="H244" s="37"/>
      <c r="I244" s="38"/>
      <c r="J244" s="39"/>
      <c r="K244" s="31"/>
      <c r="L244" s="39"/>
      <c r="M244" s="35"/>
      <c r="N244" s="36"/>
    </row>
    <row r="245" spans="1:14" ht="14.25" x14ac:dyDescent="0.2">
      <c r="A245" s="28"/>
      <c r="B245" s="29"/>
      <c r="C245" s="30"/>
      <c r="D245" s="31"/>
      <c r="E245" s="30"/>
      <c r="F245" s="30"/>
      <c r="G245" s="30"/>
      <c r="H245" s="37"/>
      <c r="I245" s="38"/>
      <c r="J245" s="39"/>
      <c r="K245" s="31"/>
      <c r="L245" s="39"/>
      <c r="M245" s="35"/>
      <c r="N245" s="36"/>
    </row>
    <row r="246" spans="1:14" ht="14.25" x14ac:dyDescent="0.2">
      <c r="A246" s="28"/>
      <c r="B246" s="29"/>
      <c r="C246" s="30"/>
      <c r="D246" s="31"/>
      <c r="E246" s="30"/>
      <c r="F246" s="30"/>
      <c r="G246" s="30"/>
      <c r="H246" s="37"/>
      <c r="I246" s="38"/>
      <c r="J246" s="39"/>
      <c r="K246" s="31"/>
      <c r="L246" s="39"/>
      <c r="M246" s="35"/>
      <c r="N246" s="36"/>
    </row>
    <row r="247" spans="1:14" ht="14.25" x14ac:dyDescent="0.2">
      <c r="A247" s="28"/>
      <c r="B247" s="29"/>
      <c r="C247" s="30"/>
      <c r="D247" s="31"/>
      <c r="E247" s="30"/>
      <c r="F247" s="30"/>
      <c r="G247" s="30"/>
      <c r="H247" s="37"/>
      <c r="I247" s="38"/>
      <c r="J247" s="39"/>
      <c r="K247" s="31"/>
      <c r="L247" s="39"/>
      <c r="M247" s="35"/>
      <c r="N247" s="36"/>
    </row>
    <row r="248" spans="1:14" ht="14.25" x14ac:dyDescent="0.2">
      <c r="A248" s="28"/>
      <c r="B248" s="29"/>
      <c r="C248" s="30"/>
      <c r="D248" s="31"/>
      <c r="E248" s="30"/>
      <c r="F248" s="30"/>
      <c r="G248" s="30"/>
      <c r="H248" s="37"/>
      <c r="I248" s="38"/>
      <c r="J248" s="39"/>
      <c r="K248" s="31"/>
      <c r="L248" s="39"/>
      <c r="M248" s="35"/>
      <c r="N248" s="36"/>
    </row>
    <row r="249" spans="1:14" ht="14.25" x14ac:dyDescent="0.2">
      <c r="A249" s="28"/>
      <c r="B249" s="29"/>
      <c r="C249" s="30"/>
      <c r="D249" s="31"/>
      <c r="E249" s="30"/>
      <c r="F249" s="30"/>
      <c r="G249" s="30"/>
      <c r="H249" s="37"/>
      <c r="I249" s="38"/>
      <c r="J249" s="39"/>
      <c r="K249" s="31"/>
      <c r="L249" s="39"/>
      <c r="M249" s="35"/>
      <c r="N249" s="36"/>
    </row>
    <row r="250" spans="1:14" ht="14.25" x14ac:dyDescent="0.2">
      <c r="A250" s="28"/>
      <c r="B250" s="29"/>
      <c r="C250" s="30"/>
      <c r="D250" s="31"/>
      <c r="E250" s="30"/>
      <c r="F250" s="30"/>
      <c r="G250" s="30"/>
      <c r="H250" s="37"/>
      <c r="I250" s="38"/>
      <c r="J250" s="39"/>
      <c r="K250" s="31"/>
      <c r="L250" s="39"/>
      <c r="M250" s="35"/>
      <c r="N250" s="36"/>
    </row>
    <row r="251" spans="1:14" ht="14.25" x14ac:dyDescent="0.2">
      <c r="A251" s="28"/>
      <c r="B251" s="29"/>
      <c r="C251" s="30"/>
      <c r="D251" s="31"/>
      <c r="E251" s="30"/>
      <c r="F251" s="30"/>
      <c r="G251" s="30"/>
      <c r="H251" s="37"/>
      <c r="I251" s="38"/>
      <c r="J251" s="39"/>
      <c r="K251" s="31"/>
      <c r="L251" s="39"/>
      <c r="M251" s="35"/>
      <c r="N251" s="36"/>
    </row>
    <row r="252" spans="1:14" ht="14.25" x14ac:dyDescent="0.2">
      <c r="A252" s="28"/>
      <c r="B252" s="29"/>
      <c r="C252" s="30"/>
      <c r="D252" s="31"/>
      <c r="E252" s="30"/>
      <c r="F252" s="30"/>
      <c r="G252" s="30"/>
      <c r="H252" s="37"/>
      <c r="I252" s="38"/>
      <c r="J252" s="39"/>
      <c r="K252" s="31"/>
      <c r="L252" s="39"/>
      <c r="M252" s="35"/>
      <c r="N252" s="36"/>
    </row>
    <row r="253" spans="1:14" ht="14.25" x14ac:dyDescent="0.2">
      <c r="A253" s="28"/>
      <c r="B253" s="29"/>
      <c r="C253" s="30"/>
      <c r="D253" s="31"/>
      <c r="E253" s="30"/>
      <c r="F253" s="30"/>
      <c r="G253" s="30"/>
      <c r="H253" s="37"/>
      <c r="I253" s="38"/>
      <c r="J253" s="39"/>
      <c r="K253" s="31"/>
      <c r="L253" s="39"/>
      <c r="M253" s="35"/>
      <c r="N253" s="36"/>
    </row>
    <row r="254" spans="1:14" ht="14.25" x14ac:dyDescent="0.2">
      <c r="A254" s="28"/>
      <c r="B254" s="29"/>
      <c r="C254" s="30"/>
      <c r="D254" s="31"/>
      <c r="E254" s="30"/>
      <c r="F254" s="30"/>
      <c r="G254" s="30"/>
      <c r="H254" s="37"/>
      <c r="I254" s="38"/>
      <c r="J254" s="39"/>
      <c r="K254" s="31"/>
      <c r="L254" s="39"/>
      <c r="M254" s="35"/>
      <c r="N254" s="36"/>
    </row>
    <row r="255" spans="1:14" ht="14.25" x14ac:dyDescent="0.2">
      <c r="A255" s="28"/>
      <c r="B255" s="29"/>
      <c r="C255" s="30"/>
      <c r="D255" s="31"/>
      <c r="E255" s="30"/>
      <c r="F255" s="30"/>
      <c r="G255" s="30"/>
      <c r="H255" s="37"/>
      <c r="I255" s="38"/>
      <c r="J255" s="39"/>
      <c r="K255" s="31"/>
      <c r="L255" s="39"/>
      <c r="M255" s="35"/>
      <c r="N255" s="36"/>
    </row>
    <row r="256" spans="1:14" ht="14.25" x14ac:dyDescent="0.2">
      <c r="A256" s="28"/>
      <c r="B256" s="29"/>
      <c r="C256" s="30"/>
      <c r="D256" s="31"/>
      <c r="E256" s="30"/>
      <c r="F256" s="30"/>
      <c r="G256" s="30"/>
      <c r="H256" s="37"/>
      <c r="I256" s="38"/>
      <c r="J256" s="39"/>
      <c r="K256" s="31"/>
      <c r="L256" s="39"/>
      <c r="M256" s="35"/>
      <c r="N256" s="36"/>
    </row>
    <row r="257" spans="1:14" ht="14.25" x14ac:dyDescent="0.2">
      <c r="A257" s="28"/>
      <c r="B257" s="29"/>
      <c r="C257" s="30"/>
      <c r="D257" s="31"/>
      <c r="E257" s="30"/>
      <c r="F257" s="30"/>
      <c r="G257" s="30"/>
      <c r="H257" s="37"/>
      <c r="I257" s="38"/>
      <c r="J257" s="39"/>
      <c r="K257" s="31"/>
      <c r="L257" s="39"/>
      <c r="M257" s="35"/>
      <c r="N257" s="36"/>
    </row>
    <row r="258" spans="1:14" ht="14.25" x14ac:dyDescent="0.2">
      <c r="A258" s="28"/>
      <c r="B258" s="29"/>
      <c r="C258" s="30"/>
      <c r="D258" s="31"/>
      <c r="E258" s="30"/>
      <c r="F258" s="30"/>
      <c r="G258" s="30"/>
      <c r="H258" s="37"/>
      <c r="I258" s="38"/>
      <c r="J258" s="39"/>
      <c r="K258" s="31"/>
      <c r="L258" s="39"/>
      <c r="M258" s="35"/>
      <c r="N258" s="36"/>
    </row>
    <row r="259" spans="1:14" ht="14.25" x14ac:dyDescent="0.2">
      <c r="A259" s="28"/>
      <c r="B259" s="29"/>
      <c r="C259" s="30"/>
      <c r="D259" s="31"/>
      <c r="E259" s="30"/>
      <c r="F259" s="30"/>
      <c r="G259" s="30"/>
      <c r="H259" s="37"/>
      <c r="I259" s="38"/>
      <c r="J259" s="39"/>
      <c r="K259" s="31"/>
      <c r="L259" s="39"/>
      <c r="M259" s="35"/>
      <c r="N259" s="36"/>
    </row>
    <row r="260" spans="1:14" ht="14.25" x14ac:dyDescent="0.2">
      <c r="A260" s="28"/>
      <c r="B260" s="29"/>
      <c r="C260" s="30"/>
      <c r="D260" s="31"/>
      <c r="E260" s="30"/>
      <c r="F260" s="30"/>
      <c r="G260" s="30"/>
      <c r="H260" s="37"/>
      <c r="I260" s="38"/>
      <c r="J260" s="39"/>
      <c r="K260" s="31"/>
      <c r="L260" s="39"/>
      <c r="M260" s="35"/>
      <c r="N260" s="36"/>
    </row>
    <row r="261" spans="1:14" ht="14.25" x14ac:dyDescent="0.2">
      <c r="A261" s="28"/>
      <c r="B261" s="29"/>
      <c r="C261" s="30"/>
      <c r="D261" s="31"/>
      <c r="E261" s="30"/>
      <c r="F261" s="30"/>
      <c r="G261" s="30"/>
      <c r="H261" s="37"/>
      <c r="I261" s="38"/>
      <c r="J261" s="39"/>
      <c r="K261" s="31"/>
      <c r="L261" s="39"/>
      <c r="M261" s="35"/>
      <c r="N261" s="36"/>
    </row>
    <row r="262" spans="1:14" ht="14.25" x14ac:dyDescent="0.2">
      <c r="A262" s="28"/>
      <c r="B262" s="29"/>
      <c r="C262" s="30"/>
      <c r="D262" s="31"/>
      <c r="E262" s="30"/>
      <c r="F262" s="30"/>
      <c r="G262" s="30"/>
      <c r="H262" s="37"/>
      <c r="I262" s="38"/>
      <c r="J262" s="39"/>
      <c r="K262" s="31"/>
      <c r="L262" s="39"/>
      <c r="M262" s="35"/>
      <c r="N262" s="36"/>
    </row>
    <row r="263" spans="1:14" ht="14.25" x14ac:dyDescent="0.2">
      <c r="A263" s="28"/>
      <c r="B263" s="29"/>
      <c r="C263" s="30"/>
      <c r="D263" s="31"/>
      <c r="E263" s="30"/>
      <c r="F263" s="30"/>
      <c r="G263" s="30"/>
      <c r="H263" s="37"/>
      <c r="I263" s="38"/>
      <c r="J263" s="39"/>
      <c r="K263" s="31"/>
      <c r="L263" s="39"/>
      <c r="M263" s="35"/>
      <c r="N263" s="36"/>
    </row>
    <row r="264" spans="1:14" ht="14.25" x14ac:dyDescent="0.2">
      <c r="A264" s="28"/>
      <c r="B264" s="29"/>
      <c r="C264" s="30"/>
      <c r="D264" s="31"/>
      <c r="E264" s="30"/>
      <c r="F264" s="30"/>
      <c r="G264" s="30"/>
      <c r="H264" s="37"/>
      <c r="I264" s="38"/>
      <c r="J264" s="39"/>
      <c r="K264" s="31"/>
      <c r="L264" s="39"/>
      <c r="M264" s="35"/>
      <c r="N264" s="36"/>
    </row>
    <row r="265" spans="1:14" ht="14.25" x14ac:dyDescent="0.2">
      <c r="A265" s="28"/>
      <c r="B265" s="29"/>
      <c r="C265" s="30"/>
      <c r="D265" s="31"/>
      <c r="E265" s="30"/>
      <c r="F265" s="30"/>
      <c r="G265" s="30"/>
      <c r="H265" s="37"/>
      <c r="I265" s="38"/>
      <c r="J265" s="39"/>
      <c r="K265" s="31"/>
      <c r="L265" s="39"/>
      <c r="M265" s="35"/>
      <c r="N265" s="36"/>
    </row>
    <row r="266" spans="1:14" ht="14.25" x14ac:dyDescent="0.2">
      <c r="A266" s="28"/>
      <c r="B266" s="29"/>
      <c r="C266" s="30"/>
      <c r="D266" s="31"/>
      <c r="E266" s="30"/>
      <c r="F266" s="30"/>
      <c r="G266" s="30"/>
      <c r="H266" s="37"/>
      <c r="I266" s="38"/>
      <c r="J266" s="39"/>
      <c r="K266" s="31"/>
      <c r="L266" s="39"/>
      <c r="M266" s="35"/>
      <c r="N266" s="36"/>
    </row>
    <row r="267" spans="1:14" ht="14.25" x14ac:dyDescent="0.2">
      <c r="A267" s="28"/>
      <c r="B267" s="29"/>
      <c r="C267" s="30"/>
      <c r="D267" s="31"/>
      <c r="E267" s="30"/>
      <c r="F267" s="30"/>
      <c r="G267" s="30"/>
      <c r="H267" s="37"/>
      <c r="I267" s="38"/>
      <c r="J267" s="39"/>
      <c r="K267" s="31"/>
      <c r="L267" s="39"/>
      <c r="M267" s="35"/>
      <c r="N267" s="36"/>
    </row>
    <row r="268" spans="1:14" ht="14.25" x14ac:dyDescent="0.2">
      <c r="A268" s="28"/>
      <c r="B268" s="29"/>
      <c r="C268" s="30"/>
      <c r="D268" s="31"/>
      <c r="E268" s="30"/>
      <c r="F268" s="30"/>
      <c r="G268" s="30"/>
      <c r="H268" s="37"/>
      <c r="I268" s="38"/>
      <c r="J268" s="39"/>
      <c r="K268" s="31"/>
      <c r="L268" s="39"/>
      <c r="M268" s="35"/>
      <c r="N268" s="36"/>
    </row>
    <row r="269" spans="1:14" ht="14.25" x14ac:dyDescent="0.2">
      <c r="A269" s="28"/>
      <c r="B269" s="29"/>
      <c r="C269" s="30"/>
      <c r="D269" s="31"/>
      <c r="E269" s="30"/>
      <c r="F269" s="30"/>
      <c r="G269" s="30"/>
      <c r="H269" s="37"/>
      <c r="I269" s="38"/>
      <c r="J269" s="39"/>
      <c r="K269" s="31"/>
      <c r="L269" s="39"/>
      <c r="M269" s="35"/>
      <c r="N269" s="36"/>
    </row>
    <row r="270" spans="1:14" ht="14.25" x14ac:dyDescent="0.2">
      <c r="A270" s="28"/>
      <c r="B270" s="29"/>
      <c r="C270" s="30"/>
      <c r="D270" s="31"/>
      <c r="E270" s="30"/>
      <c r="F270" s="30"/>
      <c r="G270" s="30"/>
      <c r="H270" s="37"/>
      <c r="I270" s="38"/>
      <c r="J270" s="39"/>
      <c r="K270" s="31"/>
      <c r="L270" s="39"/>
      <c r="M270" s="35"/>
      <c r="N270" s="36"/>
    </row>
    <row r="271" spans="1:14" ht="14.25" x14ac:dyDescent="0.2">
      <c r="A271" s="28"/>
      <c r="B271" s="29"/>
      <c r="C271" s="30"/>
      <c r="D271" s="31"/>
      <c r="E271" s="30"/>
      <c r="F271" s="30"/>
      <c r="G271" s="30"/>
      <c r="H271" s="37"/>
      <c r="I271" s="38"/>
      <c r="J271" s="39"/>
      <c r="K271" s="31"/>
      <c r="L271" s="39"/>
      <c r="M271" s="35"/>
      <c r="N271" s="36"/>
    </row>
    <row r="272" spans="1:14" ht="14.25" x14ac:dyDescent="0.2">
      <c r="A272" s="28"/>
      <c r="B272" s="29"/>
      <c r="C272" s="30"/>
      <c r="D272" s="31"/>
      <c r="E272" s="30"/>
      <c r="F272" s="30"/>
      <c r="G272" s="30"/>
      <c r="H272" s="37"/>
      <c r="I272" s="38"/>
      <c r="J272" s="39"/>
      <c r="K272" s="31"/>
      <c r="L272" s="39"/>
      <c r="M272" s="35"/>
      <c r="N272" s="36"/>
    </row>
    <row r="273" spans="1:14" ht="14.25" x14ac:dyDescent="0.2">
      <c r="A273" s="28"/>
      <c r="B273" s="29"/>
      <c r="C273" s="30"/>
      <c r="D273" s="31"/>
      <c r="E273" s="30"/>
      <c r="F273" s="30"/>
      <c r="G273" s="30"/>
      <c r="H273" s="37"/>
      <c r="I273" s="38"/>
      <c r="J273" s="39"/>
      <c r="K273" s="31"/>
      <c r="L273" s="39"/>
      <c r="M273" s="35"/>
      <c r="N273" s="36"/>
    </row>
    <row r="274" spans="1:14" ht="14.25" x14ac:dyDescent="0.2">
      <c r="A274" s="28"/>
      <c r="B274" s="29"/>
      <c r="C274" s="30"/>
      <c r="D274" s="31"/>
      <c r="E274" s="30"/>
      <c r="F274" s="30"/>
      <c r="G274" s="30"/>
      <c r="H274" s="37"/>
      <c r="I274" s="38"/>
      <c r="J274" s="39"/>
      <c r="K274" s="31"/>
      <c r="L274" s="39"/>
      <c r="M274" s="35"/>
      <c r="N274" s="36"/>
    </row>
    <row r="275" spans="1:14" ht="14.25" x14ac:dyDescent="0.2">
      <c r="A275" s="28"/>
      <c r="B275" s="29"/>
      <c r="C275" s="30"/>
      <c r="D275" s="31"/>
      <c r="E275" s="30"/>
      <c r="F275" s="30"/>
      <c r="G275" s="30"/>
      <c r="H275" s="37"/>
      <c r="I275" s="38"/>
      <c r="J275" s="39"/>
      <c r="K275" s="31"/>
      <c r="L275" s="39"/>
      <c r="M275" s="35"/>
      <c r="N275" s="36"/>
    </row>
    <row r="276" spans="1:14" ht="14.25" x14ac:dyDescent="0.2">
      <c r="A276" s="28"/>
      <c r="B276" s="29"/>
      <c r="C276" s="30"/>
      <c r="D276" s="31"/>
      <c r="E276" s="30"/>
      <c r="F276" s="30"/>
      <c r="G276" s="30"/>
      <c r="H276" s="37"/>
      <c r="I276" s="38"/>
      <c r="J276" s="39"/>
      <c r="K276" s="31"/>
      <c r="L276" s="39"/>
      <c r="M276" s="35"/>
      <c r="N276" s="36"/>
    </row>
    <row r="277" spans="1:14" ht="14.25" x14ac:dyDescent="0.2">
      <c r="A277" s="28"/>
      <c r="B277" s="29"/>
      <c r="C277" s="30"/>
      <c r="D277" s="31"/>
      <c r="E277" s="30"/>
      <c r="F277" s="30"/>
      <c r="G277" s="30"/>
      <c r="H277" s="37"/>
      <c r="I277" s="38"/>
      <c r="J277" s="39"/>
      <c r="K277" s="31"/>
      <c r="L277" s="39"/>
      <c r="M277" s="35"/>
      <c r="N277" s="36"/>
    </row>
    <row r="278" spans="1:14" ht="14.25" x14ac:dyDescent="0.2">
      <c r="A278" s="28"/>
      <c r="B278" s="29"/>
      <c r="C278" s="30"/>
      <c r="D278" s="31"/>
      <c r="E278" s="30"/>
      <c r="F278" s="30"/>
      <c r="G278" s="30"/>
      <c r="H278" s="37"/>
      <c r="I278" s="38"/>
      <c r="J278" s="39"/>
      <c r="K278" s="31"/>
      <c r="L278" s="39"/>
      <c r="M278" s="35"/>
      <c r="N278" s="36"/>
    </row>
    <row r="279" spans="1:14" ht="14.25" x14ac:dyDescent="0.2">
      <c r="A279" s="28"/>
      <c r="B279" s="29"/>
      <c r="C279" s="30"/>
      <c r="D279" s="31"/>
      <c r="E279" s="30"/>
      <c r="F279" s="30"/>
      <c r="G279" s="30"/>
      <c r="H279" s="37"/>
      <c r="I279" s="38"/>
      <c r="J279" s="39"/>
      <c r="K279" s="31"/>
      <c r="L279" s="39"/>
      <c r="M279" s="35"/>
      <c r="N279" s="36"/>
    </row>
    <row r="280" spans="1:14" ht="14.25" x14ac:dyDescent="0.2">
      <c r="A280" s="28"/>
      <c r="B280" s="29"/>
      <c r="C280" s="30"/>
      <c r="D280" s="31"/>
      <c r="E280" s="30"/>
      <c r="F280" s="30"/>
      <c r="G280" s="30"/>
      <c r="H280" s="37"/>
      <c r="I280" s="38"/>
      <c r="J280" s="39"/>
      <c r="K280" s="31"/>
      <c r="L280" s="39"/>
      <c r="M280" s="35"/>
      <c r="N280" s="36"/>
    </row>
    <row r="281" spans="1:14" ht="14.25" x14ac:dyDescent="0.2">
      <c r="A281" s="28"/>
      <c r="B281" s="29"/>
      <c r="C281" s="30"/>
      <c r="D281" s="31"/>
      <c r="E281" s="30"/>
      <c r="F281" s="30"/>
      <c r="G281" s="30"/>
      <c r="H281" s="37"/>
      <c r="I281" s="38"/>
      <c r="J281" s="39"/>
      <c r="K281" s="31"/>
      <c r="L281" s="39"/>
      <c r="M281" s="35"/>
      <c r="N281" s="36"/>
    </row>
    <row r="282" spans="1:14" ht="14.25" x14ac:dyDescent="0.2">
      <c r="A282" s="28"/>
      <c r="B282" s="29"/>
      <c r="C282" s="30"/>
      <c r="D282" s="31"/>
      <c r="E282" s="30"/>
      <c r="F282" s="30"/>
      <c r="G282" s="30"/>
      <c r="H282" s="37"/>
      <c r="I282" s="38"/>
      <c r="J282" s="39"/>
      <c r="K282" s="31"/>
      <c r="L282" s="39"/>
      <c r="M282" s="35"/>
      <c r="N282" s="36"/>
    </row>
    <row r="283" spans="1:14" ht="14.25" x14ac:dyDescent="0.2">
      <c r="A283" s="28"/>
      <c r="B283" s="29"/>
      <c r="C283" s="30"/>
      <c r="D283" s="31"/>
      <c r="E283" s="30"/>
      <c r="F283" s="30"/>
      <c r="G283" s="30"/>
      <c r="H283" s="37"/>
      <c r="I283" s="38"/>
      <c r="J283" s="39"/>
      <c r="K283" s="31"/>
      <c r="L283" s="39"/>
      <c r="M283" s="35"/>
      <c r="N283" s="36"/>
    </row>
    <row r="284" spans="1:14" ht="14.25" x14ac:dyDescent="0.2">
      <c r="A284" s="28"/>
      <c r="B284" s="29"/>
      <c r="C284" s="30"/>
      <c r="D284" s="31"/>
      <c r="E284" s="30"/>
      <c r="F284" s="30"/>
      <c r="G284" s="30"/>
      <c r="H284" s="37"/>
      <c r="I284" s="38"/>
      <c r="J284" s="39"/>
      <c r="K284" s="31"/>
      <c r="L284" s="39"/>
      <c r="M284" s="35"/>
      <c r="N284" s="36"/>
    </row>
    <row r="285" spans="1:14" ht="14.25" x14ac:dyDescent="0.2">
      <c r="A285" s="28"/>
      <c r="B285" s="29"/>
      <c r="C285" s="30"/>
      <c r="D285" s="31"/>
      <c r="E285" s="30"/>
      <c r="F285" s="30"/>
      <c r="G285" s="30"/>
      <c r="H285" s="37"/>
      <c r="I285" s="38"/>
      <c r="J285" s="39"/>
      <c r="K285" s="31"/>
      <c r="L285" s="39"/>
      <c r="M285" s="35"/>
      <c r="N285" s="36"/>
    </row>
    <row r="286" spans="1:14" ht="14.25" x14ac:dyDescent="0.2">
      <c r="A286" s="28"/>
      <c r="B286" s="29"/>
      <c r="C286" s="30"/>
      <c r="D286" s="31"/>
      <c r="E286" s="30"/>
      <c r="F286" s="30"/>
      <c r="G286" s="30"/>
      <c r="H286" s="37"/>
      <c r="I286" s="38"/>
      <c r="J286" s="39"/>
      <c r="K286" s="31"/>
      <c r="L286" s="39"/>
      <c r="M286" s="35"/>
      <c r="N286" s="36"/>
    </row>
    <row r="287" spans="1:14" ht="14.25" x14ac:dyDescent="0.2">
      <c r="A287" s="28"/>
      <c r="B287" s="29"/>
      <c r="C287" s="30"/>
      <c r="D287" s="31"/>
      <c r="E287" s="30"/>
      <c r="F287" s="30"/>
      <c r="G287" s="30"/>
      <c r="H287" s="37"/>
      <c r="I287" s="38"/>
      <c r="J287" s="39"/>
      <c r="K287" s="31"/>
      <c r="L287" s="39"/>
      <c r="M287" s="35"/>
      <c r="N287" s="36"/>
    </row>
    <row r="288" spans="1:14" ht="14.25" x14ac:dyDescent="0.2">
      <c r="A288" s="28"/>
      <c r="B288" s="29"/>
      <c r="C288" s="30"/>
      <c r="D288" s="31"/>
      <c r="E288" s="30"/>
      <c r="F288" s="30"/>
      <c r="G288" s="30"/>
      <c r="H288" s="37"/>
      <c r="I288" s="38"/>
      <c r="J288" s="39"/>
      <c r="K288" s="31"/>
      <c r="L288" s="39"/>
      <c r="M288" s="35"/>
      <c r="N288" s="36"/>
    </row>
    <row r="289" spans="1:14" ht="14.25" x14ac:dyDescent="0.2">
      <c r="A289" s="28"/>
      <c r="B289" s="29"/>
      <c r="C289" s="30"/>
      <c r="D289" s="31"/>
      <c r="E289" s="30"/>
      <c r="F289" s="30"/>
      <c r="G289" s="30"/>
      <c r="H289" s="37"/>
      <c r="I289" s="38"/>
      <c r="J289" s="39"/>
      <c r="K289" s="31"/>
      <c r="L289" s="39"/>
      <c r="M289" s="35"/>
      <c r="N289" s="36"/>
    </row>
    <row r="290" spans="1:14" ht="14.25" x14ac:dyDescent="0.2">
      <c r="A290" s="28"/>
      <c r="B290" s="29"/>
      <c r="C290" s="30"/>
      <c r="D290" s="31"/>
      <c r="E290" s="30"/>
      <c r="F290" s="30"/>
      <c r="G290" s="30"/>
      <c r="H290" s="37"/>
      <c r="I290" s="38"/>
      <c r="J290" s="39"/>
      <c r="K290" s="31"/>
      <c r="L290" s="39"/>
      <c r="M290" s="35"/>
      <c r="N290" s="36"/>
    </row>
    <row r="291" spans="1:14" ht="14.25" x14ac:dyDescent="0.2">
      <c r="A291" s="28"/>
      <c r="B291" s="29"/>
      <c r="C291" s="30"/>
      <c r="D291" s="31"/>
      <c r="E291" s="30"/>
      <c r="F291" s="30"/>
      <c r="G291" s="30"/>
      <c r="H291" s="37"/>
      <c r="I291" s="38"/>
      <c r="J291" s="39"/>
      <c r="K291" s="31"/>
      <c r="L291" s="39"/>
      <c r="M291" s="35"/>
      <c r="N291" s="36"/>
    </row>
    <row r="292" spans="1:14" ht="14.25" x14ac:dyDescent="0.2">
      <c r="A292" s="28"/>
      <c r="B292" s="29"/>
      <c r="C292" s="30"/>
      <c r="D292" s="31"/>
      <c r="E292" s="30"/>
      <c r="F292" s="30"/>
      <c r="G292" s="30"/>
      <c r="H292" s="37"/>
      <c r="I292" s="38"/>
      <c r="J292" s="39"/>
      <c r="K292" s="31"/>
      <c r="L292" s="39"/>
      <c r="M292" s="35"/>
      <c r="N292" s="36"/>
    </row>
    <row r="293" spans="1:14" ht="14.25" x14ac:dyDescent="0.2">
      <c r="A293" s="28"/>
      <c r="B293" s="29"/>
      <c r="C293" s="30"/>
      <c r="D293" s="31"/>
      <c r="E293" s="30"/>
      <c r="F293" s="30"/>
      <c r="G293" s="30"/>
      <c r="H293" s="37"/>
      <c r="I293" s="38"/>
      <c r="J293" s="39"/>
      <c r="K293" s="31"/>
      <c r="L293" s="39"/>
      <c r="M293" s="35"/>
      <c r="N293" s="36"/>
    </row>
    <row r="294" spans="1:14" ht="14.25" x14ac:dyDescent="0.2">
      <c r="A294" s="28"/>
      <c r="B294" s="29"/>
      <c r="C294" s="30"/>
      <c r="D294" s="31"/>
      <c r="E294" s="30"/>
      <c r="F294" s="30"/>
      <c r="G294" s="30"/>
      <c r="H294" s="37"/>
      <c r="I294" s="38"/>
      <c r="J294" s="39"/>
      <c r="K294" s="31"/>
      <c r="L294" s="39"/>
      <c r="M294" s="35"/>
      <c r="N294" s="36"/>
    </row>
    <row r="295" spans="1:14" ht="14.25" x14ac:dyDescent="0.2">
      <c r="A295" s="28"/>
      <c r="B295" s="29"/>
      <c r="C295" s="30"/>
      <c r="D295" s="31"/>
      <c r="E295" s="30"/>
      <c r="F295" s="30"/>
      <c r="G295" s="30"/>
      <c r="H295" s="37"/>
      <c r="I295" s="38"/>
      <c r="J295" s="39"/>
      <c r="K295" s="31"/>
      <c r="L295" s="39"/>
      <c r="M295" s="35"/>
      <c r="N295" s="36"/>
    </row>
    <row r="296" spans="1:14" ht="14.25" x14ac:dyDescent="0.2">
      <c r="A296" s="28"/>
      <c r="B296" s="29"/>
      <c r="C296" s="30"/>
      <c r="D296" s="31"/>
      <c r="E296" s="30"/>
      <c r="F296" s="30"/>
      <c r="G296" s="30"/>
      <c r="H296" s="37"/>
      <c r="I296" s="38"/>
      <c r="J296" s="39"/>
      <c r="K296" s="31"/>
      <c r="L296" s="39"/>
      <c r="M296" s="35"/>
      <c r="N296" s="36"/>
    </row>
    <row r="297" spans="1:14" ht="14.25" x14ac:dyDescent="0.2">
      <c r="A297" s="28"/>
      <c r="B297" s="29"/>
      <c r="C297" s="30"/>
      <c r="D297" s="31"/>
      <c r="E297" s="30"/>
      <c r="F297" s="30"/>
      <c r="G297" s="30"/>
      <c r="H297" s="37"/>
      <c r="I297" s="38"/>
      <c r="J297" s="39"/>
      <c r="K297" s="31"/>
      <c r="L297" s="39"/>
      <c r="M297" s="35"/>
      <c r="N297" s="36"/>
    </row>
    <row r="298" spans="1:14" ht="14.25" x14ac:dyDescent="0.2">
      <c r="A298" s="28"/>
      <c r="B298" s="29"/>
      <c r="C298" s="30"/>
      <c r="D298" s="31"/>
      <c r="E298" s="30"/>
      <c r="F298" s="30"/>
      <c r="G298" s="30"/>
      <c r="H298" s="37"/>
      <c r="I298" s="38"/>
      <c r="J298" s="39"/>
      <c r="K298" s="31"/>
      <c r="L298" s="39"/>
      <c r="M298" s="35"/>
      <c r="N298" s="36"/>
    </row>
    <row r="299" spans="1:14" ht="14.25" x14ac:dyDescent="0.2">
      <c r="A299" s="28"/>
      <c r="B299" s="29"/>
      <c r="C299" s="30"/>
      <c r="D299" s="31"/>
      <c r="E299" s="30"/>
      <c r="F299" s="30"/>
      <c r="G299" s="30"/>
      <c r="H299" s="37"/>
      <c r="I299" s="38"/>
      <c r="J299" s="39"/>
      <c r="K299" s="31"/>
      <c r="L299" s="39"/>
      <c r="M299" s="35"/>
      <c r="N299" s="36"/>
    </row>
    <row r="300" spans="1:14" ht="14.25" x14ac:dyDescent="0.2">
      <c r="A300" s="28"/>
      <c r="B300" s="29"/>
      <c r="C300" s="30"/>
      <c r="D300" s="31"/>
      <c r="E300" s="30"/>
      <c r="F300" s="30"/>
      <c r="G300" s="30"/>
      <c r="H300" s="37"/>
      <c r="I300" s="38"/>
      <c r="J300" s="39"/>
      <c r="K300" s="31"/>
      <c r="L300" s="39"/>
      <c r="M300" s="35"/>
      <c r="N300" s="36"/>
    </row>
    <row r="301" spans="1:14" ht="14.25" x14ac:dyDescent="0.2">
      <c r="A301" s="28"/>
      <c r="B301" s="29"/>
      <c r="C301" s="30"/>
      <c r="D301" s="31"/>
      <c r="E301" s="30"/>
      <c r="F301" s="30"/>
      <c r="G301" s="30"/>
      <c r="H301" s="37"/>
      <c r="I301" s="38"/>
      <c r="J301" s="39"/>
      <c r="K301" s="31"/>
      <c r="L301" s="39"/>
      <c r="M301" s="35"/>
      <c r="N301" s="36"/>
    </row>
    <row r="302" spans="1:14" ht="14.25" x14ac:dyDescent="0.2">
      <c r="A302" s="28"/>
      <c r="B302" s="29"/>
      <c r="C302" s="30"/>
      <c r="D302" s="31"/>
      <c r="E302" s="30"/>
      <c r="F302" s="30"/>
      <c r="G302" s="30"/>
      <c r="H302" s="37"/>
      <c r="I302" s="38"/>
      <c r="J302" s="39"/>
      <c r="K302" s="31"/>
      <c r="L302" s="39"/>
      <c r="M302" s="35"/>
      <c r="N302" s="36"/>
    </row>
    <row r="303" spans="1:14" ht="14.25" x14ac:dyDescent="0.2">
      <c r="A303" s="28"/>
      <c r="B303" s="29"/>
      <c r="C303" s="30"/>
      <c r="D303" s="31"/>
      <c r="E303" s="30"/>
      <c r="F303" s="30"/>
      <c r="G303" s="30"/>
      <c r="H303" s="37"/>
      <c r="I303" s="38"/>
      <c r="J303" s="39"/>
      <c r="K303" s="31"/>
      <c r="L303" s="39"/>
      <c r="M303" s="35"/>
      <c r="N303" s="36"/>
    </row>
    <row r="304" spans="1:14" ht="14.25" x14ac:dyDescent="0.2">
      <c r="A304" s="28"/>
      <c r="B304" s="29"/>
      <c r="C304" s="30"/>
      <c r="D304" s="31"/>
      <c r="E304" s="30"/>
      <c r="F304" s="30"/>
      <c r="G304" s="30"/>
      <c r="H304" s="37"/>
      <c r="I304" s="38"/>
      <c r="J304" s="39"/>
      <c r="K304" s="31"/>
      <c r="L304" s="39"/>
      <c r="M304" s="35"/>
      <c r="N304" s="36"/>
    </row>
    <row r="305" spans="1:14" ht="14.25" x14ac:dyDescent="0.2">
      <c r="A305" s="28"/>
      <c r="B305" s="29"/>
      <c r="C305" s="30"/>
      <c r="D305" s="31"/>
      <c r="E305" s="30"/>
      <c r="F305" s="30"/>
      <c r="G305" s="30"/>
      <c r="H305" s="37"/>
      <c r="I305" s="38"/>
      <c r="J305" s="39"/>
      <c r="K305" s="31"/>
      <c r="L305" s="39"/>
      <c r="M305" s="35"/>
      <c r="N305" s="36"/>
    </row>
    <row r="306" spans="1:14" ht="14.25" x14ac:dyDescent="0.2">
      <c r="A306" s="28"/>
      <c r="B306" s="29"/>
      <c r="C306" s="30"/>
      <c r="D306" s="31"/>
      <c r="E306" s="30"/>
      <c r="F306" s="30"/>
      <c r="G306" s="30"/>
      <c r="H306" s="37"/>
      <c r="I306" s="38"/>
      <c r="J306" s="39"/>
      <c r="K306" s="31"/>
      <c r="L306" s="39"/>
      <c r="M306" s="35"/>
      <c r="N306" s="36"/>
    </row>
    <row r="307" spans="1:14" ht="14.25" x14ac:dyDescent="0.2">
      <c r="A307" s="28"/>
      <c r="B307" s="29"/>
      <c r="C307" s="30"/>
      <c r="D307" s="31"/>
      <c r="E307" s="30"/>
      <c r="F307" s="30"/>
      <c r="G307" s="30"/>
      <c r="H307" s="37"/>
      <c r="I307" s="38"/>
      <c r="J307" s="39"/>
      <c r="K307" s="31"/>
      <c r="L307" s="39"/>
      <c r="M307" s="35"/>
      <c r="N307" s="36"/>
    </row>
    <row r="308" spans="1:14" ht="14.25" x14ac:dyDescent="0.2">
      <c r="A308" s="28"/>
      <c r="B308" s="29"/>
      <c r="C308" s="30"/>
      <c r="D308" s="31"/>
      <c r="E308" s="30"/>
      <c r="F308" s="30"/>
      <c r="G308" s="30"/>
      <c r="H308" s="37"/>
      <c r="I308" s="38"/>
      <c r="J308" s="39"/>
      <c r="K308" s="31"/>
      <c r="L308" s="39"/>
      <c r="M308" s="35"/>
      <c r="N308" s="36"/>
    </row>
    <row r="309" spans="1:14" ht="14.25" x14ac:dyDescent="0.2">
      <c r="A309" s="28"/>
      <c r="B309" s="29"/>
      <c r="C309" s="30"/>
      <c r="D309" s="31"/>
      <c r="E309" s="30"/>
      <c r="F309" s="30"/>
      <c r="G309" s="30"/>
      <c r="H309" s="37"/>
      <c r="I309" s="38"/>
      <c r="J309" s="39"/>
      <c r="K309" s="31"/>
      <c r="L309" s="39"/>
      <c r="M309" s="35"/>
      <c r="N309" s="36"/>
    </row>
    <row r="310" spans="1:14" ht="14.25" x14ac:dyDescent="0.2">
      <c r="A310" s="28"/>
      <c r="B310" s="29"/>
      <c r="C310" s="30"/>
      <c r="D310" s="31"/>
      <c r="E310" s="30"/>
      <c r="F310" s="30"/>
      <c r="G310" s="30"/>
      <c r="H310" s="37"/>
      <c r="I310" s="38"/>
      <c r="J310" s="39"/>
      <c r="K310" s="31"/>
      <c r="L310" s="39"/>
      <c r="M310" s="35"/>
      <c r="N310" s="36"/>
    </row>
    <row r="311" spans="1:14" ht="14.25" x14ac:dyDescent="0.2">
      <c r="A311" s="28"/>
      <c r="B311" s="29"/>
      <c r="C311" s="30"/>
      <c r="D311" s="31"/>
      <c r="E311" s="30"/>
      <c r="F311" s="30"/>
      <c r="G311" s="30"/>
      <c r="H311" s="37"/>
      <c r="I311" s="38"/>
      <c r="J311" s="39"/>
      <c r="K311" s="31"/>
      <c r="L311" s="39"/>
      <c r="M311" s="35"/>
      <c r="N311" s="36"/>
    </row>
    <row r="312" spans="1:14" ht="14.25" x14ac:dyDescent="0.2">
      <c r="A312" s="28"/>
      <c r="B312" s="29"/>
      <c r="C312" s="30"/>
      <c r="D312" s="31"/>
      <c r="E312" s="30"/>
      <c r="F312" s="30"/>
      <c r="G312" s="30"/>
      <c r="H312" s="37"/>
      <c r="I312" s="38"/>
      <c r="J312" s="39"/>
      <c r="K312" s="31"/>
      <c r="L312" s="39"/>
      <c r="M312" s="35"/>
      <c r="N312" s="36"/>
    </row>
    <row r="313" spans="1:14" ht="14.25" x14ac:dyDescent="0.2">
      <c r="A313" s="28"/>
      <c r="B313" s="29"/>
      <c r="C313" s="30"/>
      <c r="D313" s="31"/>
      <c r="E313" s="30"/>
      <c r="F313" s="30"/>
      <c r="G313" s="30"/>
      <c r="H313" s="37"/>
      <c r="I313" s="38"/>
      <c r="J313" s="39"/>
      <c r="K313" s="31"/>
      <c r="L313" s="39"/>
      <c r="M313" s="35"/>
      <c r="N313" s="36"/>
    </row>
    <row r="314" spans="1:14" ht="14.25" x14ac:dyDescent="0.2">
      <c r="A314" s="28"/>
      <c r="B314" s="29"/>
      <c r="C314" s="30"/>
      <c r="D314" s="31"/>
      <c r="E314" s="30"/>
      <c r="F314" s="30"/>
      <c r="G314" s="30"/>
      <c r="H314" s="37"/>
      <c r="I314" s="38"/>
      <c r="J314" s="39"/>
      <c r="K314" s="31"/>
      <c r="L314" s="39"/>
      <c r="M314" s="35"/>
      <c r="N314" s="36"/>
    </row>
    <row r="315" spans="1:14" ht="14.25" x14ac:dyDescent="0.2">
      <c r="A315" s="28"/>
      <c r="B315" s="29"/>
      <c r="C315" s="30"/>
      <c r="D315" s="31"/>
      <c r="E315" s="30"/>
      <c r="F315" s="30"/>
      <c r="G315" s="30"/>
      <c r="H315" s="37"/>
      <c r="I315" s="38"/>
      <c r="J315" s="39"/>
      <c r="K315" s="31"/>
      <c r="L315" s="39"/>
      <c r="M315" s="35"/>
      <c r="N315" s="36"/>
    </row>
    <row r="316" spans="1:14" ht="14.25" x14ac:dyDescent="0.2">
      <c r="A316" s="28"/>
      <c r="B316" s="29"/>
      <c r="C316" s="30"/>
      <c r="D316" s="31"/>
      <c r="E316" s="30"/>
      <c r="F316" s="30"/>
      <c r="G316" s="30"/>
      <c r="H316" s="37"/>
      <c r="I316" s="38"/>
      <c r="J316" s="39"/>
      <c r="K316" s="31"/>
      <c r="L316" s="39"/>
      <c r="M316" s="35"/>
      <c r="N316" s="36"/>
    </row>
    <row r="317" spans="1:14" ht="14.25" x14ac:dyDescent="0.2">
      <c r="A317" s="28"/>
      <c r="B317" s="29"/>
      <c r="C317" s="30"/>
      <c r="D317" s="31"/>
      <c r="E317" s="30"/>
      <c r="F317" s="30"/>
      <c r="G317" s="30"/>
      <c r="H317" s="37"/>
      <c r="I317" s="38"/>
      <c r="J317" s="39"/>
      <c r="K317" s="31"/>
      <c r="L317" s="39"/>
      <c r="M317" s="35"/>
      <c r="N317" s="36"/>
    </row>
    <row r="318" spans="1:14" ht="14.25" x14ac:dyDescent="0.2">
      <c r="A318" s="28"/>
      <c r="B318" s="29"/>
      <c r="C318" s="30"/>
      <c r="D318" s="31"/>
      <c r="E318" s="30"/>
      <c r="F318" s="30"/>
      <c r="G318" s="30"/>
      <c r="H318" s="37"/>
      <c r="I318" s="38"/>
      <c r="J318" s="39"/>
      <c r="K318" s="31"/>
      <c r="L318" s="39"/>
      <c r="M318" s="35"/>
      <c r="N318" s="36"/>
    </row>
    <row r="319" spans="1:14" ht="14.25" x14ac:dyDescent="0.2">
      <c r="A319" s="28"/>
      <c r="B319" s="29"/>
      <c r="C319" s="30"/>
      <c r="D319" s="31"/>
      <c r="E319" s="30"/>
      <c r="F319" s="30"/>
      <c r="G319" s="30"/>
      <c r="H319" s="37"/>
      <c r="I319" s="38"/>
      <c r="J319" s="39"/>
      <c r="K319" s="31"/>
      <c r="L319" s="39"/>
      <c r="M319" s="35"/>
      <c r="N319" s="36"/>
    </row>
    <row r="320" spans="1:14" ht="14.25" x14ac:dyDescent="0.2">
      <c r="A320" s="28"/>
      <c r="B320" s="29"/>
      <c r="C320" s="30"/>
      <c r="D320" s="31"/>
      <c r="E320" s="30"/>
      <c r="F320" s="30"/>
      <c r="G320" s="30"/>
      <c r="H320" s="37"/>
      <c r="I320" s="38"/>
      <c r="J320" s="39"/>
      <c r="K320" s="31"/>
      <c r="L320" s="39"/>
      <c r="M320" s="35"/>
      <c r="N320" s="36"/>
    </row>
    <row r="321" spans="1:14" ht="14.25" x14ac:dyDescent="0.2">
      <c r="A321" s="28"/>
      <c r="B321" s="29"/>
      <c r="C321" s="30"/>
      <c r="D321" s="31"/>
      <c r="E321" s="30"/>
      <c r="F321" s="30"/>
      <c r="G321" s="30"/>
      <c r="H321" s="37"/>
      <c r="I321" s="38"/>
      <c r="J321" s="39"/>
      <c r="K321" s="31"/>
      <c r="L321" s="39"/>
      <c r="M321" s="35"/>
      <c r="N321" s="36"/>
    </row>
    <row r="322" spans="1:14" ht="14.25" x14ac:dyDescent="0.2">
      <c r="A322" s="28"/>
      <c r="B322" s="29"/>
      <c r="C322" s="30"/>
      <c r="D322" s="31"/>
      <c r="E322" s="30"/>
      <c r="F322" s="30"/>
      <c r="G322" s="30"/>
      <c r="H322" s="37"/>
      <c r="I322" s="38"/>
      <c r="J322" s="39"/>
      <c r="K322" s="31"/>
      <c r="L322" s="39"/>
      <c r="M322" s="35"/>
      <c r="N322" s="36"/>
    </row>
    <row r="323" spans="1:14" ht="14.25" x14ac:dyDescent="0.2">
      <c r="A323" s="28"/>
      <c r="B323" s="29"/>
      <c r="C323" s="30"/>
      <c r="D323" s="31"/>
      <c r="E323" s="30"/>
      <c r="F323" s="30"/>
      <c r="G323" s="30"/>
      <c r="H323" s="37"/>
      <c r="I323" s="38"/>
      <c r="J323" s="39"/>
      <c r="K323" s="31"/>
      <c r="L323" s="39"/>
      <c r="M323" s="35"/>
      <c r="N323" s="36"/>
    </row>
    <row r="324" spans="1:14" ht="14.25" x14ac:dyDescent="0.2">
      <c r="A324" s="28"/>
      <c r="B324" s="29"/>
      <c r="C324" s="30"/>
      <c r="D324" s="31"/>
      <c r="E324" s="30"/>
      <c r="F324" s="30"/>
      <c r="G324" s="30"/>
      <c r="H324" s="37"/>
      <c r="I324" s="38"/>
      <c r="J324" s="39"/>
      <c r="K324" s="31"/>
      <c r="L324" s="39"/>
      <c r="M324" s="35"/>
      <c r="N324" s="36"/>
    </row>
    <row r="325" spans="1:14" ht="14.25" x14ac:dyDescent="0.2">
      <c r="A325" s="28"/>
      <c r="B325" s="29"/>
      <c r="C325" s="30"/>
      <c r="D325" s="31"/>
      <c r="E325" s="30"/>
      <c r="F325" s="30"/>
      <c r="G325" s="30"/>
      <c r="H325" s="37"/>
      <c r="I325" s="38"/>
      <c r="J325" s="39"/>
      <c r="K325" s="31"/>
      <c r="L325" s="39"/>
      <c r="M325" s="35"/>
      <c r="N325" s="36"/>
    </row>
    <row r="326" spans="1:14" ht="14.25" x14ac:dyDescent="0.2">
      <c r="A326" s="28"/>
      <c r="B326" s="29"/>
      <c r="C326" s="30"/>
      <c r="D326" s="31"/>
      <c r="E326" s="30"/>
      <c r="F326" s="30"/>
      <c r="G326" s="30"/>
      <c r="H326" s="37"/>
      <c r="I326" s="38"/>
      <c r="J326" s="39"/>
      <c r="K326" s="31"/>
      <c r="L326" s="39"/>
      <c r="M326" s="35"/>
      <c r="N326" s="36"/>
    </row>
    <row r="327" spans="1:14" ht="14.25" x14ac:dyDescent="0.2">
      <c r="A327" s="28"/>
      <c r="B327" s="29"/>
      <c r="C327" s="30"/>
      <c r="D327" s="31"/>
      <c r="E327" s="30"/>
      <c r="F327" s="30"/>
      <c r="G327" s="30"/>
      <c r="H327" s="37"/>
      <c r="I327" s="38"/>
      <c r="J327" s="39"/>
      <c r="K327" s="31"/>
      <c r="L327" s="39"/>
      <c r="M327" s="35"/>
      <c r="N327" s="36"/>
    </row>
    <row r="328" spans="1:14" ht="14.25" x14ac:dyDescent="0.2">
      <c r="A328" s="28"/>
      <c r="B328" s="29"/>
      <c r="C328" s="30"/>
      <c r="D328" s="31"/>
      <c r="E328" s="30"/>
      <c r="F328" s="30"/>
      <c r="G328" s="30"/>
      <c r="H328" s="37"/>
      <c r="I328" s="38"/>
      <c r="J328" s="39"/>
      <c r="K328" s="31"/>
      <c r="L328" s="39"/>
      <c r="M328" s="35"/>
      <c r="N328" s="36"/>
    </row>
    <row r="329" spans="1:14" ht="14.25" x14ac:dyDescent="0.2">
      <c r="A329" s="28"/>
      <c r="B329" s="29"/>
      <c r="C329" s="30"/>
      <c r="D329" s="31"/>
      <c r="E329" s="30"/>
      <c r="F329" s="30"/>
      <c r="G329" s="30"/>
      <c r="H329" s="37"/>
      <c r="I329" s="38"/>
      <c r="J329" s="39"/>
      <c r="K329" s="31"/>
      <c r="L329" s="39"/>
      <c r="M329" s="35"/>
      <c r="N329" s="36"/>
    </row>
    <row r="330" spans="1:14" ht="14.25" x14ac:dyDescent="0.2">
      <c r="A330" s="28"/>
      <c r="B330" s="29"/>
      <c r="C330" s="30"/>
      <c r="D330" s="31"/>
      <c r="E330" s="30"/>
      <c r="F330" s="30"/>
      <c r="G330" s="30"/>
      <c r="H330" s="37"/>
      <c r="I330" s="38"/>
      <c r="J330" s="39"/>
      <c r="K330" s="31"/>
      <c r="L330" s="39"/>
      <c r="M330" s="35"/>
      <c r="N330" s="36"/>
    </row>
    <row r="331" spans="1:14" ht="14.25" x14ac:dyDescent="0.2">
      <c r="A331" s="28"/>
      <c r="B331" s="29"/>
      <c r="C331" s="30"/>
      <c r="D331" s="31"/>
      <c r="E331" s="30"/>
      <c r="F331" s="30"/>
      <c r="G331" s="30"/>
      <c r="H331" s="37"/>
      <c r="I331" s="38"/>
      <c r="J331" s="39"/>
      <c r="K331" s="31"/>
      <c r="L331" s="39"/>
      <c r="M331" s="35"/>
      <c r="N331" s="36"/>
    </row>
    <row r="332" spans="1:14" ht="14.25" x14ac:dyDescent="0.2">
      <c r="A332" s="28"/>
      <c r="B332" s="29"/>
      <c r="C332" s="30"/>
      <c r="D332" s="31"/>
      <c r="E332" s="30"/>
      <c r="F332" s="30"/>
      <c r="G332" s="30"/>
      <c r="H332" s="37"/>
      <c r="I332" s="38"/>
      <c r="J332" s="39"/>
      <c r="K332" s="31"/>
      <c r="L332" s="39"/>
      <c r="M332" s="35"/>
      <c r="N332" s="36"/>
    </row>
    <row r="333" spans="1:14" ht="14.25" x14ac:dyDescent="0.2">
      <c r="A333" s="28"/>
      <c r="B333" s="29"/>
      <c r="C333" s="30"/>
      <c r="D333" s="31"/>
      <c r="E333" s="30"/>
      <c r="F333" s="30"/>
      <c r="G333" s="30"/>
      <c r="H333" s="37"/>
      <c r="I333" s="38"/>
      <c r="J333" s="39"/>
      <c r="K333" s="31"/>
      <c r="L333" s="39"/>
      <c r="M333" s="35"/>
      <c r="N333" s="36"/>
    </row>
    <row r="334" spans="1:14" ht="14.25" x14ac:dyDescent="0.2">
      <c r="A334" s="28"/>
      <c r="B334" s="29"/>
      <c r="C334" s="30"/>
      <c r="D334" s="31"/>
      <c r="E334" s="30"/>
      <c r="F334" s="30"/>
      <c r="G334" s="30"/>
      <c r="H334" s="37"/>
      <c r="I334" s="38"/>
      <c r="J334" s="39"/>
      <c r="K334" s="31"/>
      <c r="L334" s="39"/>
      <c r="M334" s="35"/>
      <c r="N334" s="36"/>
    </row>
    <row r="335" spans="1:14" ht="14.25" x14ac:dyDescent="0.2">
      <c r="A335" s="28"/>
      <c r="B335" s="29"/>
      <c r="C335" s="30"/>
      <c r="D335" s="31"/>
      <c r="E335" s="30"/>
      <c r="F335" s="30"/>
      <c r="G335" s="30"/>
      <c r="H335" s="37"/>
      <c r="I335" s="38"/>
      <c r="J335" s="39"/>
      <c r="K335" s="31"/>
      <c r="L335" s="39"/>
      <c r="M335" s="35"/>
      <c r="N335" s="36"/>
    </row>
    <row r="336" spans="1:14" ht="14.25" x14ac:dyDescent="0.2">
      <c r="A336" s="28"/>
      <c r="B336" s="29"/>
      <c r="C336" s="30"/>
      <c r="D336" s="31"/>
      <c r="E336" s="30"/>
      <c r="F336" s="30"/>
      <c r="G336" s="30"/>
      <c r="H336" s="37"/>
      <c r="I336" s="38"/>
      <c r="J336" s="39"/>
      <c r="K336" s="31"/>
      <c r="L336" s="39"/>
      <c r="M336" s="35"/>
      <c r="N336" s="36"/>
    </row>
    <row r="337" spans="1:14" ht="14.25" x14ac:dyDescent="0.2">
      <c r="A337" s="28"/>
      <c r="B337" s="29"/>
      <c r="C337" s="30"/>
      <c r="D337" s="31"/>
      <c r="E337" s="30"/>
      <c r="F337" s="30"/>
      <c r="G337" s="30"/>
      <c r="H337" s="37"/>
      <c r="I337" s="38"/>
      <c r="J337" s="39"/>
      <c r="K337" s="31"/>
      <c r="L337" s="39"/>
      <c r="M337" s="35"/>
      <c r="N337" s="36"/>
    </row>
    <row r="338" spans="1:14" ht="14.25" x14ac:dyDescent="0.2">
      <c r="A338" s="28"/>
      <c r="B338" s="29"/>
      <c r="C338" s="30"/>
      <c r="D338" s="31"/>
      <c r="E338" s="30"/>
      <c r="F338" s="30"/>
      <c r="G338" s="30"/>
      <c r="H338" s="37"/>
      <c r="I338" s="38"/>
      <c r="J338" s="39"/>
      <c r="K338" s="31"/>
      <c r="L338" s="39"/>
      <c r="M338" s="35"/>
      <c r="N338" s="36"/>
    </row>
    <row r="339" spans="1:14" ht="14.25" x14ac:dyDescent="0.2">
      <c r="A339" s="28"/>
      <c r="B339" s="29"/>
      <c r="C339" s="30"/>
      <c r="D339" s="31"/>
      <c r="E339" s="30"/>
      <c r="F339" s="30"/>
      <c r="G339" s="30"/>
      <c r="H339" s="37"/>
      <c r="I339" s="38"/>
      <c r="J339" s="39"/>
      <c r="K339" s="31"/>
      <c r="L339" s="39"/>
      <c r="M339" s="35"/>
      <c r="N339" s="36"/>
    </row>
    <row r="340" spans="1:14" ht="14.25" x14ac:dyDescent="0.2">
      <c r="A340" s="28"/>
      <c r="B340" s="29"/>
      <c r="C340" s="30"/>
      <c r="D340" s="31"/>
      <c r="E340" s="30"/>
      <c r="F340" s="30"/>
      <c r="G340" s="30"/>
      <c r="H340" s="37"/>
      <c r="I340" s="38"/>
      <c r="J340" s="39"/>
      <c r="K340" s="31"/>
      <c r="L340" s="39"/>
      <c r="M340" s="35"/>
      <c r="N340" s="36"/>
    </row>
    <row r="341" spans="1:14" ht="14.25" x14ac:dyDescent="0.2">
      <c r="A341" s="28"/>
      <c r="B341" s="29"/>
      <c r="C341" s="30"/>
      <c r="D341" s="31"/>
      <c r="E341" s="30"/>
      <c r="F341" s="30"/>
      <c r="G341" s="30"/>
      <c r="H341" s="37"/>
      <c r="I341" s="38"/>
      <c r="J341" s="39"/>
      <c r="K341" s="31"/>
      <c r="L341" s="39"/>
      <c r="M341" s="35"/>
      <c r="N341" s="36"/>
    </row>
    <row r="342" spans="1:14" ht="14.25" x14ac:dyDescent="0.2">
      <c r="A342" s="28"/>
      <c r="B342" s="29"/>
      <c r="C342" s="30"/>
      <c r="D342" s="31"/>
      <c r="E342" s="30"/>
      <c r="F342" s="30"/>
      <c r="G342" s="30"/>
      <c r="H342" s="37"/>
      <c r="I342" s="38"/>
      <c r="J342" s="39"/>
      <c r="K342" s="31"/>
      <c r="L342" s="39"/>
      <c r="M342" s="35"/>
      <c r="N342" s="36"/>
    </row>
    <row r="343" spans="1:14" ht="14.25" x14ac:dyDescent="0.2">
      <c r="A343" s="28"/>
      <c r="B343" s="29"/>
      <c r="C343" s="30"/>
      <c r="D343" s="31"/>
      <c r="E343" s="30"/>
      <c r="F343" s="30"/>
      <c r="G343" s="30"/>
      <c r="H343" s="37"/>
      <c r="I343" s="38"/>
      <c r="J343" s="39"/>
      <c r="K343" s="31"/>
      <c r="L343" s="39"/>
      <c r="M343" s="35"/>
      <c r="N343" s="36"/>
    </row>
    <row r="344" spans="1:14" ht="14.25" x14ac:dyDescent="0.2">
      <c r="A344" s="28"/>
      <c r="B344" s="29"/>
      <c r="C344" s="30"/>
      <c r="D344" s="31"/>
      <c r="E344" s="30"/>
      <c r="F344" s="30"/>
      <c r="G344" s="30"/>
      <c r="H344" s="37"/>
      <c r="I344" s="38"/>
      <c r="J344" s="39"/>
      <c r="K344" s="31"/>
      <c r="L344" s="39"/>
      <c r="M344" s="35"/>
      <c r="N344" s="36"/>
    </row>
    <row r="345" spans="1:14" ht="14.25" x14ac:dyDescent="0.2">
      <c r="A345" s="28"/>
      <c r="B345" s="29"/>
      <c r="C345" s="30"/>
      <c r="D345" s="31"/>
      <c r="E345" s="30"/>
      <c r="F345" s="30"/>
      <c r="G345" s="30"/>
      <c r="H345" s="37"/>
      <c r="I345" s="38"/>
      <c r="J345" s="39"/>
      <c r="K345" s="31"/>
      <c r="L345" s="39"/>
      <c r="M345" s="35"/>
      <c r="N345" s="36"/>
    </row>
    <row r="346" spans="1:14" ht="14.25" x14ac:dyDescent="0.2">
      <c r="A346" s="28"/>
      <c r="B346" s="29"/>
      <c r="C346" s="30"/>
      <c r="D346" s="31"/>
      <c r="E346" s="30"/>
      <c r="F346" s="30"/>
      <c r="G346" s="30"/>
      <c r="H346" s="37"/>
      <c r="I346" s="38"/>
      <c r="J346" s="39"/>
      <c r="K346" s="31"/>
      <c r="L346" s="39"/>
      <c r="M346" s="35"/>
      <c r="N346" s="36"/>
    </row>
    <row r="347" spans="1:14" ht="14.25" x14ac:dyDescent="0.2">
      <c r="A347" s="28"/>
      <c r="B347" s="29"/>
      <c r="C347" s="30"/>
      <c r="D347" s="31"/>
      <c r="E347" s="30"/>
      <c r="F347" s="30"/>
      <c r="G347" s="30"/>
      <c r="H347" s="37"/>
      <c r="I347" s="38"/>
      <c r="J347" s="39"/>
      <c r="K347" s="31"/>
      <c r="L347" s="39"/>
      <c r="M347" s="35"/>
      <c r="N347" s="36"/>
    </row>
    <row r="348" spans="1:14" ht="14.25" x14ac:dyDescent="0.2">
      <c r="A348" s="28"/>
      <c r="B348" s="29"/>
      <c r="C348" s="30"/>
      <c r="D348" s="31"/>
      <c r="E348" s="30"/>
      <c r="F348" s="30"/>
      <c r="G348" s="30"/>
      <c r="H348" s="37"/>
      <c r="I348" s="38"/>
      <c r="J348" s="39"/>
      <c r="K348" s="31"/>
      <c r="L348" s="39"/>
      <c r="M348" s="35"/>
      <c r="N348" s="36"/>
    </row>
    <row r="349" spans="1:14" ht="14.25" x14ac:dyDescent="0.2">
      <c r="A349" s="28"/>
      <c r="B349" s="29"/>
      <c r="C349" s="30"/>
      <c r="D349" s="31"/>
      <c r="E349" s="30"/>
      <c r="F349" s="30"/>
      <c r="G349" s="30"/>
      <c r="H349" s="37"/>
      <c r="I349" s="38"/>
      <c r="J349" s="39"/>
      <c r="K349" s="31"/>
      <c r="L349" s="39"/>
      <c r="M349" s="35"/>
      <c r="N349" s="36"/>
    </row>
    <row r="350" spans="1:14" ht="14.25" x14ac:dyDescent="0.2">
      <c r="A350" s="28"/>
      <c r="B350" s="29"/>
      <c r="C350" s="30"/>
      <c r="D350" s="31"/>
      <c r="E350" s="30"/>
      <c r="F350" s="30"/>
      <c r="G350" s="30"/>
      <c r="H350" s="37"/>
      <c r="I350" s="38"/>
      <c r="J350" s="39"/>
      <c r="K350" s="31"/>
      <c r="L350" s="39"/>
      <c r="M350" s="35"/>
      <c r="N350" s="36"/>
    </row>
    <row r="351" spans="1:14" ht="14.25" x14ac:dyDescent="0.2">
      <c r="A351" s="28"/>
      <c r="B351" s="29"/>
      <c r="C351" s="30"/>
      <c r="D351" s="31"/>
      <c r="E351" s="30"/>
      <c r="F351" s="30"/>
      <c r="G351" s="30"/>
      <c r="H351" s="37"/>
      <c r="I351" s="38"/>
      <c r="J351" s="39"/>
      <c r="K351" s="31"/>
      <c r="L351" s="39"/>
      <c r="M351" s="35"/>
      <c r="N351" s="36"/>
    </row>
    <row r="352" spans="1:14" ht="14.25" x14ac:dyDescent="0.2">
      <c r="A352" s="28"/>
      <c r="B352" s="29"/>
      <c r="C352" s="30"/>
      <c r="D352" s="31"/>
      <c r="E352" s="30"/>
      <c r="F352" s="30"/>
      <c r="G352" s="30"/>
      <c r="H352" s="37"/>
      <c r="I352" s="38"/>
      <c r="J352" s="39"/>
      <c r="K352" s="31"/>
      <c r="L352" s="39"/>
      <c r="M352" s="35"/>
      <c r="N352" s="36"/>
    </row>
    <row r="353" spans="1:14" ht="14.25" x14ac:dyDescent="0.2">
      <c r="A353" s="28"/>
      <c r="B353" s="29"/>
      <c r="C353" s="30"/>
      <c r="D353" s="31"/>
      <c r="E353" s="30"/>
      <c r="F353" s="30"/>
      <c r="G353" s="30"/>
      <c r="H353" s="37"/>
      <c r="I353" s="38"/>
      <c r="J353" s="39"/>
      <c r="K353" s="31"/>
      <c r="L353" s="39"/>
      <c r="M353" s="35"/>
      <c r="N353" s="36"/>
    </row>
    <row r="354" spans="1:14" ht="14.25" x14ac:dyDescent="0.2">
      <c r="A354" s="28"/>
      <c r="B354" s="29"/>
      <c r="C354" s="30"/>
      <c r="D354" s="31"/>
      <c r="E354" s="30"/>
      <c r="F354" s="30"/>
      <c r="G354" s="30"/>
      <c r="H354" s="37"/>
      <c r="I354" s="38"/>
      <c r="J354" s="39"/>
      <c r="K354" s="31"/>
      <c r="L354" s="39"/>
      <c r="M354" s="35"/>
      <c r="N354" s="36"/>
    </row>
    <row r="355" spans="1:14" ht="14.25" x14ac:dyDescent="0.2">
      <c r="A355" s="28"/>
      <c r="B355" s="29"/>
      <c r="C355" s="30"/>
      <c r="D355" s="31"/>
      <c r="E355" s="30"/>
      <c r="F355" s="30"/>
      <c r="G355" s="30"/>
      <c r="H355" s="37"/>
      <c r="I355" s="38"/>
      <c r="J355" s="39"/>
      <c r="K355" s="31"/>
      <c r="L355" s="39"/>
      <c r="M355" s="35"/>
      <c r="N355" s="36"/>
    </row>
    <row r="356" spans="1:14" ht="14.25" x14ac:dyDescent="0.2">
      <c r="A356" s="28"/>
      <c r="B356" s="29"/>
      <c r="C356" s="30"/>
      <c r="D356" s="31"/>
      <c r="E356" s="30"/>
      <c r="F356" s="30"/>
      <c r="G356" s="30"/>
      <c r="H356" s="37"/>
      <c r="I356" s="38"/>
      <c r="J356" s="39"/>
      <c r="K356" s="31"/>
      <c r="L356" s="39"/>
      <c r="M356" s="35"/>
      <c r="N356" s="36"/>
    </row>
    <row r="357" spans="1:14" ht="14.25" x14ac:dyDescent="0.2">
      <c r="A357" s="28"/>
      <c r="B357" s="29"/>
      <c r="C357" s="30"/>
      <c r="D357" s="31"/>
      <c r="E357" s="30"/>
      <c r="F357" s="30"/>
      <c r="G357" s="30"/>
      <c r="H357" s="37"/>
      <c r="I357" s="38"/>
      <c r="J357" s="39"/>
      <c r="K357" s="31"/>
      <c r="L357" s="39"/>
      <c r="M357" s="35"/>
      <c r="N357" s="36"/>
    </row>
    <row r="358" spans="1:14" ht="14.25" x14ac:dyDescent="0.2">
      <c r="A358" s="28"/>
      <c r="B358" s="29"/>
      <c r="C358" s="30"/>
      <c r="D358" s="31"/>
      <c r="E358" s="30"/>
      <c r="F358" s="30"/>
      <c r="G358" s="30"/>
      <c r="H358" s="37"/>
      <c r="I358" s="38"/>
      <c r="J358" s="39"/>
      <c r="K358" s="31"/>
      <c r="L358" s="39"/>
      <c r="M358" s="35"/>
      <c r="N358" s="36"/>
    </row>
    <row r="359" spans="1:14" ht="14.25" x14ac:dyDescent="0.2">
      <c r="A359" s="28"/>
      <c r="B359" s="29"/>
      <c r="C359" s="30"/>
      <c r="D359" s="31"/>
      <c r="E359" s="30"/>
      <c r="F359" s="30"/>
      <c r="G359" s="30"/>
      <c r="H359" s="37"/>
      <c r="I359" s="38"/>
      <c r="J359" s="39"/>
      <c r="K359" s="31"/>
      <c r="L359" s="39"/>
      <c r="M359" s="35"/>
      <c r="N359" s="36"/>
    </row>
    <row r="360" spans="1:14" ht="14.25" x14ac:dyDescent="0.2">
      <c r="A360" s="28"/>
      <c r="B360" s="29"/>
      <c r="C360" s="30"/>
      <c r="D360" s="31"/>
      <c r="E360" s="30"/>
      <c r="F360" s="30"/>
      <c r="G360" s="30"/>
      <c r="H360" s="37"/>
      <c r="I360" s="38"/>
      <c r="J360" s="39"/>
      <c r="K360" s="31"/>
      <c r="L360" s="39"/>
      <c r="M360" s="35"/>
      <c r="N360" s="36"/>
    </row>
    <row r="361" spans="1:14" ht="14.25" x14ac:dyDescent="0.2">
      <c r="A361" s="28"/>
      <c r="B361" s="29"/>
      <c r="C361" s="30"/>
      <c r="D361" s="31"/>
      <c r="E361" s="30"/>
      <c r="F361" s="30"/>
      <c r="G361" s="30"/>
      <c r="H361" s="37"/>
      <c r="I361" s="38"/>
      <c r="J361" s="39"/>
      <c r="K361" s="31"/>
      <c r="L361" s="39"/>
      <c r="M361" s="35"/>
      <c r="N361" s="36"/>
    </row>
    <row r="362" spans="1:14" ht="14.25" x14ac:dyDescent="0.2">
      <c r="A362" s="28"/>
      <c r="B362" s="29"/>
      <c r="C362" s="30"/>
      <c r="D362" s="31"/>
      <c r="E362" s="30"/>
      <c r="F362" s="30"/>
      <c r="G362" s="30"/>
      <c r="H362" s="37"/>
      <c r="I362" s="38"/>
      <c r="J362" s="39"/>
      <c r="K362" s="31"/>
      <c r="L362" s="39"/>
      <c r="M362" s="35"/>
      <c r="N362" s="36"/>
    </row>
    <row r="363" spans="1:14" ht="14.25" x14ac:dyDescent="0.2">
      <c r="A363" s="28"/>
      <c r="B363" s="29"/>
      <c r="C363" s="30"/>
      <c r="D363" s="31"/>
      <c r="E363" s="30"/>
      <c r="F363" s="30"/>
      <c r="G363" s="30"/>
      <c r="H363" s="37"/>
      <c r="I363" s="38"/>
      <c r="J363" s="39"/>
      <c r="K363" s="31"/>
      <c r="L363" s="39"/>
      <c r="M363" s="35"/>
      <c r="N363" s="36"/>
    </row>
    <row r="364" spans="1:14" ht="14.25" x14ac:dyDescent="0.2">
      <c r="A364" s="28"/>
      <c r="B364" s="29"/>
      <c r="C364" s="30"/>
      <c r="D364" s="31"/>
      <c r="E364" s="30"/>
      <c r="F364" s="30"/>
      <c r="G364" s="30"/>
      <c r="H364" s="37"/>
      <c r="I364" s="38"/>
      <c r="J364" s="39"/>
      <c r="K364" s="31"/>
      <c r="L364" s="39"/>
      <c r="M364" s="35"/>
      <c r="N364" s="36"/>
    </row>
    <row r="365" spans="1:14" ht="14.25" x14ac:dyDescent="0.2">
      <c r="A365" s="28"/>
      <c r="B365" s="29"/>
      <c r="C365" s="30"/>
      <c r="D365" s="31"/>
      <c r="E365" s="30"/>
      <c r="F365" s="30"/>
      <c r="G365" s="30"/>
      <c r="H365" s="37"/>
      <c r="I365" s="38"/>
      <c r="J365" s="39"/>
      <c r="K365" s="31"/>
      <c r="L365" s="39"/>
      <c r="M365" s="35"/>
      <c r="N365" s="36"/>
    </row>
    <row r="366" spans="1:14" ht="14.25" x14ac:dyDescent="0.2">
      <c r="A366" s="28"/>
      <c r="B366" s="29"/>
      <c r="C366" s="30"/>
      <c r="D366" s="31"/>
      <c r="E366" s="30"/>
      <c r="F366" s="30"/>
      <c r="G366" s="30"/>
      <c r="H366" s="37"/>
      <c r="I366" s="38"/>
      <c r="J366" s="39"/>
      <c r="K366" s="31"/>
      <c r="L366" s="39"/>
      <c r="M366" s="35"/>
      <c r="N366" s="36"/>
    </row>
    <row r="367" spans="1:14" ht="14.25" x14ac:dyDescent="0.2">
      <c r="A367" s="28"/>
      <c r="B367" s="29"/>
      <c r="C367" s="30"/>
      <c r="D367" s="31"/>
      <c r="E367" s="30"/>
      <c r="F367" s="30"/>
      <c r="G367" s="30"/>
      <c r="H367" s="37"/>
      <c r="I367" s="38"/>
      <c r="J367" s="39"/>
      <c r="K367" s="31"/>
      <c r="L367" s="39"/>
      <c r="M367" s="35"/>
      <c r="N367" s="36"/>
    </row>
    <row r="368" spans="1:14" ht="14.25" x14ac:dyDescent="0.2">
      <c r="A368" s="28"/>
      <c r="B368" s="29"/>
      <c r="C368" s="30"/>
      <c r="D368" s="31"/>
      <c r="E368" s="30"/>
      <c r="F368" s="30"/>
      <c r="G368" s="30"/>
      <c r="H368" s="37"/>
      <c r="I368" s="38"/>
      <c r="J368" s="39"/>
      <c r="K368" s="31"/>
      <c r="L368" s="39"/>
      <c r="M368" s="35"/>
      <c r="N368" s="36"/>
    </row>
    <row r="369" spans="1:14" ht="14.25" x14ac:dyDescent="0.2">
      <c r="A369" s="28"/>
      <c r="B369" s="29"/>
      <c r="C369" s="30"/>
      <c r="D369" s="31"/>
      <c r="E369" s="30"/>
      <c r="F369" s="30"/>
      <c r="G369" s="30"/>
      <c r="H369" s="37"/>
      <c r="I369" s="38"/>
      <c r="J369" s="39"/>
      <c r="K369" s="31"/>
      <c r="L369" s="39"/>
      <c r="M369" s="35"/>
      <c r="N369" s="36"/>
    </row>
    <row r="370" spans="1:14" ht="12.75" x14ac:dyDescent="0.2">
      <c r="A370" s="28"/>
      <c r="B370" s="38"/>
      <c r="C370" s="30"/>
      <c r="D370" s="31"/>
      <c r="E370" s="30"/>
      <c r="F370" s="30"/>
      <c r="G370" s="30"/>
      <c r="H370" s="37"/>
      <c r="I370" s="38"/>
      <c r="J370" s="39"/>
      <c r="K370" s="31"/>
      <c r="L370" s="39"/>
      <c r="M370" s="35"/>
      <c r="N370" s="36"/>
    </row>
    <row r="371" spans="1:14" ht="12.75" x14ac:dyDescent="0.2">
      <c r="A371" s="28"/>
      <c r="B371" s="38"/>
      <c r="C371" s="30"/>
      <c r="D371" s="31"/>
      <c r="E371" s="30"/>
      <c r="F371" s="30"/>
      <c r="G371" s="30"/>
      <c r="H371" s="37"/>
      <c r="I371" s="38"/>
      <c r="J371" s="39"/>
      <c r="K371" s="31"/>
      <c r="L371" s="39"/>
      <c r="M371" s="35"/>
      <c r="N371" s="36"/>
    </row>
    <row r="372" spans="1:14" ht="12.75" x14ac:dyDescent="0.2">
      <c r="A372" s="28"/>
      <c r="B372" s="38"/>
      <c r="C372" s="30"/>
      <c r="D372" s="31"/>
      <c r="E372" s="30"/>
      <c r="F372" s="30"/>
      <c r="G372" s="30"/>
      <c r="H372" s="37"/>
      <c r="I372" s="38"/>
      <c r="J372" s="39"/>
      <c r="K372" s="31"/>
      <c r="L372" s="39"/>
      <c r="M372" s="35"/>
      <c r="N372" s="36"/>
    </row>
    <row r="373" spans="1:14" ht="12.75" x14ac:dyDescent="0.2">
      <c r="A373" s="28"/>
      <c r="B373" s="38"/>
      <c r="C373" s="30"/>
      <c r="D373" s="31"/>
      <c r="E373" s="30"/>
      <c r="F373" s="30"/>
      <c r="G373" s="30"/>
      <c r="H373" s="37"/>
      <c r="I373" s="38"/>
      <c r="J373" s="39"/>
      <c r="K373" s="31"/>
      <c r="L373" s="39"/>
      <c r="M373" s="35"/>
      <c r="N373" s="36"/>
    </row>
    <row r="374" spans="1:14" ht="12.75" x14ac:dyDescent="0.2">
      <c r="A374" s="28"/>
      <c r="B374" s="38"/>
      <c r="C374" s="30"/>
      <c r="D374" s="31"/>
      <c r="E374" s="30"/>
      <c r="F374" s="30"/>
      <c r="G374" s="30"/>
      <c r="H374" s="37"/>
      <c r="I374" s="38"/>
      <c r="J374" s="39"/>
      <c r="K374" s="31"/>
      <c r="L374" s="39"/>
      <c r="M374" s="35"/>
      <c r="N374" s="36"/>
    </row>
    <row r="375" spans="1:14" ht="12.75" x14ac:dyDescent="0.2">
      <c r="A375" s="28"/>
      <c r="B375" s="38"/>
      <c r="C375" s="30"/>
      <c r="D375" s="31"/>
      <c r="E375" s="30"/>
      <c r="F375" s="30"/>
      <c r="G375" s="30"/>
      <c r="H375" s="37"/>
      <c r="I375" s="38"/>
      <c r="J375" s="39"/>
      <c r="K375" s="31"/>
      <c r="L375" s="39"/>
      <c r="M375" s="35"/>
      <c r="N375" s="36"/>
    </row>
    <row r="376" spans="1:14" ht="12.75" x14ac:dyDescent="0.2">
      <c r="A376" s="28"/>
      <c r="B376" s="38"/>
      <c r="C376" s="30"/>
      <c r="D376" s="31"/>
      <c r="E376" s="30"/>
      <c r="F376" s="30"/>
      <c r="G376" s="30"/>
      <c r="H376" s="37"/>
      <c r="I376" s="38"/>
      <c r="J376" s="39"/>
      <c r="K376" s="31"/>
      <c r="L376" s="39"/>
      <c r="M376" s="35"/>
      <c r="N376" s="36"/>
    </row>
    <row r="377" spans="1:14" ht="12.75" x14ac:dyDescent="0.2">
      <c r="A377" s="28"/>
      <c r="B377" s="38"/>
      <c r="C377" s="30"/>
      <c r="D377" s="31"/>
      <c r="E377" s="30"/>
      <c r="F377" s="30"/>
      <c r="G377" s="30"/>
      <c r="H377" s="37"/>
      <c r="I377" s="38"/>
      <c r="J377" s="39"/>
      <c r="K377" s="31"/>
      <c r="L377" s="39"/>
      <c r="M377" s="35"/>
      <c r="N377" s="36"/>
    </row>
    <row r="378" spans="1:14" ht="12.75" x14ac:dyDescent="0.2">
      <c r="A378" s="28"/>
      <c r="B378" s="38"/>
      <c r="C378" s="30"/>
      <c r="D378" s="31"/>
      <c r="E378" s="30"/>
      <c r="F378" s="30"/>
      <c r="G378" s="30"/>
      <c r="H378" s="37"/>
      <c r="I378" s="38"/>
      <c r="J378" s="39"/>
      <c r="K378" s="31"/>
      <c r="L378" s="39"/>
      <c r="M378" s="35"/>
      <c r="N378" s="36"/>
    </row>
    <row r="379" spans="1:14" ht="12.75" x14ac:dyDescent="0.2">
      <c r="A379" s="28"/>
      <c r="B379" s="38"/>
      <c r="C379" s="30"/>
      <c r="D379" s="31"/>
      <c r="E379" s="30"/>
      <c r="F379" s="30"/>
      <c r="G379" s="30"/>
      <c r="H379" s="37"/>
      <c r="I379" s="38"/>
      <c r="J379" s="39"/>
      <c r="K379" s="31"/>
      <c r="L379" s="39"/>
      <c r="M379" s="35"/>
      <c r="N379" s="36"/>
    </row>
    <row r="380" spans="1:14" ht="12.75" x14ac:dyDescent="0.2">
      <c r="A380" s="28"/>
      <c r="B380" s="38"/>
      <c r="C380" s="30"/>
      <c r="D380" s="31"/>
      <c r="E380" s="30"/>
      <c r="F380" s="30"/>
      <c r="G380" s="30"/>
      <c r="H380" s="37"/>
      <c r="I380" s="38"/>
      <c r="J380" s="39"/>
      <c r="K380" s="31"/>
      <c r="L380" s="39"/>
      <c r="M380" s="35"/>
      <c r="N380" s="36"/>
    </row>
    <row r="381" spans="1:14" ht="12.75" x14ac:dyDescent="0.2">
      <c r="A381" s="28"/>
      <c r="B381" s="38"/>
      <c r="C381" s="30"/>
      <c r="D381" s="31"/>
      <c r="E381" s="30"/>
      <c r="F381" s="30"/>
      <c r="G381" s="30"/>
      <c r="H381" s="37"/>
      <c r="I381" s="38"/>
      <c r="J381" s="39"/>
      <c r="K381" s="31"/>
      <c r="L381" s="39"/>
      <c r="M381" s="35"/>
      <c r="N381" s="36"/>
    </row>
    <row r="382" spans="1:14" ht="12.75" x14ac:dyDescent="0.2">
      <c r="A382" s="28"/>
      <c r="B382" s="38"/>
      <c r="C382" s="30"/>
      <c r="D382" s="31"/>
      <c r="E382" s="30"/>
      <c r="F382" s="30"/>
      <c r="G382" s="30"/>
      <c r="H382" s="37"/>
      <c r="I382" s="38"/>
      <c r="J382" s="39"/>
      <c r="K382" s="31"/>
      <c r="L382" s="39"/>
      <c r="M382" s="35"/>
      <c r="N382" s="36"/>
    </row>
    <row r="383" spans="1:14" ht="12.75" x14ac:dyDescent="0.2">
      <c r="A383" s="28"/>
      <c r="B383" s="38"/>
      <c r="C383" s="30"/>
      <c r="D383" s="31"/>
      <c r="E383" s="30"/>
      <c r="F383" s="30"/>
      <c r="G383" s="30"/>
      <c r="H383" s="37"/>
      <c r="I383" s="38"/>
      <c r="J383" s="39"/>
      <c r="K383" s="31"/>
      <c r="L383" s="39"/>
      <c r="M383" s="35"/>
      <c r="N383" s="36"/>
    </row>
    <row r="384" spans="1:14" ht="12.75" x14ac:dyDescent="0.2">
      <c r="A384" s="28"/>
      <c r="B384" s="38"/>
      <c r="C384" s="30"/>
      <c r="D384" s="31"/>
      <c r="E384" s="30"/>
      <c r="F384" s="30"/>
      <c r="G384" s="30"/>
      <c r="H384" s="37"/>
      <c r="I384" s="38"/>
      <c r="J384" s="39"/>
      <c r="K384" s="31"/>
      <c r="L384" s="39"/>
      <c r="M384" s="35"/>
      <c r="N384" s="36"/>
    </row>
    <row r="385" spans="1:14" ht="12.75" x14ac:dyDescent="0.2">
      <c r="A385" s="28"/>
      <c r="B385" s="38"/>
      <c r="C385" s="30"/>
      <c r="D385" s="31"/>
      <c r="E385" s="30"/>
      <c r="F385" s="30"/>
      <c r="G385" s="30"/>
      <c r="H385" s="37"/>
      <c r="I385" s="38"/>
      <c r="J385" s="39"/>
      <c r="K385" s="31"/>
      <c r="L385" s="39"/>
      <c r="M385" s="35"/>
      <c r="N385" s="36"/>
    </row>
    <row r="386" spans="1:14" ht="12.75" x14ac:dyDescent="0.2">
      <c r="A386" s="28"/>
      <c r="B386" s="38"/>
      <c r="C386" s="30"/>
      <c r="D386" s="31"/>
      <c r="E386" s="30"/>
      <c r="F386" s="30"/>
      <c r="G386" s="30"/>
      <c r="H386" s="37"/>
      <c r="I386" s="38"/>
      <c r="J386" s="39"/>
      <c r="K386" s="31"/>
      <c r="L386" s="39"/>
      <c r="M386" s="35"/>
      <c r="N386" s="36"/>
    </row>
    <row r="387" spans="1:14" ht="12.75" x14ac:dyDescent="0.2">
      <c r="A387" s="28"/>
      <c r="B387" s="38"/>
      <c r="C387" s="30"/>
      <c r="D387" s="31"/>
      <c r="E387" s="30"/>
      <c r="F387" s="30"/>
      <c r="G387" s="30"/>
      <c r="H387" s="37"/>
      <c r="I387" s="38"/>
      <c r="J387" s="39"/>
      <c r="K387" s="31"/>
      <c r="L387" s="39"/>
      <c r="M387" s="35"/>
      <c r="N387" s="36"/>
    </row>
    <row r="388" spans="1:14" ht="12.75" x14ac:dyDescent="0.2">
      <c r="A388" s="28"/>
      <c r="B388" s="38"/>
      <c r="C388" s="30"/>
      <c r="D388" s="31"/>
      <c r="E388" s="30"/>
      <c r="F388" s="30"/>
      <c r="G388" s="30"/>
      <c r="H388" s="37"/>
      <c r="I388" s="38"/>
      <c r="J388" s="39"/>
      <c r="K388" s="31"/>
      <c r="L388" s="39"/>
      <c r="M388" s="35"/>
      <c r="N388" s="36"/>
    </row>
    <row r="389" spans="1:14" ht="12.75" x14ac:dyDescent="0.2">
      <c r="A389" s="28"/>
      <c r="B389" s="38"/>
      <c r="C389" s="30"/>
      <c r="D389" s="31"/>
      <c r="E389" s="30"/>
      <c r="F389" s="30"/>
      <c r="G389" s="30"/>
      <c r="H389" s="37"/>
      <c r="I389" s="38"/>
      <c r="J389" s="39"/>
      <c r="K389" s="31"/>
      <c r="L389" s="39"/>
      <c r="M389" s="35"/>
      <c r="N389" s="36"/>
    </row>
    <row r="390" spans="1:14" ht="12.75" x14ac:dyDescent="0.2">
      <c r="A390" s="28"/>
      <c r="B390" s="38"/>
      <c r="C390" s="30"/>
      <c r="D390" s="31"/>
      <c r="E390" s="30"/>
      <c r="F390" s="30"/>
      <c r="G390" s="30"/>
      <c r="H390" s="37"/>
      <c r="I390" s="38"/>
      <c r="J390" s="39"/>
      <c r="K390" s="31"/>
      <c r="L390" s="39"/>
      <c r="M390" s="35"/>
      <c r="N390" s="36"/>
    </row>
    <row r="391" spans="1:14" ht="12.75" x14ac:dyDescent="0.2">
      <c r="A391" s="28"/>
      <c r="B391" s="38"/>
      <c r="C391" s="30"/>
      <c r="D391" s="31"/>
      <c r="E391" s="30"/>
      <c r="F391" s="30"/>
      <c r="G391" s="30"/>
      <c r="H391" s="37"/>
      <c r="I391" s="38"/>
      <c r="J391" s="39"/>
      <c r="K391" s="31"/>
      <c r="L391" s="39"/>
      <c r="M391" s="35"/>
      <c r="N391" s="36"/>
    </row>
    <row r="392" spans="1:14" ht="12.75" x14ac:dyDescent="0.2">
      <c r="A392" s="28"/>
      <c r="B392" s="38"/>
      <c r="C392" s="30"/>
      <c r="D392" s="31"/>
      <c r="E392" s="30"/>
      <c r="F392" s="30"/>
      <c r="G392" s="30"/>
      <c r="H392" s="37"/>
      <c r="I392" s="38"/>
      <c r="J392" s="39"/>
      <c r="K392" s="31"/>
      <c r="L392" s="39"/>
      <c r="M392" s="35"/>
      <c r="N392" s="36"/>
    </row>
    <row r="393" spans="1:14" ht="12.75" x14ac:dyDescent="0.2">
      <c r="A393" s="28"/>
      <c r="B393" s="38"/>
      <c r="C393" s="30"/>
      <c r="D393" s="31"/>
      <c r="E393" s="30"/>
      <c r="F393" s="30"/>
      <c r="G393" s="30"/>
      <c r="H393" s="37"/>
      <c r="I393" s="38"/>
      <c r="J393" s="39"/>
      <c r="K393" s="31"/>
      <c r="L393" s="39"/>
      <c r="M393" s="35"/>
      <c r="N393" s="36"/>
    </row>
    <row r="394" spans="1:14" ht="12.75" x14ac:dyDescent="0.2">
      <c r="A394" s="28"/>
      <c r="B394" s="38"/>
      <c r="C394" s="30"/>
      <c r="D394" s="31"/>
      <c r="E394" s="30"/>
      <c r="F394" s="30"/>
      <c r="G394" s="30"/>
      <c r="H394" s="37"/>
      <c r="I394" s="38"/>
      <c r="J394" s="39"/>
      <c r="K394" s="31"/>
      <c r="L394" s="39"/>
      <c r="M394" s="35"/>
      <c r="N394" s="36"/>
    </row>
    <row r="395" spans="1:14" ht="12.75" x14ac:dyDescent="0.2">
      <c r="A395" s="28"/>
      <c r="B395" s="38"/>
      <c r="C395" s="30"/>
      <c r="D395" s="31"/>
      <c r="E395" s="30"/>
      <c r="F395" s="30"/>
      <c r="G395" s="30"/>
      <c r="H395" s="37"/>
      <c r="I395" s="38"/>
      <c r="J395" s="39"/>
      <c r="K395" s="31"/>
      <c r="L395" s="39"/>
      <c r="M395" s="35"/>
      <c r="N395" s="36"/>
    </row>
    <row r="396" spans="1:14" ht="12.75" x14ac:dyDescent="0.2">
      <c r="A396" s="28"/>
      <c r="B396" s="38"/>
      <c r="C396" s="30"/>
      <c r="D396" s="31"/>
      <c r="E396" s="30"/>
      <c r="F396" s="30"/>
      <c r="G396" s="30"/>
      <c r="H396" s="37"/>
      <c r="I396" s="38"/>
      <c r="J396" s="39"/>
      <c r="K396" s="31"/>
      <c r="L396" s="39"/>
      <c r="M396" s="35"/>
      <c r="N396" s="36"/>
    </row>
    <row r="397" spans="1:14" ht="12.75" x14ac:dyDescent="0.2">
      <c r="A397" s="28"/>
      <c r="B397" s="38"/>
      <c r="C397" s="30"/>
      <c r="D397" s="31"/>
      <c r="E397" s="30"/>
      <c r="F397" s="30"/>
      <c r="G397" s="30"/>
      <c r="H397" s="37"/>
      <c r="I397" s="38"/>
      <c r="J397" s="39"/>
      <c r="K397" s="31"/>
      <c r="L397" s="39"/>
      <c r="M397" s="35"/>
      <c r="N397" s="36"/>
    </row>
    <row r="398" spans="1:14" ht="12.75" x14ac:dyDescent="0.2">
      <c r="A398" s="28"/>
      <c r="B398" s="38"/>
      <c r="C398" s="30"/>
      <c r="D398" s="31"/>
      <c r="E398" s="30"/>
      <c r="F398" s="30"/>
      <c r="G398" s="30"/>
      <c r="H398" s="37"/>
      <c r="I398" s="38"/>
      <c r="J398" s="39"/>
      <c r="K398" s="31"/>
      <c r="L398" s="39"/>
      <c r="M398" s="35"/>
      <c r="N398" s="36"/>
    </row>
    <row r="399" spans="1:14" ht="12.75" x14ac:dyDescent="0.2">
      <c r="A399" s="28"/>
      <c r="B399" s="38"/>
      <c r="C399" s="30"/>
      <c r="D399" s="31"/>
      <c r="E399" s="30"/>
      <c r="F399" s="30"/>
      <c r="G399" s="30"/>
      <c r="H399" s="37"/>
      <c r="I399" s="38"/>
      <c r="J399" s="39"/>
      <c r="K399" s="31"/>
      <c r="L399" s="39"/>
      <c r="M399" s="35"/>
      <c r="N399" s="36"/>
    </row>
    <row r="400" spans="1:14" ht="12.75" x14ac:dyDescent="0.2">
      <c r="A400" s="28"/>
      <c r="B400" s="38"/>
      <c r="C400" s="30"/>
      <c r="D400" s="31"/>
      <c r="E400" s="30"/>
      <c r="F400" s="30"/>
      <c r="G400" s="30"/>
      <c r="H400" s="37"/>
      <c r="I400" s="38"/>
      <c r="J400" s="39"/>
      <c r="K400" s="31"/>
      <c r="L400" s="39"/>
      <c r="M400" s="35"/>
      <c r="N400" s="36"/>
    </row>
    <row r="401" spans="1:14" ht="12.75" x14ac:dyDescent="0.2">
      <c r="A401" s="28"/>
      <c r="B401" s="38"/>
      <c r="C401" s="30"/>
      <c r="D401" s="31"/>
      <c r="E401" s="30"/>
      <c r="F401" s="30"/>
      <c r="G401" s="30"/>
      <c r="H401" s="37"/>
      <c r="I401" s="38"/>
      <c r="J401" s="39"/>
      <c r="K401" s="31"/>
      <c r="L401" s="39"/>
      <c r="M401" s="35"/>
      <c r="N401" s="36"/>
    </row>
    <row r="402" spans="1:14" ht="12.75" x14ac:dyDescent="0.2">
      <c r="A402" s="28"/>
      <c r="B402" s="38"/>
      <c r="C402" s="30"/>
      <c r="D402" s="31"/>
      <c r="E402" s="30"/>
      <c r="F402" s="30"/>
      <c r="G402" s="30"/>
      <c r="H402" s="37"/>
      <c r="I402" s="38"/>
      <c r="J402" s="39"/>
      <c r="K402" s="31"/>
      <c r="L402" s="39"/>
      <c r="M402" s="35"/>
      <c r="N402" s="36"/>
    </row>
    <row r="403" spans="1:14" ht="12.75" x14ac:dyDescent="0.2">
      <c r="A403" s="28"/>
      <c r="B403" s="38"/>
      <c r="C403" s="30"/>
      <c r="D403" s="31"/>
      <c r="E403" s="30"/>
      <c r="F403" s="30"/>
      <c r="G403" s="30"/>
      <c r="H403" s="37"/>
      <c r="I403" s="38"/>
      <c r="J403" s="39"/>
      <c r="K403" s="31"/>
      <c r="L403" s="39"/>
      <c r="M403" s="35"/>
      <c r="N403" s="36"/>
    </row>
    <row r="404" spans="1:14" ht="12.75" x14ac:dyDescent="0.2">
      <c r="A404" s="28"/>
      <c r="B404" s="38"/>
      <c r="C404" s="30"/>
      <c r="D404" s="31"/>
      <c r="E404" s="30"/>
      <c r="F404" s="30"/>
      <c r="G404" s="30"/>
      <c r="H404" s="37"/>
      <c r="I404" s="38"/>
      <c r="J404" s="39"/>
      <c r="K404" s="31"/>
      <c r="L404" s="39"/>
      <c r="M404" s="35"/>
      <c r="N404" s="36"/>
    </row>
    <row r="405" spans="1:14" ht="12.75" x14ac:dyDescent="0.2">
      <c r="A405" s="28"/>
      <c r="B405" s="38"/>
      <c r="C405" s="30"/>
      <c r="D405" s="31"/>
      <c r="E405" s="30"/>
      <c r="F405" s="30"/>
      <c r="G405" s="30"/>
      <c r="H405" s="37"/>
      <c r="I405" s="38"/>
      <c r="J405" s="39"/>
      <c r="K405" s="31"/>
      <c r="L405" s="39"/>
      <c r="M405" s="35"/>
      <c r="N405" s="36"/>
    </row>
    <row r="406" spans="1:14" ht="12.75" x14ac:dyDescent="0.2">
      <c r="A406" s="28"/>
      <c r="B406" s="38"/>
      <c r="C406" s="30"/>
      <c r="D406" s="31"/>
      <c r="E406" s="30"/>
      <c r="F406" s="30"/>
      <c r="G406" s="30"/>
      <c r="H406" s="37"/>
      <c r="I406" s="38"/>
      <c r="J406" s="39"/>
      <c r="K406" s="31"/>
      <c r="L406" s="39"/>
      <c r="M406" s="35"/>
      <c r="N406" s="36"/>
    </row>
    <row r="407" spans="1:14" ht="12.75" x14ac:dyDescent="0.2">
      <c r="A407" s="28"/>
      <c r="B407" s="38"/>
      <c r="C407" s="30"/>
      <c r="D407" s="31"/>
      <c r="E407" s="30"/>
      <c r="F407" s="30"/>
      <c r="G407" s="30"/>
      <c r="H407" s="37"/>
      <c r="I407" s="38"/>
      <c r="J407" s="39"/>
      <c r="K407" s="31"/>
      <c r="L407" s="39"/>
      <c r="M407" s="35"/>
      <c r="N407" s="36"/>
    </row>
    <row r="408" spans="1:14" ht="12.75" x14ac:dyDescent="0.2">
      <c r="A408" s="28"/>
      <c r="B408" s="38"/>
      <c r="C408" s="30"/>
      <c r="D408" s="31"/>
      <c r="E408" s="30"/>
      <c r="F408" s="30"/>
      <c r="G408" s="30"/>
      <c r="H408" s="37"/>
      <c r="I408" s="38"/>
      <c r="J408" s="39"/>
      <c r="K408" s="31"/>
      <c r="L408" s="39"/>
      <c r="M408" s="35"/>
      <c r="N408" s="36"/>
    </row>
    <row r="409" spans="1:14" ht="12.75" x14ac:dyDescent="0.2">
      <c r="A409" s="28"/>
      <c r="B409" s="38"/>
      <c r="C409" s="30"/>
      <c r="D409" s="31"/>
      <c r="E409" s="30"/>
      <c r="F409" s="30"/>
      <c r="G409" s="30"/>
      <c r="H409" s="37"/>
      <c r="I409" s="38"/>
      <c r="J409" s="39"/>
      <c r="K409" s="31"/>
      <c r="L409" s="39"/>
      <c r="M409" s="35"/>
      <c r="N409" s="36"/>
    </row>
    <row r="410" spans="1:14" ht="12.75" x14ac:dyDescent="0.2">
      <c r="A410" s="28"/>
      <c r="B410" s="38"/>
      <c r="C410" s="30"/>
      <c r="D410" s="31"/>
      <c r="E410" s="30"/>
      <c r="F410" s="30"/>
      <c r="G410" s="30"/>
      <c r="H410" s="37"/>
      <c r="I410" s="38"/>
      <c r="J410" s="39"/>
      <c r="K410" s="31"/>
      <c r="L410" s="39"/>
      <c r="M410" s="35"/>
      <c r="N410" s="36"/>
    </row>
    <row r="411" spans="1:14" ht="12.75" x14ac:dyDescent="0.2">
      <c r="A411" s="28"/>
      <c r="B411" s="38"/>
      <c r="C411" s="30"/>
      <c r="D411" s="31"/>
      <c r="E411" s="30"/>
      <c r="F411" s="30"/>
      <c r="G411" s="30"/>
      <c r="H411" s="37"/>
      <c r="I411" s="38"/>
      <c r="J411" s="39"/>
      <c r="K411" s="31"/>
      <c r="L411" s="39"/>
      <c r="M411" s="35"/>
      <c r="N411" s="36"/>
    </row>
    <row r="412" spans="1:14" ht="12.75" x14ac:dyDescent="0.2">
      <c r="A412" s="28"/>
      <c r="B412" s="38"/>
      <c r="C412" s="30"/>
      <c r="D412" s="31"/>
      <c r="E412" s="30"/>
      <c r="F412" s="30"/>
      <c r="G412" s="30"/>
      <c r="H412" s="37"/>
      <c r="I412" s="38"/>
      <c r="J412" s="39"/>
      <c r="K412" s="31"/>
      <c r="L412" s="39"/>
      <c r="M412" s="35"/>
      <c r="N412" s="36"/>
    </row>
    <row r="413" spans="1:14" ht="12.75" x14ac:dyDescent="0.2">
      <c r="A413" s="28"/>
      <c r="B413" s="38"/>
      <c r="C413" s="30"/>
      <c r="D413" s="31"/>
      <c r="E413" s="30"/>
      <c r="F413" s="30"/>
      <c r="G413" s="30"/>
      <c r="H413" s="37"/>
      <c r="I413" s="38"/>
      <c r="J413" s="39"/>
      <c r="K413" s="31"/>
      <c r="L413" s="39"/>
      <c r="M413" s="35"/>
      <c r="N413" s="36"/>
    </row>
    <row r="414" spans="1:14" ht="12.75" x14ac:dyDescent="0.2">
      <c r="A414" s="28"/>
      <c r="B414" s="38"/>
      <c r="C414" s="30"/>
      <c r="D414" s="31"/>
      <c r="E414" s="30"/>
      <c r="F414" s="30"/>
      <c r="G414" s="30"/>
      <c r="H414" s="37"/>
      <c r="I414" s="38"/>
      <c r="J414" s="39"/>
      <c r="K414" s="31"/>
      <c r="L414" s="39"/>
      <c r="M414" s="35"/>
      <c r="N414" s="36"/>
    </row>
    <row r="415" spans="1:14" ht="12.75" x14ac:dyDescent="0.2">
      <c r="A415" s="28"/>
      <c r="B415" s="38"/>
      <c r="C415" s="30"/>
      <c r="D415" s="31"/>
      <c r="E415" s="30"/>
      <c r="F415" s="30"/>
      <c r="G415" s="30"/>
      <c r="H415" s="37"/>
      <c r="I415" s="38"/>
      <c r="J415" s="39"/>
      <c r="K415" s="31"/>
      <c r="L415" s="39"/>
      <c r="M415" s="35"/>
      <c r="N415" s="36"/>
    </row>
    <row r="416" spans="1:14" ht="12.75" x14ac:dyDescent="0.2">
      <c r="A416" s="28"/>
      <c r="B416" s="38"/>
      <c r="C416" s="30"/>
      <c r="D416" s="31"/>
      <c r="E416" s="30"/>
      <c r="F416" s="30"/>
      <c r="G416" s="30"/>
      <c r="H416" s="37"/>
      <c r="I416" s="38"/>
      <c r="J416" s="39"/>
      <c r="K416" s="31"/>
      <c r="L416" s="39"/>
      <c r="M416" s="35"/>
      <c r="N416" s="36"/>
    </row>
    <row r="417" spans="1:14" ht="12.75" x14ac:dyDescent="0.2">
      <c r="A417" s="28"/>
      <c r="B417" s="38"/>
      <c r="C417" s="30"/>
      <c r="D417" s="31"/>
      <c r="E417" s="30"/>
      <c r="F417" s="30"/>
      <c r="G417" s="30"/>
      <c r="H417" s="37"/>
      <c r="I417" s="38"/>
      <c r="J417" s="39"/>
      <c r="K417" s="31"/>
      <c r="L417" s="39"/>
      <c r="M417" s="35"/>
      <c r="N417" s="36"/>
    </row>
    <row r="418" spans="1:14" ht="12.75" x14ac:dyDescent="0.2">
      <c r="A418" s="28"/>
      <c r="B418" s="38"/>
      <c r="C418" s="30"/>
      <c r="D418" s="31"/>
      <c r="E418" s="30"/>
      <c r="F418" s="30"/>
      <c r="G418" s="30"/>
      <c r="H418" s="37"/>
      <c r="I418" s="38"/>
      <c r="J418" s="39"/>
      <c r="K418" s="31"/>
      <c r="L418" s="39"/>
      <c r="M418" s="35"/>
      <c r="N418" s="36"/>
    </row>
    <row r="419" spans="1:14" ht="12.75" x14ac:dyDescent="0.2">
      <c r="A419" s="28"/>
      <c r="B419" s="38"/>
      <c r="C419" s="30"/>
      <c r="D419" s="31"/>
      <c r="E419" s="30"/>
      <c r="F419" s="30"/>
      <c r="G419" s="30"/>
      <c r="H419" s="37"/>
      <c r="I419" s="38"/>
      <c r="J419" s="39"/>
      <c r="K419" s="31"/>
      <c r="L419" s="39"/>
      <c r="M419" s="35"/>
      <c r="N419" s="36"/>
    </row>
    <row r="420" spans="1:14" ht="12.75" x14ac:dyDescent="0.2">
      <c r="A420" s="28"/>
      <c r="B420" s="38"/>
      <c r="C420" s="30"/>
      <c r="D420" s="31"/>
      <c r="E420" s="30"/>
      <c r="F420" s="30"/>
      <c r="G420" s="30"/>
      <c r="H420" s="37"/>
      <c r="I420" s="38"/>
      <c r="J420" s="39"/>
      <c r="K420" s="31"/>
      <c r="L420" s="39"/>
      <c r="M420" s="35"/>
      <c r="N420" s="36"/>
    </row>
    <row r="421" spans="1:14" ht="12.75" x14ac:dyDescent="0.2">
      <c r="A421" s="28"/>
      <c r="B421" s="38"/>
      <c r="C421" s="30"/>
      <c r="D421" s="31"/>
      <c r="E421" s="30"/>
      <c r="F421" s="30"/>
      <c r="G421" s="30"/>
      <c r="H421" s="37"/>
      <c r="I421" s="38"/>
      <c r="J421" s="39"/>
      <c r="K421" s="31"/>
      <c r="L421" s="39"/>
      <c r="M421" s="35"/>
      <c r="N421" s="36"/>
    </row>
    <row r="422" spans="1:14" ht="12.75" x14ac:dyDescent="0.2">
      <c r="A422" s="28"/>
      <c r="B422" s="38"/>
      <c r="C422" s="30"/>
      <c r="D422" s="31"/>
      <c r="E422" s="30"/>
      <c r="F422" s="30"/>
      <c r="G422" s="30"/>
      <c r="H422" s="37"/>
      <c r="I422" s="38"/>
      <c r="J422" s="39"/>
      <c r="K422" s="31"/>
      <c r="L422" s="39"/>
      <c r="M422" s="35"/>
      <c r="N422" s="36"/>
    </row>
    <row r="423" spans="1:14" ht="12.75" x14ac:dyDescent="0.2">
      <c r="A423" s="28"/>
      <c r="B423" s="38"/>
      <c r="C423" s="30"/>
      <c r="D423" s="31"/>
      <c r="E423" s="30"/>
      <c r="F423" s="30"/>
      <c r="G423" s="30"/>
      <c r="H423" s="37"/>
      <c r="I423" s="38"/>
      <c r="J423" s="39"/>
      <c r="K423" s="31"/>
      <c r="L423" s="39"/>
      <c r="M423" s="35"/>
      <c r="N423" s="36"/>
    </row>
    <row r="424" spans="1:14" ht="12.75" x14ac:dyDescent="0.2">
      <c r="A424" s="28"/>
      <c r="B424" s="38"/>
      <c r="C424" s="30"/>
      <c r="D424" s="31"/>
      <c r="E424" s="30"/>
      <c r="F424" s="30"/>
      <c r="G424" s="30"/>
      <c r="H424" s="37"/>
      <c r="I424" s="38"/>
      <c r="J424" s="39"/>
      <c r="K424" s="31"/>
      <c r="L424" s="39"/>
      <c r="M424" s="35"/>
      <c r="N424" s="36"/>
    </row>
    <row r="425" spans="1:14" ht="12.75" x14ac:dyDescent="0.2">
      <c r="A425" s="28"/>
      <c r="B425" s="38"/>
      <c r="C425" s="30"/>
      <c r="D425" s="31"/>
      <c r="E425" s="30"/>
      <c r="F425" s="30"/>
      <c r="G425" s="30"/>
      <c r="H425" s="37"/>
      <c r="I425" s="38"/>
      <c r="J425" s="39"/>
      <c r="K425" s="31"/>
      <c r="L425" s="39"/>
      <c r="M425" s="35"/>
      <c r="N425" s="36"/>
    </row>
    <row r="426" spans="1:14" ht="12.75" x14ac:dyDescent="0.2">
      <c r="A426" s="28"/>
      <c r="B426" s="38"/>
      <c r="C426" s="30"/>
      <c r="D426" s="31"/>
      <c r="E426" s="30"/>
      <c r="F426" s="30"/>
      <c r="G426" s="30"/>
      <c r="H426" s="37"/>
      <c r="I426" s="38"/>
      <c r="J426" s="39"/>
      <c r="K426" s="31"/>
      <c r="L426" s="39"/>
      <c r="M426" s="35"/>
      <c r="N426" s="36"/>
    </row>
    <row r="427" spans="1:14" ht="12.75" x14ac:dyDescent="0.2">
      <c r="A427" s="28"/>
      <c r="B427" s="38"/>
      <c r="C427" s="30"/>
      <c r="D427" s="31"/>
      <c r="E427" s="30"/>
      <c r="F427" s="30"/>
      <c r="G427" s="30"/>
      <c r="H427" s="37"/>
      <c r="I427" s="38"/>
      <c r="J427" s="39"/>
      <c r="K427" s="31"/>
      <c r="L427" s="39"/>
      <c r="M427" s="35"/>
      <c r="N427" s="36"/>
    </row>
    <row r="428" spans="1:14" ht="12.75" x14ac:dyDescent="0.2">
      <c r="A428" s="28"/>
      <c r="B428" s="38"/>
      <c r="C428" s="30"/>
      <c r="D428" s="31"/>
      <c r="E428" s="30"/>
      <c r="F428" s="30"/>
      <c r="G428" s="30"/>
      <c r="H428" s="37"/>
      <c r="I428" s="38"/>
      <c r="J428" s="39"/>
      <c r="K428" s="31"/>
      <c r="L428" s="39"/>
      <c r="M428" s="35"/>
      <c r="N428" s="36"/>
    </row>
    <row r="429" spans="1:14" ht="12.75" x14ac:dyDescent="0.2">
      <c r="A429" s="28"/>
      <c r="B429" s="38"/>
      <c r="C429" s="30"/>
      <c r="D429" s="31"/>
      <c r="E429" s="30"/>
      <c r="F429" s="30"/>
      <c r="G429" s="30"/>
      <c r="H429" s="37"/>
      <c r="I429" s="38"/>
      <c r="J429" s="39"/>
      <c r="K429" s="31"/>
      <c r="L429" s="39"/>
      <c r="M429" s="35"/>
      <c r="N429" s="36"/>
    </row>
    <row r="430" spans="1:14" ht="12.75" x14ac:dyDescent="0.2">
      <c r="A430" s="28"/>
      <c r="B430" s="38"/>
      <c r="C430" s="30"/>
      <c r="D430" s="31"/>
      <c r="E430" s="30"/>
      <c r="F430" s="30"/>
      <c r="G430" s="30"/>
      <c r="H430" s="37"/>
      <c r="I430" s="38"/>
      <c r="J430" s="39"/>
      <c r="K430" s="31"/>
      <c r="L430" s="39"/>
      <c r="M430" s="35"/>
      <c r="N430" s="36"/>
    </row>
    <row r="431" spans="1:14" ht="12.75" x14ac:dyDescent="0.2">
      <c r="A431" s="28"/>
      <c r="B431" s="38"/>
      <c r="C431" s="30"/>
      <c r="D431" s="31"/>
      <c r="E431" s="30"/>
      <c r="F431" s="30"/>
      <c r="G431" s="30"/>
      <c r="H431" s="37"/>
      <c r="I431" s="38"/>
      <c r="J431" s="39"/>
      <c r="K431" s="31"/>
      <c r="L431" s="39"/>
      <c r="M431" s="35"/>
      <c r="N431" s="36"/>
    </row>
    <row r="432" spans="1:14" ht="12.75" x14ac:dyDescent="0.2">
      <c r="A432" s="28"/>
      <c r="B432" s="38"/>
      <c r="C432" s="30"/>
      <c r="D432" s="31"/>
      <c r="E432" s="30"/>
      <c r="F432" s="30"/>
      <c r="G432" s="30"/>
      <c r="H432" s="37"/>
      <c r="I432" s="38"/>
      <c r="J432" s="39"/>
      <c r="K432" s="31"/>
      <c r="L432" s="39"/>
      <c r="M432" s="35"/>
      <c r="N432" s="36"/>
    </row>
    <row r="433" spans="1:14" ht="12.75" x14ac:dyDescent="0.2">
      <c r="A433" s="28"/>
      <c r="B433" s="38"/>
      <c r="C433" s="30"/>
      <c r="D433" s="31"/>
      <c r="E433" s="30"/>
      <c r="F433" s="30"/>
      <c r="G433" s="30"/>
      <c r="H433" s="37"/>
      <c r="I433" s="38"/>
      <c r="J433" s="39"/>
      <c r="K433" s="31"/>
      <c r="L433" s="39"/>
      <c r="M433" s="35"/>
      <c r="N433" s="36"/>
    </row>
    <row r="434" spans="1:14" ht="12.75" x14ac:dyDescent="0.2">
      <c r="A434" s="28"/>
      <c r="B434" s="38"/>
      <c r="C434" s="30"/>
      <c r="D434" s="31"/>
      <c r="E434" s="30"/>
      <c r="F434" s="30"/>
      <c r="G434" s="30"/>
      <c r="H434" s="37"/>
      <c r="I434" s="38"/>
      <c r="J434" s="39"/>
      <c r="K434" s="31"/>
      <c r="L434" s="39"/>
      <c r="M434" s="35"/>
      <c r="N434" s="36"/>
    </row>
    <row r="435" spans="1:14" ht="12.75" x14ac:dyDescent="0.2">
      <c r="A435" s="28"/>
      <c r="B435" s="38"/>
      <c r="C435" s="30"/>
      <c r="D435" s="31"/>
      <c r="E435" s="30"/>
      <c r="F435" s="30"/>
      <c r="G435" s="30"/>
      <c r="H435" s="37"/>
      <c r="I435" s="38"/>
      <c r="J435" s="39"/>
      <c r="K435" s="31"/>
      <c r="L435" s="39"/>
      <c r="M435" s="35"/>
      <c r="N435" s="36"/>
    </row>
    <row r="436" spans="1:14" ht="12.75" x14ac:dyDescent="0.2">
      <c r="A436" s="28"/>
      <c r="B436" s="38"/>
      <c r="C436" s="30"/>
      <c r="D436" s="31"/>
      <c r="E436" s="30"/>
      <c r="F436" s="30"/>
      <c r="G436" s="30"/>
      <c r="H436" s="37"/>
      <c r="I436" s="38"/>
      <c r="J436" s="39"/>
      <c r="K436" s="31"/>
      <c r="L436" s="39"/>
      <c r="M436" s="35"/>
      <c r="N436" s="36"/>
    </row>
    <row r="437" spans="1:14" ht="12.75" x14ac:dyDescent="0.2">
      <c r="A437" s="28"/>
      <c r="B437" s="38"/>
      <c r="C437" s="30"/>
      <c r="D437" s="31"/>
      <c r="E437" s="30"/>
      <c r="F437" s="30"/>
      <c r="G437" s="30"/>
      <c r="H437" s="37"/>
      <c r="I437" s="38"/>
      <c r="J437" s="39"/>
      <c r="K437" s="31"/>
      <c r="L437" s="39"/>
      <c r="M437" s="35"/>
      <c r="N437" s="36"/>
    </row>
    <row r="438" spans="1:14" ht="12.75" x14ac:dyDescent="0.2">
      <c r="A438" s="28"/>
      <c r="B438" s="38"/>
      <c r="C438" s="30"/>
      <c r="D438" s="31"/>
      <c r="E438" s="30"/>
      <c r="F438" s="30"/>
      <c r="G438" s="30"/>
      <c r="H438" s="37"/>
      <c r="I438" s="38"/>
      <c r="J438" s="39"/>
      <c r="K438" s="31"/>
      <c r="L438" s="39"/>
      <c r="M438" s="35"/>
      <c r="N438" s="36"/>
    </row>
    <row r="439" spans="1:14" ht="12.75" x14ac:dyDescent="0.2">
      <c r="A439" s="28"/>
      <c r="B439" s="38"/>
      <c r="C439" s="30"/>
      <c r="D439" s="31"/>
      <c r="E439" s="30"/>
      <c r="F439" s="30"/>
      <c r="G439" s="30"/>
      <c r="H439" s="37"/>
      <c r="I439" s="38"/>
      <c r="J439" s="39"/>
      <c r="K439" s="31"/>
      <c r="L439" s="39"/>
      <c r="M439" s="35"/>
      <c r="N439" s="36"/>
    </row>
    <row r="440" spans="1:14" ht="12.75" x14ac:dyDescent="0.2">
      <c r="A440" s="28"/>
      <c r="B440" s="38"/>
      <c r="C440" s="30"/>
      <c r="D440" s="31"/>
      <c r="E440" s="30"/>
      <c r="F440" s="30"/>
      <c r="G440" s="30"/>
      <c r="H440" s="37"/>
      <c r="I440" s="38"/>
      <c r="J440" s="39"/>
      <c r="K440" s="31"/>
      <c r="L440" s="39"/>
      <c r="M440" s="35"/>
      <c r="N440" s="36"/>
    </row>
    <row r="441" spans="1:14" ht="12.75" x14ac:dyDescent="0.2">
      <c r="A441" s="28"/>
      <c r="B441" s="38"/>
      <c r="C441" s="30"/>
      <c r="D441" s="31"/>
      <c r="E441" s="30"/>
      <c r="F441" s="30"/>
      <c r="G441" s="30"/>
      <c r="H441" s="37"/>
      <c r="I441" s="38"/>
      <c r="J441" s="39"/>
      <c r="K441" s="31"/>
      <c r="L441" s="39"/>
      <c r="M441" s="35"/>
      <c r="N441" s="36"/>
    </row>
    <row r="442" spans="1:14" ht="12.75" x14ac:dyDescent="0.2">
      <c r="A442" s="28"/>
      <c r="B442" s="38"/>
      <c r="C442" s="30"/>
      <c r="D442" s="31"/>
      <c r="E442" s="30"/>
      <c r="F442" s="30"/>
      <c r="G442" s="30"/>
      <c r="H442" s="37"/>
      <c r="I442" s="38"/>
      <c r="J442" s="39"/>
      <c r="K442" s="31"/>
      <c r="L442" s="39"/>
      <c r="M442" s="35"/>
      <c r="N442" s="36"/>
    </row>
    <row r="443" spans="1:14" ht="12.75" x14ac:dyDescent="0.2">
      <c r="A443" s="28"/>
      <c r="B443" s="38"/>
      <c r="C443" s="30"/>
      <c r="D443" s="31"/>
      <c r="E443" s="30"/>
      <c r="F443" s="30"/>
      <c r="G443" s="30"/>
      <c r="H443" s="37"/>
      <c r="I443" s="38"/>
      <c r="J443" s="39"/>
      <c r="K443" s="31"/>
      <c r="L443" s="39"/>
      <c r="M443" s="35"/>
      <c r="N443" s="36"/>
    </row>
    <row r="444" spans="1:14" ht="12.75" x14ac:dyDescent="0.2">
      <c r="A444" s="28"/>
      <c r="B444" s="38"/>
      <c r="C444" s="30"/>
      <c r="D444" s="31"/>
      <c r="E444" s="30"/>
      <c r="F444" s="30"/>
      <c r="G444" s="30"/>
      <c r="H444" s="37"/>
      <c r="I444" s="38"/>
      <c r="J444" s="39"/>
      <c r="K444" s="31"/>
      <c r="L444" s="39"/>
      <c r="M444" s="35"/>
      <c r="N444" s="36"/>
    </row>
    <row r="445" spans="1:14" ht="12.75" x14ac:dyDescent="0.2">
      <c r="A445" s="28"/>
      <c r="B445" s="38"/>
      <c r="C445" s="30"/>
      <c r="D445" s="31"/>
      <c r="E445" s="30"/>
      <c r="F445" s="30"/>
      <c r="G445" s="30"/>
      <c r="H445" s="37"/>
      <c r="I445" s="38"/>
      <c r="J445" s="39"/>
      <c r="K445" s="31"/>
      <c r="L445" s="39"/>
      <c r="M445" s="35"/>
      <c r="N445" s="36"/>
    </row>
    <row r="446" spans="1:14" ht="12.75" x14ac:dyDescent="0.2">
      <c r="A446" s="28"/>
      <c r="B446" s="38"/>
      <c r="C446" s="30"/>
      <c r="D446" s="31"/>
      <c r="E446" s="30"/>
      <c r="F446" s="30"/>
      <c r="G446" s="30"/>
      <c r="H446" s="37"/>
      <c r="I446" s="38"/>
      <c r="J446" s="39"/>
      <c r="K446" s="31"/>
      <c r="L446" s="39"/>
      <c r="M446" s="35"/>
      <c r="N446" s="36"/>
    </row>
    <row r="447" spans="1:14" ht="12.75" x14ac:dyDescent="0.2">
      <c r="A447" s="28"/>
      <c r="B447" s="38"/>
      <c r="C447" s="30"/>
      <c r="D447" s="31"/>
      <c r="E447" s="30"/>
      <c r="F447" s="30"/>
      <c r="G447" s="30"/>
      <c r="H447" s="37"/>
      <c r="I447" s="38"/>
      <c r="J447" s="39"/>
      <c r="K447" s="31"/>
      <c r="L447" s="39"/>
      <c r="M447" s="35"/>
      <c r="N447" s="36"/>
    </row>
    <row r="448" spans="1:14" ht="12.75" x14ac:dyDescent="0.2">
      <c r="A448" s="28"/>
      <c r="B448" s="38"/>
      <c r="C448" s="30"/>
      <c r="D448" s="31"/>
      <c r="E448" s="30"/>
      <c r="F448" s="30"/>
      <c r="G448" s="30"/>
      <c r="H448" s="37"/>
      <c r="I448" s="38"/>
      <c r="J448" s="39"/>
      <c r="K448" s="31"/>
      <c r="L448" s="39"/>
      <c r="M448" s="35"/>
      <c r="N448" s="36"/>
    </row>
    <row r="449" spans="1:14" ht="12.75" x14ac:dyDescent="0.2">
      <c r="A449" s="28"/>
      <c r="B449" s="38"/>
      <c r="C449" s="30"/>
      <c r="D449" s="31"/>
      <c r="E449" s="30"/>
      <c r="F449" s="30"/>
      <c r="G449" s="30"/>
      <c r="H449" s="37"/>
      <c r="I449" s="38"/>
      <c r="J449" s="39"/>
      <c r="K449" s="31"/>
      <c r="L449" s="39"/>
      <c r="M449" s="35"/>
      <c r="N449" s="36"/>
    </row>
    <row r="450" spans="1:14" ht="12.75" x14ac:dyDescent="0.2">
      <c r="A450" s="28"/>
      <c r="B450" s="38"/>
      <c r="C450" s="30"/>
      <c r="D450" s="31"/>
      <c r="E450" s="30"/>
      <c r="F450" s="30"/>
      <c r="G450" s="30"/>
      <c r="H450" s="37"/>
      <c r="I450" s="38"/>
      <c r="J450" s="39"/>
      <c r="K450" s="31"/>
      <c r="L450" s="39"/>
      <c r="M450" s="35"/>
      <c r="N450" s="36"/>
    </row>
    <row r="451" spans="1:14" ht="12.75" x14ac:dyDescent="0.2">
      <c r="A451" s="28"/>
      <c r="B451" s="38"/>
      <c r="C451" s="30"/>
      <c r="D451" s="31"/>
      <c r="E451" s="30"/>
      <c r="F451" s="30"/>
      <c r="G451" s="30"/>
      <c r="H451" s="37"/>
      <c r="I451" s="38"/>
      <c r="J451" s="39"/>
      <c r="K451" s="31"/>
      <c r="L451" s="39"/>
      <c r="M451" s="35"/>
      <c r="N451" s="36"/>
    </row>
    <row r="452" spans="1:14" ht="12.75" x14ac:dyDescent="0.2">
      <c r="A452" s="28"/>
      <c r="B452" s="38"/>
      <c r="C452" s="30"/>
      <c r="D452" s="31"/>
      <c r="E452" s="30"/>
      <c r="F452" s="30"/>
      <c r="G452" s="30"/>
      <c r="H452" s="37"/>
      <c r="I452" s="38"/>
      <c r="J452" s="39"/>
      <c r="K452" s="31"/>
      <c r="L452" s="39"/>
      <c r="M452" s="35"/>
      <c r="N452" s="36"/>
    </row>
    <row r="453" spans="1:14" ht="12.75" x14ac:dyDescent="0.2">
      <c r="A453" s="28"/>
      <c r="B453" s="38"/>
      <c r="C453" s="30"/>
      <c r="D453" s="31"/>
      <c r="E453" s="30"/>
      <c r="F453" s="30"/>
      <c r="G453" s="30"/>
      <c r="H453" s="37"/>
      <c r="I453" s="38"/>
      <c r="J453" s="39"/>
      <c r="K453" s="31"/>
      <c r="L453" s="39"/>
      <c r="M453" s="35"/>
      <c r="N453" s="36"/>
    </row>
    <row r="454" spans="1:14" ht="12.75" x14ac:dyDescent="0.2">
      <c r="A454" s="28"/>
      <c r="B454" s="38"/>
      <c r="C454" s="30"/>
      <c r="D454" s="31"/>
      <c r="E454" s="30"/>
      <c r="F454" s="30"/>
      <c r="G454" s="30"/>
      <c r="H454" s="37"/>
      <c r="I454" s="38"/>
      <c r="J454" s="39"/>
      <c r="K454" s="31"/>
      <c r="L454" s="39"/>
      <c r="M454" s="35"/>
      <c r="N454" s="36"/>
    </row>
    <row r="455" spans="1:14" ht="12.75" x14ac:dyDescent="0.2">
      <c r="A455" s="28"/>
      <c r="B455" s="38"/>
      <c r="C455" s="30"/>
      <c r="D455" s="31"/>
      <c r="E455" s="30"/>
      <c r="F455" s="30"/>
      <c r="G455" s="30"/>
      <c r="H455" s="37"/>
      <c r="I455" s="38"/>
      <c r="J455" s="39"/>
      <c r="K455" s="31"/>
      <c r="L455" s="39"/>
      <c r="M455" s="35"/>
      <c r="N455" s="36"/>
    </row>
    <row r="456" spans="1:14" ht="12.75" x14ac:dyDescent="0.2">
      <c r="A456" s="28"/>
      <c r="B456" s="38"/>
      <c r="C456" s="30"/>
      <c r="D456" s="31"/>
      <c r="E456" s="30"/>
      <c r="F456" s="30"/>
      <c r="G456" s="30"/>
      <c r="H456" s="37"/>
      <c r="I456" s="38"/>
      <c r="J456" s="39"/>
      <c r="K456" s="31"/>
      <c r="L456" s="39"/>
      <c r="M456" s="35"/>
      <c r="N456" s="36"/>
    </row>
    <row r="457" spans="1:14" ht="12.75" x14ac:dyDescent="0.2">
      <c r="A457" s="28"/>
      <c r="B457" s="38"/>
      <c r="C457" s="30"/>
      <c r="D457" s="31"/>
      <c r="E457" s="30"/>
      <c r="F457" s="30"/>
      <c r="G457" s="30"/>
      <c r="H457" s="37"/>
      <c r="I457" s="38"/>
      <c r="J457" s="39"/>
      <c r="K457" s="31"/>
      <c r="L457" s="39"/>
      <c r="M457" s="35"/>
      <c r="N457" s="36"/>
    </row>
    <row r="458" spans="1:14" ht="12.75" x14ac:dyDescent="0.2">
      <c r="A458" s="28"/>
      <c r="B458" s="38"/>
      <c r="C458" s="30"/>
      <c r="D458" s="31"/>
      <c r="E458" s="30"/>
      <c r="F458" s="30"/>
      <c r="G458" s="30"/>
      <c r="H458" s="37"/>
      <c r="I458" s="38"/>
      <c r="J458" s="39"/>
      <c r="K458" s="31"/>
      <c r="L458" s="39"/>
      <c r="M458" s="35"/>
      <c r="N458" s="36"/>
    </row>
    <row r="459" spans="1:14" ht="12.75" x14ac:dyDescent="0.2">
      <c r="A459" s="28"/>
      <c r="B459" s="38"/>
      <c r="C459" s="30"/>
      <c r="D459" s="31"/>
      <c r="E459" s="30"/>
      <c r="F459" s="30"/>
      <c r="G459" s="30"/>
      <c r="H459" s="37"/>
      <c r="I459" s="38"/>
      <c r="J459" s="39"/>
      <c r="K459" s="31"/>
      <c r="L459" s="39"/>
      <c r="M459" s="35"/>
      <c r="N459" s="36"/>
    </row>
    <row r="460" spans="1:14" ht="12.75" x14ac:dyDescent="0.2">
      <c r="A460" s="28"/>
      <c r="B460" s="38"/>
      <c r="C460" s="30"/>
      <c r="D460" s="31"/>
      <c r="E460" s="30"/>
      <c r="F460" s="30"/>
      <c r="G460" s="30"/>
      <c r="H460" s="37"/>
      <c r="I460" s="38"/>
      <c r="J460" s="39"/>
      <c r="K460" s="31"/>
      <c r="L460" s="39"/>
      <c r="M460" s="35"/>
      <c r="N460" s="36"/>
    </row>
    <row r="461" spans="1:14" ht="12.75" x14ac:dyDescent="0.2">
      <c r="A461" s="28"/>
      <c r="B461" s="38"/>
      <c r="C461" s="30"/>
      <c r="D461" s="31"/>
      <c r="E461" s="30"/>
      <c r="F461" s="30"/>
      <c r="G461" s="30"/>
      <c r="H461" s="37"/>
      <c r="I461" s="38"/>
      <c r="J461" s="39"/>
      <c r="K461" s="31"/>
      <c r="L461" s="39"/>
      <c r="M461" s="35"/>
      <c r="N461" s="36"/>
    </row>
    <row r="462" spans="1:14" ht="12.75" x14ac:dyDescent="0.2">
      <c r="A462" s="28"/>
      <c r="B462" s="38"/>
      <c r="C462" s="30"/>
      <c r="D462" s="31"/>
      <c r="E462" s="30"/>
      <c r="F462" s="30"/>
      <c r="G462" s="30"/>
      <c r="H462" s="37"/>
      <c r="I462" s="38"/>
      <c r="J462" s="39"/>
      <c r="K462" s="31"/>
      <c r="L462" s="39"/>
      <c r="M462" s="35"/>
      <c r="N462" s="36"/>
    </row>
    <row r="463" spans="1:14" ht="12.75" x14ac:dyDescent="0.2">
      <c r="A463" s="28"/>
      <c r="B463" s="38"/>
      <c r="C463" s="30"/>
      <c r="D463" s="31"/>
      <c r="E463" s="30"/>
      <c r="F463" s="30"/>
      <c r="G463" s="30"/>
      <c r="H463" s="37"/>
      <c r="I463" s="38"/>
      <c r="J463" s="39"/>
      <c r="K463" s="31"/>
      <c r="L463" s="39"/>
      <c r="M463" s="35"/>
      <c r="N463" s="36"/>
    </row>
    <row r="464" spans="1:14" ht="12.75" x14ac:dyDescent="0.2">
      <c r="A464" s="28"/>
      <c r="B464" s="38"/>
      <c r="C464" s="30"/>
      <c r="D464" s="31"/>
      <c r="E464" s="30"/>
      <c r="F464" s="30"/>
      <c r="G464" s="30"/>
      <c r="H464" s="37"/>
      <c r="I464" s="38"/>
      <c r="J464" s="39"/>
      <c r="K464" s="31"/>
      <c r="L464" s="39"/>
      <c r="M464" s="35"/>
      <c r="N464" s="36"/>
    </row>
    <row r="465" spans="1:14" ht="12.75" x14ac:dyDescent="0.2">
      <c r="A465" s="28"/>
      <c r="B465" s="38"/>
      <c r="C465" s="30"/>
      <c r="D465" s="31"/>
      <c r="E465" s="30"/>
      <c r="F465" s="30"/>
      <c r="G465" s="30"/>
      <c r="H465" s="37"/>
      <c r="I465" s="38"/>
      <c r="J465" s="39"/>
      <c r="K465" s="31"/>
      <c r="L465" s="39"/>
      <c r="M465" s="35"/>
      <c r="N465" s="36"/>
    </row>
    <row r="466" spans="1:14" ht="12.75" x14ac:dyDescent="0.2">
      <c r="A466" s="28"/>
      <c r="B466" s="38"/>
      <c r="C466" s="30"/>
      <c r="D466" s="31"/>
      <c r="E466" s="30"/>
      <c r="F466" s="30"/>
      <c r="G466" s="30"/>
      <c r="H466" s="37"/>
      <c r="I466" s="38"/>
      <c r="J466" s="39"/>
      <c r="K466" s="31"/>
      <c r="L466" s="39"/>
      <c r="M466" s="35"/>
      <c r="N466" s="36"/>
    </row>
    <row r="467" spans="1:14" ht="12.75" x14ac:dyDescent="0.2">
      <c r="A467" s="28"/>
      <c r="B467" s="38"/>
      <c r="C467" s="30"/>
      <c r="D467" s="31"/>
      <c r="E467" s="30"/>
      <c r="F467" s="30"/>
      <c r="G467" s="30"/>
      <c r="H467" s="37"/>
      <c r="I467" s="38"/>
      <c r="J467" s="39"/>
      <c r="K467" s="31"/>
      <c r="L467" s="39"/>
      <c r="M467" s="35"/>
      <c r="N467" s="36"/>
    </row>
    <row r="468" spans="1:14" ht="12.75" x14ac:dyDescent="0.2">
      <c r="A468" s="28"/>
      <c r="B468" s="38"/>
      <c r="C468" s="30"/>
      <c r="D468" s="31"/>
      <c r="E468" s="30"/>
      <c r="F468" s="30"/>
      <c r="G468" s="30"/>
      <c r="H468" s="37"/>
      <c r="I468" s="38"/>
      <c r="J468" s="39"/>
      <c r="K468" s="31"/>
      <c r="L468" s="39"/>
      <c r="M468" s="35"/>
      <c r="N468" s="36"/>
    </row>
    <row r="469" spans="1:14" ht="12.75" x14ac:dyDescent="0.2">
      <c r="A469" s="28"/>
      <c r="B469" s="38"/>
      <c r="C469" s="30"/>
      <c r="D469" s="31"/>
      <c r="E469" s="30"/>
      <c r="F469" s="30"/>
      <c r="G469" s="30"/>
      <c r="H469" s="37"/>
      <c r="I469" s="38"/>
      <c r="J469" s="39"/>
      <c r="K469" s="31"/>
      <c r="L469" s="39"/>
      <c r="M469" s="35"/>
      <c r="N469" s="36"/>
    </row>
    <row r="470" spans="1:14" ht="12.75" x14ac:dyDescent="0.2">
      <c r="A470" s="28"/>
      <c r="B470" s="38"/>
      <c r="C470" s="30"/>
      <c r="D470" s="31"/>
      <c r="E470" s="30"/>
      <c r="F470" s="30"/>
      <c r="G470" s="30"/>
      <c r="H470" s="37"/>
      <c r="I470" s="38"/>
      <c r="J470" s="39"/>
      <c r="K470" s="31"/>
      <c r="L470" s="39"/>
      <c r="M470" s="35"/>
      <c r="N470" s="36"/>
    </row>
    <row r="471" spans="1:14" ht="12.75" x14ac:dyDescent="0.2">
      <c r="A471" s="28"/>
      <c r="B471" s="38"/>
      <c r="C471" s="30"/>
      <c r="D471" s="31"/>
      <c r="E471" s="30"/>
      <c r="F471" s="30"/>
      <c r="G471" s="30"/>
      <c r="H471" s="37"/>
      <c r="I471" s="38"/>
      <c r="J471" s="39"/>
      <c r="K471" s="31"/>
      <c r="L471" s="39"/>
      <c r="M471" s="35"/>
      <c r="N471" s="36"/>
    </row>
    <row r="472" spans="1:14" ht="12.75" x14ac:dyDescent="0.2">
      <c r="A472" s="28"/>
      <c r="B472" s="38"/>
      <c r="C472" s="30"/>
      <c r="D472" s="31"/>
      <c r="E472" s="30"/>
      <c r="F472" s="30"/>
      <c r="G472" s="30"/>
      <c r="H472" s="37"/>
      <c r="I472" s="38"/>
      <c r="J472" s="39"/>
      <c r="K472" s="31"/>
      <c r="L472" s="39"/>
      <c r="M472" s="35"/>
      <c r="N472" s="36"/>
    </row>
    <row r="473" spans="1:14" ht="12.75" x14ac:dyDescent="0.2">
      <c r="A473" s="28"/>
      <c r="B473" s="38"/>
      <c r="C473" s="30"/>
      <c r="D473" s="31"/>
      <c r="E473" s="30"/>
      <c r="F473" s="30"/>
      <c r="G473" s="30"/>
      <c r="H473" s="37"/>
      <c r="I473" s="38"/>
      <c r="J473" s="39"/>
      <c r="K473" s="31"/>
      <c r="L473" s="39"/>
      <c r="M473" s="35"/>
      <c r="N473" s="36"/>
    </row>
    <row r="474" spans="1:14" ht="12.75" x14ac:dyDescent="0.2">
      <c r="A474" s="28"/>
      <c r="B474" s="38"/>
      <c r="C474" s="30"/>
      <c r="D474" s="31"/>
      <c r="E474" s="30"/>
      <c r="F474" s="30"/>
      <c r="G474" s="30"/>
      <c r="H474" s="37"/>
      <c r="I474" s="38"/>
      <c r="J474" s="39"/>
      <c r="K474" s="31"/>
      <c r="L474" s="39"/>
      <c r="M474" s="35"/>
      <c r="N474" s="36"/>
    </row>
    <row r="475" spans="1:14" ht="12.75" x14ac:dyDescent="0.2">
      <c r="A475" s="28"/>
      <c r="B475" s="38"/>
      <c r="C475" s="30"/>
      <c r="D475" s="31"/>
      <c r="E475" s="30"/>
      <c r="F475" s="30"/>
      <c r="G475" s="30"/>
      <c r="H475" s="37"/>
      <c r="I475" s="38"/>
      <c r="J475" s="39"/>
      <c r="K475" s="31"/>
      <c r="L475" s="39"/>
      <c r="M475" s="35"/>
      <c r="N475" s="36"/>
    </row>
    <row r="476" spans="1:14" ht="12.75" x14ac:dyDescent="0.2">
      <c r="A476" s="28"/>
      <c r="B476" s="38"/>
      <c r="C476" s="30"/>
      <c r="D476" s="31"/>
      <c r="E476" s="30"/>
      <c r="F476" s="30"/>
      <c r="G476" s="30"/>
      <c r="H476" s="37"/>
      <c r="I476" s="38"/>
      <c r="J476" s="39"/>
      <c r="K476" s="31"/>
      <c r="L476" s="39"/>
      <c r="M476" s="35"/>
      <c r="N476" s="36"/>
    </row>
    <row r="477" spans="1:14" ht="12.75" x14ac:dyDescent="0.2">
      <c r="A477" s="28"/>
      <c r="B477" s="38"/>
      <c r="C477" s="30"/>
      <c r="D477" s="31"/>
      <c r="E477" s="30"/>
      <c r="F477" s="30"/>
      <c r="G477" s="30"/>
      <c r="H477" s="37"/>
      <c r="I477" s="38"/>
      <c r="J477" s="39"/>
      <c r="K477" s="31"/>
      <c r="L477" s="39"/>
      <c r="M477" s="35"/>
      <c r="N477" s="36"/>
    </row>
    <row r="478" spans="1:14" ht="12.75" x14ac:dyDescent="0.2">
      <c r="A478" s="28"/>
      <c r="B478" s="38"/>
      <c r="C478" s="30"/>
      <c r="D478" s="31"/>
      <c r="E478" s="30"/>
      <c r="F478" s="30"/>
      <c r="G478" s="30"/>
      <c r="H478" s="37"/>
      <c r="I478" s="38"/>
      <c r="J478" s="39"/>
      <c r="K478" s="31"/>
      <c r="L478" s="39"/>
      <c r="M478" s="35"/>
      <c r="N478" s="36"/>
    </row>
    <row r="479" spans="1:14" ht="12.75" x14ac:dyDescent="0.2">
      <c r="A479" s="28"/>
      <c r="B479" s="38"/>
      <c r="C479" s="30"/>
      <c r="D479" s="31"/>
      <c r="E479" s="30"/>
      <c r="F479" s="30"/>
      <c r="G479" s="30"/>
      <c r="H479" s="37"/>
      <c r="I479" s="38"/>
      <c r="J479" s="39"/>
      <c r="K479" s="31"/>
      <c r="L479" s="39"/>
      <c r="M479" s="35"/>
      <c r="N479" s="36"/>
    </row>
    <row r="480" spans="1:14" ht="12.75" x14ac:dyDescent="0.2">
      <c r="A480" s="28"/>
      <c r="B480" s="38"/>
      <c r="C480" s="30"/>
      <c r="D480" s="31"/>
      <c r="E480" s="30"/>
      <c r="F480" s="30"/>
      <c r="G480" s="30"/>
      <c r="H480" s="37"/>
      <c r="I480" s="38"/>
      <c r="J480" s="39"/>
      <c r="K480" s="31"/>
      <c r="L480" s="39"/>
      <c r="M480" s="35"/>
      <c r="N480" s="36"/>
    </row>
    <row r="481" spans="1:14" ht="12.75" x14ac:dyDescent="0.2">
      <c r="A481" s="28"/>
      <c r="B481" s="38"/>
      <c r="C481" s="30"/>
      <c r="D481" s="31"/>
      <c r="E481" s="30"/>
      <c r="F481" s="30"/>
      <c r="G481" s="30"/>
      <c r="H481" s="37"/>
      <c r="I481" s="38"/>
      <c r="J481" s="39"/>
      <c r="K481" s="31"/>
      <c r="L481" s="39"/>
      <c r="M481" s="35"/>
      <c r="N481" s="36"/>
    </row>
    <row r="482" spans="1:14" ht="12.75" x14ac:dyDescent="0.2">
      <c r="A482" s="28"/>
      <c r="B482" s="38"/>
      <c r="C482" s="30"/>
      <c r="D482" s="31"/>
      <c r="E482" s="30"/>
      <c r="F482" s="30"/>
      <c r="G482" s="30"/>
      <c r="H482" s="37"/>
      <c r="I482" s="38"/>
      <c r="J482" s="39"/>
      <c r="K482" s="31"/>
      <c r="L482" s="39"/>
      <c r="M482" s="35"/>
      <c r="N482" s="36"/>
    </row>
    <row r="483" spans="1:14" ht="12.75" x14ac:dyDescent="0.2">
      <c r="A483" s="28"/>
      <c r="B483" s="38"/>
      <c r="C483" s="30"/>
      <c r="D483" s="31"/>
      <c r="E483" s="30"/>
      <c r="F483" s="30"/>
      <c r="G483" s="30"/>
      <c r="H483" s="37"/>
      <c r="I483" s="38"/>
      <c r="J483" s="39"/>
      <c r="K483" s="31"/>
      <c r="L483" s="39"/>
      <c r="M483" s="35"/>
      <c r="N483" s="36"/>
    </row>
    <row r="484" spans="1:14" ht="12.75" x14ac:dyDescent="0.2">
      <c r="A484" s="28"/>
      <c r="B484" s="38"/>
      <c r="C484" s="30"/>
      <c r="D484" s="31"/>
      <c r="E484" s="30"/>
      <c r="F484" s="30"/>
      <c r="G484" s="30"/>
      <c r="H484" s="37"/>
      <c r="I484" s="38"/>
      <c r="J484" s="39"/>
      <c r="K484" s="31"/>
      <c r="L484" s="39"/>
      <c r="M484" s="35"/>
      <c r="N484" s="36"/>
    </row>
    <row r="485" spans="1:14" ht="12.75" x14ac:dyDescent="0.2">
      <c r="A485" s="28"/>
      <c r="B485" s="38"/>
      <c r="C485" s="30"/>
      <c r="D485" s="31"/>
      <c r="E485" s="30"/>
      <c r="F485" s="30"/>
      <c r="G485" s="30"/>
      <c r="H485" s="37"/>
      <c r="I485" s="38"/>
      <c r="J485" s="39"/>
      <c r="K485" s="31"/>
      <c r="L485" s="39"/>
      <c r="M485" s="35"/>
      <c r="N485" s="36"/>
    </row>
    <row r="486" spans="1:14" ht="12.75" x14ac:dyDescent="0.2">
      <c r="A486" s="28"/>
      <c r="B486" s="38"/>
      <c r="C486" s="30"/>
      <c r="D486" s="31"/>
      <c r="E486" s="30"/>
      <c r="F486" s="30"/>
      <c r="G486" s="30"/>
      <c r="H486" s="37"/>
      <c r="I486" s="38"/>
      <c r="J486" s="39"/>
      <c r="K486" s="31"/>
      <c r="L486" s="39"/>
      <c r="M486" s="35"/>
      <c r="N486" s="36"/>
    </row>
    <row r="487" spans="1:14" ht="12.75" x14ac:dyDescent="0.2">
      <c r="A487" s="28"/>
      <c r="B487" s="38"/>
      <c r="C487" s="30"/>
      <c r="D487" s="31"/>
      <c r="E487" s="30"/>
      <c r="F487" s="30"/>
      <c r="G487" s="30"/>
      <c r="H487" s="37"/>
      <c r="I487" s="38"/>
      <c r="J487" s="39"/>
      <c r="K487" s="31"/>
      <c r="L487" s="39"/>
      <c r="M487" s="35"/>
      <c r="N487" s="36"/>
    </row>
    <row r="488" spans="1:14" ht="12.75" x14ac:dyDescent="0.2">
      <c r="A488" s="28"/>
      <c r="B488" s="38"/>
      <c r="C488" s="30"/>
      <c r="D488" s="31"/>
      <c r="E488" s="30"/>
      <c r="F488" s="30"/>
      <c r="G488" s="30"/>
      <c r="H488" s="37"/>
      <c r="I488" s="38"/>
      <c r="J488" s="39"/>
      <c r="K488" s="31"/>
      <c r="L488" s="39"/>
      <c r="M488" s="35"/>
      <c r="N488" s="36"/>
    </row>
    <row r="489" spans="1:14" ht="12.75" x14ac:dyDescent="0.2">
      <c r="A489" s="28"/>
      <c r="B489" s="38"/>
      <c r="C489" s="30"/>
      <c r="D489" s="31"/>
      <c r="E489" s="30"/>
      <c r="F489" s="30"/>
      <c r="G489" s="30"/>
      <c r="H489" s="37"/>
      <c r="I489" s="38"/>
      <c r="J489" s="39"/>
      <c r="K489" s="31"/>
      <c r="L489" s="39"/>
      <c r="M489" s="35"/>
      <c r="N489" s="36"/>
    </row>
    <row r="490" spans="1:14" ht="12.75" x14ac:dyDescent="0.2">
      <c r="A490" s="28"/>
      <c r="B490" s="38"/>
      <c r="C490" s="30"/>
      <c r="D490" s="31"/>
      <c r="E490" s="30"/>
      <c r="F490" s="30"/>
      <c r="G490" s="30"/>
      <c r="H490" s="37"/>
      <c r="I490" s="38"/>
      <c r="J490" s="39"/>
      <c r="K490" s="31"/>
      <c r="L490" s="39"/>
      <c r="M490" s="35"/>
      <c r="N490" s="36"/>
    </row>
    <row r="491" spans="1:14" ht="12.75" x14ac:dyDescent="0.2">
      <c r="A491" s="28"/>
      <c r="B491" s="38"/>
      <c r="C491" s="30"/>
      <c r="D491" s="31"/>
      <c r="E491" s="30"/>
      <c r="F491" s="30"/>
      <c r="G491" s="30"/>
      <c r="H491" s="37"/>
      <c r="I491" s="38"/>
      <c r="J491" s="39"/>
      <c r="K491" s="31"/>
      <c r="L491" s="39"/>
      <c r="M491" s="35"/>
      <c r="N491" s="36"/>
    </row>
    <row r="492" spans="1:14" ht="12.75" x14ac:dyDescent="0.2">
      <c r="A492" s="28"/>
      <c r="B492" s="38"/>
      <c r="C492" s="30"/>
      <c r="D492" s="31"/>
      <c r="E492" s="30"/>
      <c r="F492" s="30"/>
      <c r="G492" s="30"/>
      <c r="H492" s="37"/>
      <c r="I492" s="38"/>
      <c r="J492" s="39"/>
      <c r="K492" s="31"/>
      <c r="L492" s="39"/>
      <c r="M492" s="35"/>
      <c r="N492" s="36"/>
    </row>
    <row r="493" spans="1:14" ht="12.75" x14ac:dyDescent="0.2">
      <c r="A493" s="28"/>
      <c r="B493" s="38"/>
      <c r="C493" s="30"/>
      <c r="D493" s="31"/>
      <c r="E493" s="30"/>
      <c r="F493" s="30"/>
      <c r="G493" s="30"/>
      <c r="H493" s="37"/>
      <c r="I493" s="38"/>
      <c r="J493" s="39"/>
      <c r="K493" s="31"/>
      <c r="L493" s="39"/>
      <c r="M493" s="35"/>
      <c r="N493" s="36"/>
    </row>
    <row r="494" spans="1:14" ht="12.75" x14ac:dyDescent="0.2">
      <c r="A494" s="28"/>
      <c r="B494" s="38"/>
      <c r="C494" s="30"/>
      <c r="D494" s="31"/>
      <c r="E494" s="30"/>
      <c r="F494" s="30"/>
      <c r="G494" s="30"/>
      <c r="H494" s="37"/>
      <c r="I494" s="38"/>
      <c r="J494" s="39"/>
      <c r="K494" s="31"/>
      <c r="L494" s="39"/>
      <c r="M494" s="35"/>
      <c r="N494" s="36"/>
    </row>
    <row r="495" spans="1:14" ht="12.75" x14ac:dyDescent="0.2">
      <c r="A495" s="28"/>
      <c r="B495" s="38"/>
      <c r="C495" s="30"/>
      <c r="D495" s="31"/>
      <c r="E495" s="30"/>
      <c r="F495" s="30"/>
      <c r="G495" s="30"/>
      <c r="H495" s="37"/>
      <c r="I495" s="38"/>
      <c r="J495" s="39"/>
      <c r="K495" s="31"/>
      <c r="L495" s="39"/>
      <c r="M495" s="35"/>
      <c r="N495" s="36"/>
    </row>
    <row r="496" spans="1:14" ht="12.75" x14ac:dyDescent="0.2">
      <c r="A496" s="28"/>
      <c r="B496" s="38"/>
      <c r="C496" s="30"/>
      <c r="D496" s="31"/>
      <c r="E496" s="30"/>
      <c r="F496" s="30"/>
      <c r="G496" s="30"/>
      <c r="H496" s="37"/>
      <c r="I496" s="38"/>
      <c r="J496" s="39"/>
      <c r="K496" s="31"/>
      <c r="L496" s="39"/>
      <c r="M496" s="35"/>
      <c r="N496" s="36"/>
    </row>
    <row r="497" spans="1:14" ht="12.75" x14ac:dyDescent="0.2">
      <c r="A497" s="28"/>
      <c r="B497" s="38"/>
      <c r="C497" s="30"/>
      <c r="D497" s="31"/>
      <c r="E497" s="30"/>
      <c r="F497" s="30"/>
      <c r="G497" s="30"/>
      <c r="H497" s="37"/>
      <c r="I497" s="38"/>
      <c r="J497" s="39"/>
      <c r="K497" s="31"/>
      <c r="L497" s="39"/>
      <c r="M497" s="35"/>
      <c r="N497" s="36"/>
    </row>
    <row r="498" spans="1:14" ht="12.75" x14ac:dyDescent="0.2">
      <c r="A498" s="28"/>
      <c r="B498" s="38"/>
      <c r="C498" s="30"/>
      <c r="D498" s="31"/>
      <c r="E498" s="30"/>
      <c r="F498" s="30"/>
      <c r="G498" s="30"/>
      <c r="H498" s="37"/>
      <c r="I498" s="38"/>
      <c r="J498" s="39"/>
      <c r="K498" s="31"/>
      <c r="L498" s="39"/>
      <c r="M498" s="35"/>
      <c r="N498" s="36"/>
    </row>
    <row r="499" spans="1:14" ht="12.75" x14ac:dyDescent="0.2">
      <c r="A499" s="28"/>
      <c r="B499" s="38"/>
      <c r="C499" s="30"/>
      <c r="D499" s="31"/>
      <c r="E499" s="30"/>
      <c r="F499" s="30"/>
      <c r="G499" s="30"/>
      <c r="H499" s="37"/>
      <c r="I499" s="38"/>
      <c r="J499" s="39"/>
      <c r="K499" s="31"/>
      <c r="L499" s="39"/>
      <c r="M499" s="35"/>
      <c r="N499" s="36"/>
    </row>
    <row r="500" spans="1:14" ht="12.75" x14ac:dyDescent="0.2">
      <c r="A500" s="28"/>
      <c r="B500" s="38"/>
      <c r="C500" s="30"/>
      <c r="D500" s="31"/>
      <c r="E500" s="30"/>
      <c r="F500" s="30"/>
      <c r="G500" s="30"/>
      <c r="H500" s="37"/>
      <c r="I500" s="38"/>
      <c r="J500" s="39"/>
      <c r="K500" s="31"/>
      <c r="L500" s="39"/>
      <c r="M500" s="35"/>
      <c r="N500" s="36"/>
    </row>
    <row r="501" spans="1:14" ht="12.75" x14ac:dyDescent="0.2">
      <c r="A501" s="28"/>
      <c r="B501" s="38"/>
      <c r="C501" s="30"/>
      <c r="D501" s="31"/>
      <c r="E501" s="30"/>
      <c r="F501" s="30"/>
      <c r="G501" s="30"/>
      <c r="H501" s="37"/>
      <c r="I501" s="38"/>
      <c r="J501" s="39"/>
      <c r="K501" s="31"/>
      <c r="L501" s="39"/>
      <c r="M501" s="35"/>
      <c r="N501" s="36"/>
    </row>
    <row r="502" spans="1:14" ht="12.75" x14ac:dyDescent="0.2">
      <c r="A502" s="28"/>
      <c r="B502" s="38"/>
      <c r="C502" s="30"/>
      <c r="D502" s="31"/>
      <c r="E502" s="30"/>
      <c r="F502" s="30"/>
      <c r="G502" s="30"/>
      <c r="H502" s="37"/>
      <c r="I502" s="38"/>
      <c r="J502" s="39"/>
      <c r="K502" s="31"/>
      <c r="L502" s="39"/>
      <c r="M502" s="35"/>
      <c r="N502" s="36"/>
    </row>
    <row r="503" spans="1:14" ht="12.75" x14ac:dyDescent="0.2">
      <c r="A503" s="28"/>
      <c r="B503" s="38"/>
      <c r="C503" s="30"/>
      <c r="D503" s="31"/>
      <c r="E503" s="30"/>
      <c r="F503" s="30"/>
      <c r="G503" s="30"/>
      <c r="H503" s="37"/>
      <c r="I503" s="38"/>
      <c r="J503" s="39"/>
      <c r="K503" s="31"/>
      <c r="L503" s="39"/>
      <c r="M503" s="35"/>
      <c r="N503" s="36"/>
    </row>
    <row r="504" spans="1:14" ht="12.75" x14ac:dyDescent="0.2">
      <c r="A504" s="28"/>
      <c r="B504" s="38"/>
      <c r="C504" s="30"/>
      <c r="D504" s="31"/>
      <c r="E504" s="30"/>
      <c r="F504" s="30"/>
      <c r="G504" s="30"/>
      <c r="H504" s="37"/>
      <c r="I504" s="38"/>
      <c r="J504" s="39"/>
      <c r="K504" s="31"/>
      <c r="L504" s="39"/>
      <c r="M504" s="35"/>
      <c r="N504" s="36"/>
    </row>
    <row r="505" spans="1:14" ht="12.75" x14ac:dyDescent="0.2">
      <c r="A505" s="28"/>
      <c r="B505" s="38"/>
      <c r="C505" s="30"/>
      <c r="D505" s="31"/>
      <c r="E505" s="30"/>
      <c r="F505" s="30"/>
      <c r="G505" s="30"/>
      <c r="H505" s="37"/>
      <c r="I505" s="38"/>
      <c r="J505" s="39"/>
      <c r="K505" s="31"/>
      <c r="L505" s="39"/>
      <c r="M505" s="35"/>
      <c r="N505" s="36"/>
    </row>
    <row r="506" spans="1:14" ht="12.75" x14ac:dyDescent="0.2">
      <c r="A506" s="28"/>
      <c r="B506" s="38"/>
      <c r="C506" s="30"/>
      <c r="D506" s="31"/>
      <c r="E506" s="30"/>
      <c r="F506" s="30"/>
      <c r="G506" s="30"/>
      <c r="H506" s="37"/>
      <c r="I506" s="38"/>
      <c r="J506" s="39"/>
      <c r="K506" s="31"/>
      <c r="L506" s="39"/>
      <c r="M506" s="35"/>
      <c r="N506" s="36"/>
    </row>
    <row r="507" spans="1:14" ht="12.75" x14ac:dyDescent="0.2">
      <c r="A507" s="28"/>
      <c r="B507" s="38"/>
      <c r="C507" s="30"/>
      <c r="D507" s="31"/>
      <c r="E507" s="30"/>
      <c r="F507" s="30"/>
      <c r="G507" s="30"/>
      <c r="H507" s="37"/>
      <c r="I507" s="38"/>
      <c r="J507" s="39"/>
      <c r="K507" s="31"/>
      <c r="L507" s="39"/>
      <c r="M507" s="35"/>
      <c r="N507" s="36"/>
    </row>
    <row r="508" spans="1:14" ht="12.75" x14ac:dyDescent="0.2">
      <c r="A508" s="28"/>
      <c r="B508" s="38"/>
      <c r="C508" s="30"/>
      <c r="D508" s="31"/>
      <c r="E508" s="30"/>
      <c r="F508" s="30"/>
      <c r="G508" s="30"/>
      <c r="H508" s="37"/>
      <c r="I508" s="38"/>
      <c r="J508" s="39"/>
      <c r="K508" s="31"/>
      <c r="L508" s="39"/>
      <c r="M508" s="35"/>
      <c r="N508" s="36"/>
    </row>
    <row r="509" spans="1:14" ht="12.75" x14ac:dyDescent="0.2">
      <c r="A509" s="28"/>
      <c r="B509" s="38"/>
      <c r="C509" s="30"/>
      <c r="D509" s="31"/>
      <c r="E509" s="30"/>
      <c r="F509" s="30"/>
      <c r="G509" s="30"/>
      <c r="H509" s="37"/>
      <c r="I509" s="38"/>
      <c r="J509" s="39"/>
      <c r="K509" s="31"/>
      <c r="L509" s="39"/>
      <c r="M509" s="35"/>
      <c r="N509" s="36"/>
    </row>
    <row r="510" spans="1:14" ht="12.75" x14ac:dyDescent="0.2">
      <c r="A510" s="28"/>
      <c r="B510" s="38"/>
      <c r="C510" s="30"/>
      <c r="D510" s="31"/>
      <c r="E510" s="30"/>
      <c r="F510" s="30"/>
      <c r="G510" s="30"/>
      <c r="H510" s="37"/>
      <c r="I510" s="38"/>
      <c r="J510" s="39"/>
      <c r="K510" s="31"/>
      <c r="L510" s="39"/>
      <c r="M510" s="35"/>
      <c r="N510" s="36"/>
    </row>
    <row r="511" spans="1:14" ht="12.75" x14ac:dyDescent="0.2">
      <c r="A511" s="28"/>
      <c r="B511" s="38"/>
      <c r="C511" s="30"/>
      <c r="D511" s="31"/>
      <c r="E511" s="30"/>
      <c r="F511" s="30"/>
      <c r="G511" s="30"/>
      <c r="H511" s="37"/>
      <c r="I511" s="38"/>
      <c r="J511" s="39"/>
      <c r="K511" s="31"/>
      <c r="L511" s="39"/>
      <c r="M511" s="35"/>
      <c r="N511" s="36"/>
    </row>
    <row r="512" spans="1:14" ht="12.75" x14ac:dyDescent="0.2">
      <c r="A512" s="28"/>
      <c r="B512" s="38"/>
      <c r="C512" s="30"/>
      <c r="D512" s="31"/>
      <c r="E512" s="30"/>
      <c r="F512" s="30"/>
      <c r="G512" s="30"/>
      <c r="H512" s="37"/>
      <c r="I512" s="38"/>
      <c r="J512" s="39"/>
      <c r="K512" s="31"/>
      <c r="L512" s="39"/>
      <c r="M512" s="35"/>
      <c r="N512" s="36"/>
    </row>
    <row r="513" spans="1:14" ht="12.75" x14ac:dyDescent="0.2">
      <c r="A513" s="28"/>
      <c r="B513" s="38"/>
      <c r="C513" s="30"/>
      <c r="D513" s="31"/>
      <c r="E513" s="30"/>
      <c r="F513" s="30"/>
      <c r="G513" s="30"/>
      <c r="H513" s="37"/>
      <c r="I513" s="38"/>
      <c r="J513" s="39"/>
      <c r="K513" s="31"/>
      <c r="L513" s="39"/>
      <c r="M513" s="35"/>
      <c r="N513" s="36"/>
    </row>
    <row r="514" spans="1:14" ht="12.75" x14ac:dyDescent="0.2">
      <c r="A514" s="28"/>
      <c r="B514" s="38"/>
      <c r="C514" s="30"/>
      <c r="D514" s="31"/>
      <c r="E514" s="30"/>
      <c r="F514" s="30"/>
      <c r="G514" s="30"/>
      <c r="H514" s="37"/>
      <c r="I514" s="38"/>
      <c r="J514" s="39"/>
      <c r="K514" s="31"/>
      <c r="L514" s="39"/>
      <c r="M514" s="35"/>
      <c r="N514" s="36"/>
    </row>
    <row r="515" spans="1:14" ht="12.75" x14ac:dyDescent="0.2">
      <c r="A515" s="28"/>
      <c r="B515" s="38"/>
      <c r="C515" s="30"/>
      <c r="D515" s="31"/>
      <c r="E515" s="30"/>
      <c r="F515" s="30"/>
      <c r="G515" s="30"/>
      <c r="H515" s="37"/>
      <c r="I515" s="38"/>
      <c r="J515" s="39"/>
      <c r="K515" s="31"/>
      <c r="L515" s="39"/>
      <c r="M515" s="35"/>
      <c r="N515" s="36"/>
    </row>
    <row r="516" spans="1:14" ht="12.75" x14ac:dyDescent="0.2">
      <c r="A516" s="28"/>
      <c r="B516" s="38"/>
      <c r="C516" s="30"/>
      <c r="D516" s="31"/>
      <c r="E516" s="30"/>
      <c r="F516" s="30"/>
      <c r="G516" s="30"/>
      <c r="H516" s="37"/>
      <c r="I516" s="38"/>
      <c r="J516" s="39"/>
      <c r="K516" s="31"/>
      <c r="L516" s="39"/>
      <c r="M516" s="35"/>
      <c r="N516" s="36"/>
    </row>
    <row r="517" spans="1:14" ht="12.75" x14ac:dyDescent="0.2">
      <c r="A517" s="28"/>
      <c r="B517" s="38"/>
      <c r="C517" s="30"/>
      <c r="D517" s="31"/>
      <c r="E517" s="30"/>
      <c r="F517" s="30"/>
      <c r="G517" s="30"/>
      <c r="H517" s="37"/>
      <c r="I517" s="38"/>
      <c r="J517" s="39"/>
      <c r="K517" s="31"/>
      <c r="L517" s="39"/>
      <c r="M517" s="35"/>
      <c r="N517" s="36"/>
    </row>
    <row r="518" spans="1:14" ht="12.75" x14ac:dyDescent="0.2">
      <c r="A518" s="28"/>
      <c r="B518" s="38"/>
      <c r="C518" s="30"/>
      <c r="D518" s="31"/>
      <c r="E518" s="30"/>
      <c r="F518" s="30"/>
      <c r="G518" s="30"/>
      <c r="H518" s="37"/>
      <c r="I518" s="38"/>
      <c r="J518" s="39"/>
      <c r="K518" s="31"/>
      <c r="L518" s="39"/>
      <c r="M518" s="35"/>
      <c r="N518" s="36"/>
    </row>
    <row r="519" spans="1:14" ht="12.75" x14ac:dyDescent="0.2">
      <c r="A519" s="28"/>
      <c r="B519" s="38"/>
      <c r="C519" s="30"/>
      <c r="D519" s="31"/>
      <c r="E519" s="30"/>
      <c r="F519" s="30"/>
      <c r="G519" s="30"/>
      <c r="H519" s="37"/>
      <c r="I519" s="38"/>
      <c r="J519" s="39"/>
      <c r="K519" s="31"/>
      <c r="L519" s="39"/>
      <c r="M519" s="35"/>
      <c r="N519" s="36"/>
    </row>
    <row r="520" spans="1:14" ht="12.75" x14ac:dyDescent="0.2">
      <c r="A520" s="28"/>
      <c r="B520" s="38"/>
      <c r="C520" s="30"/>
      <c r="D520" s="31"/>
      <c r="E520" s="30"/>
      <c r="F520" s="30"/>
      <c r="G520" s="30"/>
      <c r="H520" s="37"/>
      <c r="I520" s="38"/>
      <c r="J520" s="39"/>
      <c r="K520" s="31"/>
      <c r="L520" s="39"/>
      <c r="M520" s="35"/>
      <c r="N520" s="36"/>
    </row>
    <row r="521" spans="1:14" ht="12.75" x14ac:dyDescent="0.2">
      <c r="A521" s="28"/>
      <c r="B521" s="38"/>
      <c r="C521" s="30"/>
      <c r="D521" s="31"/>
      <c r="E521" s="30"/>
      <c r="F521" s="30"/>
      <c r="G521" s="30"/>
      <c r="H521" s="37"/>
      <c r="I521" s="38"/>
      <c r="J521" s="39"/>
      <c r="K521" s="31"/>
      <c r="L521" s="39"/>
      <c r="M521" s="35"/>
      <c r="N521" s="36"/>
    </row>
    <row r="522" spans="1:14" ht="12.75" x14ac:dyDescent="0.2">
      <c r="A522" s="28"/>
      <c r="B522" s="38"/>
      <c r="C522" s="30"/>
      <c r="D522" s="31"/>
      <c r="E522" s="30"/>
      <c r="F522" s="30"/>
      <c r="G522" s="30"/>
      <c r="H522" s="37"/>
      <c r="I522" s="38"/>
      <c r="J522" s="39"/>
      <c r="K522" s="31"/>
      <c r="L522" s="39"/>
      <c r="M522" s="35"/>
      <c r="N522" s="36"/>
    </row>
    <row r="523" spans="1:14" ht="12.75" x14ac:dyDescent="0.2">
      <c r="A523" s="28"/>
      <c r="B523" s="38"/>
      <c r="C523" s="30"/>
      <c r="D523" s="31"/>
      <c r="E523" s="30"/>
      <c r="F523" s="30"/>
      <c r="G523" s="30"/>
      <c r="H523" s="37"/>
      <c r="I523" s="38"/>
      <c r="J523" s="39"/>
      <c r="K523" s="31"/>
      <c r="L523" s="39"/>
      <c r="M523" s="35"/>
      <c r="N523" s="36"/>
    </row>
    <row r="524" spans="1:14" ht="12.75" x14ac:dyDescent="0.2">
      <c r="A524" s="28"/>
      <c r="B524" s="38"/>
      <c r="C524" s="30"/>
      <c r="D524" s="31"/>
      <c r="E524" s="30"/>
      <c r="F524" s="30"/>
      <c r="G524" s="30"/>
      <c r="H524" s="37"/>
      <c r="I524" s="38"/>
      <c r="J524" s="39"/>
      <c r="K524" s="31"/>
      <c r="L524" s="39"/>
      <c r="M524" s="35"/>
      <c r="N524" s="36"/>
    </row>
    <row r="525" spans="1:14" ht="12.75" x14ac:dyDescent="0.2">
      <c r="A525" s="28"/>
      <c r="B525" s="38"/>
      <c r="C525" s="30"/>
      <c r="D525" s="31"/>
      <c r="E525" s="30"/>
      <c r="F525" s="30"/>
      <c r="G525" s="30"/>
      <c r="H525" s="37"/>
      <c r="I525" s="38"/>
      <c r="J525" s="39"/>
      <c r="K525" s="31"/>
      <c r="L525" s="39"/>
      <c r="M525" s="35"/>
      <c r="N525" s="36"/>
    </row>
    <row r="526" spans="1:14" ht="12.75" x14ac:dyDescent="0.2">
      <c r="A526" s="28"/>
      <c r="B526" s="38"/>
      <c r="C526" s="30"/>
      <c r="D526" s="31"/>
      <c r="E526" s="30"/>
      <c r="F526" s="30"/>
      <c r="G526" s="30"/>
      <c r="H526" s="37"/>
      <c r="I526" s="38"/>
      <c r="J526" s="39"/>
      <c r="K526" s="31"/>
      <c r="L526" s="39"/>
      <c r="M526" s="35"/>
      <c r="N526" s="36"/>
    </row>
    <row r="527" spans="1:14" ht="12.75" x14ac:dyDescent="0.2">
      <c r="A527" s="28"/>
      <c r="B527" s="38"/>
      <c r="C527" s="30"/>
      <c r="D527" s="31"/>
      <c r="E527" s="30"/>
      <c r="F527" s="30"/>
      <c r="G527" s="30"/>
      <c r="H527" s="37"/>
      <c r="I527" s="38"/>
      <c r="J527" s="39"/>
      <c r="K527" s="31"/>
      <c r="L527" s="39"/>
      <c r="M527" s="35"/>
      <c r="N527" s="36"/>
    </row>
    <row r="528" spans="1:14" ht="12.75" x14ac:dyDescent="0.2">
      <c r="A528" s="28"/>
      <c r="B528" s="38"/>
      <c r="C528" s="30"/>
      <c r="D528" s="31"/>
      <c r="E528" s="30"/>
      <c r="F528" s="30"/>
      <c r="G528" s="30"/>
      <c r="H528" s="37"/>
      <c r="I528" s="38"/>
      <c r="J528" s="39"/>
      <c r="K528" s="31"/>
      <c r="L528" s="39"/>
      <c r="M528" s="35"/>
      <c r="N528" s="36"/>
    </row>
    <row r="529" spans="1:14" ht="12.75" x14ac:dyDescent="0.2">
      <c r="A529" s="28"/>
      <c r="B529" s="38"/>
      <c r="C529" s="30"/>
      <c r="D529" s="31"/>
      <c r="E529" s="30"/>
      <c r="F529" s="30"/>
      <c r="G529" s="30"/>
      <c r="H529" s="37"/>
      <c r="I529" s="38"/>
      <c r="J529" s="39"/>
      <c r="K529" s="31"/>
      <c r="L529" s="39"/>
      <c r="M529" s="35"/>
      <c r="N529" s="36"/>
    </row>
    <row r="530" spans="1:14" ht="12.75" x14ac:dyDescent="0.2">
      <c r="A530" s="28"/>
      <c r="B530" s="38"/>
      <c r="C530" s="30"/>
      <c r="D530" s="31"/>
      <c r="E530" s="30"/>
      <c r="F530" s="30"/>
      <c r="G530" s="30"/>
      <c r="H530" s="37"/>
      <c r="I530" s="38"/>
      <c r="J530" s="39"/>
      <c r="K530" s="31"/>
      <c r="L530" s="39"/>
      <c r="M530" s="35"/>
      <c r="N530" s="36"/>
    </row>
    <row r="531" spans="1:14" ht="12.75" x14ac:dyDescent="0.2">
      <c r="A531" s="28"/>
      <c r="B531" s="38"/>
      <c r="C531" s="30"/>
      <c r="D531" s="31"/>
      <c r="E531" s="30"/>
      <c r="F531" s="30"/>
      <c r="G531" s="30"/>
      <c r="H531" s="37"/>
      <c r="I531" s="38"/>
      <c r="J531" s="39"/>
      <c r="K531" s="31"/>
      <c r="L531" s="39"/>
      <c r="M531" s="35"/>
      <c r="N531" s="36"/>
    </row>
    <row r="532" spans="1:14" ht="12.75" x14ac:dyDescent="0.2">
      <c r="A532" s="28"/>
      <c r="B532" s="38"/>
      <c r="C532" s="30"/>
      <c r="D532" s="31"/>
      <c r="E532" s="30"/>
      <c r="F532" s="30"/>
      <c r="G532" s="30"/>
      <c r="H532" s="37"/>
      <c r="I532" s="38"/>
      <c r="J532" s="39"/>
      <c r="K532" s="31"/>
      <c r="L532" s="39"/>
      <c r="M532" s="35"/>
      <c r="N532" s="36"/>
    </row>
    <row r="533" spans="1:14" ht="12.75" x14ac:dyDescent="0.2">
      <c r="A533" s="28"/>
      <c r="B533" s="38"/>
      <c r="C533" s="30"/>
      <c r="D533" s="31"/>
      <c r="E533" s="30"/>
      <c r="F533" s="30"/>
      <c r="G533" s="30"/>
      <c r="H533" s="37"/>
      <c r="I533" s="38"/>
      <c r="J533" s="39"/>
      <c r="K533" s="31"/>
      <c r="L533" s="39"/>
      <c r="M533" s="35"/>
      <c r="N533" s="36"/>
    </row>
    <row r="534" spans="1:14" ht="12.75" x14ac:dyDescent="0.2">
      <c r="A534" s="28"/>
      <c r="B534" s="38"/>
      <c r="C534" s="30"/>
      <c r="D534" s="31"/>
      <c r="E534" s="30"/>
      <c r="F534" s="30"/>
      <c r="G534" s="30"/>
      <c r="H534" s="37"/>
      <c r="I534" s="38"/>
      <c r="J534" s="39"/>
      <c r="K534" s="31"/>
      <c r="L534" s="39"/>
      <c r="M534" s="35"/>
      <c r="N534" s="36"/>
    </row>
    <row r="535" spans="1:14" ht="12.75" x14ac:dyDescent="0.2">
      <c r="A535" s="28"/>
      <c r="B535" s="38"/>
      <c r="C535" s="30"/>
      <c r="D535" s="31"/>
      <c r="E535" s="30"/>
      <c r="F535" s="30"/>
      <c r="G535" s="30"/>
      <c r="H535" s="37"/>
      <c r="I535" s="38"/>
      <c r="J535" s="39"/>
      <c r="K535" s="31"/>
      <c r="L535" s="39"/>
      <c r="M535" s="35"/>
      <c r="N535" s="36"/>
    </row>
    <row r="536" spans="1:14" ht="12.75" x14ac:dyDescent="0.2">
      <c r="A536" s="28"/>
      <c r="B536" s="38"/>
      <c r="C536" s="30"/>
      <c r="D536" s="31"/>
      <c r="E536" s="30"/>
      <c r="F536" s="30"/>
      <c r="G536" s="30"/>
      <c r="H536" s="37"/>
      <c r="I536" s="38"/>
      <c r="J536" s="39"/>
      <c r="K536" s="31"/>
      <c r="L536" s="39"/>
      <c r="M536" s="35"/>
      <c r="N536" s="36"/>
    </row>
    <row r="537" spans="1:14" ht="12.75" x14ac:dyDescent="0.2">
      <c r="A537" s="28"/>
      <c r="B537" s="38"/>
      <c r="C537" s="30"/>
      <c r="D537" s="31"/>
      <c r="E537" s="30"/>
      <c r="F537" s="30"/>
      <c r="G537" s="30"/>
      <c r="H537" s="37"/>
      <c r="I537" s="38"/>
      <c r="J537" s="39"/>
      <c r="K537" s="31"/>
      <c r="L537" s="39"/>
      <c r="M537" s="35"/>
      <c r="N537" s="36"/>
    </row>
    <row r="538" spans="1:14" ht="12.75" x14ac:dyDescent="0.2">
      <c r="A538" s="28"/>
      <c r="B538" s="38"/>
      <c r="C538" s="30"/>
      <c r="D538" s="31"/>
      <c r="E538" s="30"/>
      <c r="F538" s="30"/>
      <c r="G538" s="30"/>
      <c r="H538" s="37"/>
      <c r="I538" s="38"/>
      <c r="J538" s="39"/>
      <c r="K538" s="31"/>
      <c r="L538" s="39"/>
      <c r="M538" s="35"/>
      <c r="N538" s="36"/>
    </row>
    <row r="539" spans="1:14" ht="12.75" x14ac:dyDescent="0.2">
      <c r="A539" s="28"/>
      <c r="B539" s="38"/>
      <c r="C539" s="30"/>
      <c r="D539" s="31"/>
      <c r="E539" s="30"/>
      <c r="F539" s="30"/>
      <c r="G539" s="30"/>
      <c r="H539" s="37"/>
      <c r="I539" s="38"/>
      <c r="J539" s="39"/>
      <c r="K539" s="31"/>
      <c r="L539" s="39"/>
      <c r="M539" s="35"/>
      <c r="N539" s="36"/>
    </row>
    <row r="540" spans="1:14" ht="12.75" x14ac:dyDescent="0.2">
      <c r="A540" s="28"/>
      <c r="B540" s="38"/>
      <c r="C540" s="30"/>
      <c r="D540" s="31"/>
      <c r="E540" s="30"/>
      <c r="F540" s="30"/>
      <c r="G540" s="30"/>
      <c r="H540" s="37"/>
      <c r="I540" s="38"/>
      <c r="J540" s="39"/>
      <c r="K540" s="31"/>
      <c r="L540" s="39"/>
      <c r="M540" s="35"/>
      <c r="N540" s="36"/>
    </row>
    <row r="541" spans="1:14" ht="12.75" x14ac:dyDescent="0.2">
      <c r="A541" s="28"/>
      <c r="B541" s="38"/>
      <c r="C541" s="30"/>
      <c r="D541" s="31"/>
      <c r="E541" s="30"/>
      <c r="F541" s="30"/>
      <c r="G541" s="30"/>
      <c r="H541" s="37"/>
      <c r="I541" s="38"/>
      <c r="J541" s="39"/>
      <c r="K541" s="31"/>
      <c r="L541" s="39"/>
      <c r="M541" s="35"/>
      <c r="N541" s="36"/>
    </row>
    <row r="542" spans="1:14" ht="12.75" x14ac:dyDescent="0.2">
      <c r="A542" s="28"/>
      <c r="B542" s="38"/>
      <c r="C542" s="30"/>
      <c r="D542" s="31"/>
      <c r="E542" s="30"/>
      <c r="F542" s="30"/>
      <c r="G542" s="30"/>
      <c r="H542" s="37"/>
      <c r="I542" s="38"/>
      <c r="J542" s="39"/>
      <c r="K542" s="31"/>
      <c r="L542" s="39"/>
      <c r="M542" s="35"/>
      <c r="N542" s="36"/>
    </row>
    <row r="543" spans="1:14" ht="12.75" x14ac:dyDescent="0.2">
      <c r="A543" s="28"/>
      <c r="B543" s="38"/>
      <c r="C543" s="30"/>
      <c r="D543" s="31"/>
      <c r="E543" s="30"/>
      <c r="F543" s="30"/>
      <c r="G543" s="30"/>
      <c r="H543" s="37"/>
      <c r="I543" s="38"/>
      <c r="J543" s="39"/>
      <c r="K543" s="31"/>
      <c r="L543" s="39"/>
      <c r="M543" s="35"/>
      <c r="N543" s="36"/>
    </row>
    <row r="544" spans="1:14" ht="12.75" x14ac:dyDescent="0.2">
      <c r="A544" s="28"/>
      <c r="B544" s="38"/>
      <c r="C544" s="30"/>
      <c r="D544" s="31"/>
      <c r="E544" s="30"/>
      <c r="F544" s="30"/>
      <c r="G544" s="30"/>
      <c r="H544" s="37"/>
      <c r="I544" s="38"/>
      <c r="J544" s="39"/>
      <c r="K544" s="31"/>
      <c r="L544" s="39"/>
      <c r="M544" s="35"/>
      <c r="N544" s="36"/>
    </row>
    <row r="545" spans="1:14" ht="12.75" x14ac:dyDescent="0.2">
      <c r="A545" s="28"/>
      <c r="B545" s="38"/>
      <c r="C545" s="30"/>
      <c r="D545" s="31"/>
      <c r="E545" s="30"/>
      <c r="F545" s="30"/>
      <c r="G545" s="30"/>
      <c r="H545" s="37"/>
      <c r="I545" s="38"/>
      <c r="J545" s="39"/>
      <c r="K545" s="31"/>
      <c r="L545" s="39"/>
      <c r="M545" s="35"/>
      <c r="N545" s="36"/>
    </row>
    <row r="546" spans="1:14" ht="12.75" x14ac:dyDescent="0.2">
      <c r="A546" s="28"/>
      <c r="B546" s="38"/>
      <c r="C546" s="30"/>
      <c r="D546" s="31"/>
      <c r="E546" s="30"/>
      <c r="F546" s="30"/>
      <c r="G546" s="30"/>
      <c r="H546" s="37"/>
      <c r="I546" s="38"/>
      <c r="J546" s="39"/>
      <c r="K546" s="31"/>
      <c r="L546" s="39"/>
      <c r="M546" s="35"/>
      <c r="N546" s="36"/>
    </row>
    <row r="547" spans="1:14" ht="12.75" x14ac:dyDescent="0.2">
      <c r="A547" s="28"/>
      <c r="B547" s="38"/>
      <c r="C547" s="30"/>
      <c r="D547" s="31"/>
      <c r="E547" s="30"/>
      <c r="F547" s="30"/>
      <c r="G547" s="30"/>
      <c r="H547" s="37"/>
      <c r="I547" s="38"/>
      <c r="J547" s="39"/>
      <c r="K547" s="31"/>
      <c r="L547" s="39"/>
      <c r="M547" s="35"/>
      <c r="N547" s="36"/>
    </row>
    <row r="548" spans="1:14" ht="12.75" x14ac:dyDescent="0.2">
      <c r="A548" s="28"/>
      <c r="B548" s="38"/>
      <c r="C548" s="30"/>
      <c r="D548" s="31"/>
      <c r="E548" s="30"/>
      <c r="F548" s="30"/>
      <c r="G548" s="30"/>
      <c r="H548" s="37"/>
      <c r="I548" s="38"/>
      <c r="J548" s="39"/>
      <c r="K548" s="31"/>
      <c r="L548" s="39"/>
      <c r="M548" s="35"/>
      <c r="N548" s="36"/>
    </row>
    <row r="549" spans="1:14" ht="12.75" x14ac:dyDescent="0.2">
      <c r="A549" s="28"/>
      <c r="B549" s="38"/>
      <c r="C549" s="30"/>
      <c r="D549" s="31"/>
      <c r="E549" s="30"/>
      <c r="F549" s="30"/>
      <c r="G549" s="30"/>
      <c r="H549" s="37"/>
      <c r="I549" s="38"/>
      <c r="J549" s="39"/>
      <c r="K549" s="31"/>
      <c r="L549" s="39"/>
      <c r="M549" s="35"/>
      <c r="N549" s="36"/>
    </row>
    <row r="550" spans="1:14" ht="12.75" x14ac:dyDescent="0.2">
      <c r="A550" s="28"/>
      <c r="B550" s="38"/>
      <c r="C550" s="30"/>
      <c r="D550" s="31"/>
      <c r="E550" s="30"/>
      <c r="F550" s="30"/>
      <c r="G550" s="30"/>
      <c r="H550" s="37"/>
      <c r="I550" s="38"/>
      <c r="J550" s="39"/>
      <c r="K550" s="31"/>
      <c r="L550" s="39"/>
      <c r="M550" s="35"/>
      <c r="N550" s="36"/>
    </row>
    <row r="551" spans="1:14" ht="12.75" x14ac:dyDescent="0.2">
      <c r="A551" s="28"/>
      <c r="B551" s="38"/>
      <c r="C551" s="30"/>
      <c r="D551" s="31"/>
      <c r="E551" s="30"/>
      <c r="F551" s="30"/>
      <c r="G551" s="30"/>
      <c r="H551" s="37"/>
      <c r="I551" s="38"/>
      <c r="J551" s="39"/>
      <c r="K551" s="31"/>
      <c r="L551" s="39"/>
      <c r="M551" s="35"/>
      <c r="N551" s="36"/>
    </row>
    <row r="552" spans="1:14" ht="12.75" x14ac:dyDescent="0.2">
      <c r="A552" s="28"/>
      <c r="B552" s="38"/>
      <c r="C552" s="30"/>
      <c r="D552" s="31"/>
      <c r="E552" s="30"/>
      <c r="F552" s="30"/>
      <c r="G552" s="30"/>
      <c r="H552" s="37"/>
      <c r="I552" s="38"/>
      <c r="J552" s="39"/>
      <c r="K552" s="31"/>
      <c r="L552" s="39"/>
      <c r="M552" s="35"/>
      <c r="N552" s="36"/>
    </row>
    <row r="553" spans="1:14" ht="12.75" x14ac:dyDescent="0.2">
      <c r="A553" s="28"/>
      <c r="B553" s="38"/>
      <c r="C553" s="30"/>
      <c r="D553" s="31"/>
      <c r="E553" s="30"/>
      <c r="F553" s="30"/>
      <c r="G553" s="30"/>
      <c r="H553" s="37"/>
      <c r="I553" s="38"/>
      <c r="J553" s="39"/>
      <c r="K553" s="31"/>
      <c r="L553" s="39"/>
      <c r="M553" s="35"/>
      <c r="N553" s="36"/>
    </row>
    <row r="554" spans="1:14" ht="12.75" x14ac:dyDescent="0.2">
      <c r="A554" s="28"/>
      <c r="B554" s="38"/>
      <c r="C554" s="30"/>
      <c r="D554" s="31"/>
      <c r="E554" s="30"/>
      <c r="F554" s="30"/>
      <c r="G554" s="30"/>
      <c r="H554" s="37"/>
      <c r="I554" s="38"/>
      <c r="J554" s="39"/>
      <c r="K554" s="31"/>
      <c r="L554" s="39"/>
      <c r="M554" s="35"/>
      <c r="N554" s="36"/>
    </row>
    <row r="555" spans="1:14" ht="12.75" x14ac:dyDescent="0.2">
      <c r="A555" s="28"/>
      <c r="B555" s="38"/>
      <c r="C555" s="30"/>
      <c r="D555" s="31"/>
      <c r="E555" s="30"/>
      <c r="F555" s="30"/>
      <c r="G555" s="30"/>
      <c r="H555" s="37"/>
      <c r="I555" s="38"/>
      <c r="J555" s="39"/>
      <c r="K555" s="31"/>
      <c r="L555" s="39"/>
      <c r="M555" s="35"/>
      <c r="N555" s="36"/>
    </row>
    <row r="556" spans="1:14" ht="12.75" x14ac:dyDescent="0.2">
      <c r="A556" s="28"/>
      <c r="B556" s="38"/>
      <c r="C556" s="30"/>
      <c r="D556" s="31"/>
      <c r="E556" s="30"/>
      <c r="F556" s="30"/>
      <c r="G556" s="30"/>
      <c r="H556" s="37"/>
      <c r="I556" s="38"/>
      <c r="J556" s="39"/>
      <c r="K556" s="31"/>
      <c r="L556" s="39"/>
      <c r="M556" s="35"/>
      <c r="N556" s="36"/>
    </row>
    <row r="557" spans="1:14" ht="12.75" x14ac:dyDescent="0.2">
      <c r="A557" s="28"/>
      <c r="B557" s="38"/>
      <c r="C557" s="30"/>
      <c r="D557" s="31"/>
      <c r="E557" s="30"/>
      <c r="F557" s="30"/>
      <c r="G557" s="30"/>
      <c r="H557" s="37"/>
      <c r="I557" s="38"/>
      <c r="J557" s="39"/>
      <c r="K557" s="31"/>
      <c r="L557" s="39"/>
      <c r="M557" s="35"/>
      <c r="N557" s="36"/>
    </row>
    <row r="558" spans="1:14" ht="12.75" x14ac:dyDescent="0.2">
      <c r="A558" s="28"/>
      <c r="B558" s="38"/>
      <c r="C558" s="30"/>
      <c r="D558" s="31"/>
      <c r="E558" s="30"/>
      <c r="F558" s="30"/>
      <c r="G558" s="30"/>
      <c r="H558" s="37"/>
      <c r="I558" s="38"/>
      <c r="J558" s="39"/>
      <c r="K558" s="31"/>
      <c r="L558" s="39"/>
      <c r="M558" s="35"/>
      <c r="N558" s="36"/>
    </row>
    <row r="559" spans="1:14" ht="12.75" x14ac:dyDescent="0.2">
      <c r="A559" s="28"/>
      <c r="B559" s="38"/>
      <c r="C559" s="30"/>
      <c r="D559" s="31"/>
      <c r="E559" s="30"/>
      <c r="F559" s="30"/>
      <c r="G559" s="30"/>
      <c r="H559" s="37"/>
      <c r="I559" s="38"/>
      <c r="J559" s="39"/>
      <c r="K559" s="31"/>
      <c r="L559" s="39"/>
      <c r="M559" s="35"/>
      <c r="N559" s="36"/>
    </row>
    <row r="560" spans="1:14" ht="12.75" x14ac:dyDescent="0.2">
      <c r="A560" s="28"/>
      <c r="B560" s="38"/>
      <c r="C560" s="30"/>
      <c r="D560" s="31"/>
      <c r="E560" s="30"/>
      <c r="F560" s="30"/>
      <c r="G560" s="30"/>
      <c r="H560" s="37"/>
      <c r="I560" s="38"/>
      <c r="J560" s="39"/>
      <c r="K560" s="31"/>
      <c r="L560" s="39"/>
      <c r="M560" s="35"/>
      <c r="N560" s="36"/>
    </row>
    <row r="561" spans="1:14" ht="12.75" x14ac:dyDescent="0.2">
      <c r="A561" s="28"/>
      <c r="B561" s="38"/>
      <c r="C561" s="30"/>
      <c r="D561" s="31"/>
      <c r="E561" s="30"/>
      <c r="F561" s="30"/>
      <c r="G561" s="30"/>
      <c r="H561" s="37"/>
      <c r="I561" s="38"/>
      <c r="J561" s="39"/>
      <c r="K561" s="31"/>
      <c r="L561" s="39"/>
      <c r="M561" s="35"/>
      <c r="N561" s="36"/>
    </row>
    <row r="562" spans="1:14" ht="12.75" x14ac:dyDescent="0.2">
      <c r="A562" s="28"/>
      <c r="B562" s="38"/>
      <c r="C562" s="30"/>
      <c r="D562" s="31"/>
      <c r="E562" s="30"/>
      <c r="F562" s="30"/>
      <c r="G562" s="30"/>
      <c r="H562" s="37"/>
      <c r="I562" s="38"/>
      <c r="J562" s="39"/>
      <c r="K562" s="31"/>
      <c r="L562" s="39"/>
      <c r="M562" s="35"/>
      <c r="N562" s="36"/>
    </row>
    <row r="563" spans="1:14" ht="12.75" x14ac:dyDescent="0.2">
      <c r="A563" s="28"/>
      <c r="B563" s="38"/>
      <c r="C563" s="30"/>
      <c r="D563" s="31"/>
      <c r="E563" s="30"/>
      <c r="F563" s="30"/>
      <c r="G563" s="30"/>
      <c r="H563" s="37"/>
      <c r="I563" s="38"/>
      <c r="J563" s="39"/>
      <c r="K563" s="31"/>
      <c r="L563" s="39"/>
      <c r="M563" s="35"/>
      <c r="N563" s="36"/>
    </row>
    <row r="564" spans="1:14" ht="12.75" x14ac:dyDescent="0.2">
      <c r="A564" s="28"/>
      <c r="B564" s="38"/>
      <c r="C564" s="30"/>
      <c r="D564" s="31"/>
      <c r="E564" s="30"/>
      <c r="F564" s="30"/>
      <c r="G564" s="30"/>
      <c r="H564" s="37"/>
      <c r="I564" s="38"/>
      <c r="J564" s="39"/>
      <c r="K564" s="31"/>
      <c r="L564" s="39"/>
      <c r="M564" s="35"/>
      <c r="N564" s="36"/>
    </row>
    <row r="565" spans="1:14" ht="12.75" x14ac:dyDescent="0.2">
      <c r="A565" s="28"/>
      <c r="B565" s="38"/>
      <c r="C565" s="30"/>
      <c r="D565" s="31"/>
      <c r="E565" s="30"/>
      <c r="F565" s="30"/>
      <c r="G565" s="30"/>
      <c r="H565" s="37"/>
      <c r="I565" s="38"/>
      <c r="J565" s="39"/>
      <c r="K565" s="31"/>
      <c r="L565" s="39"/>
      <c r="M565" s="35"/>
      <c r="N565" s="36"/>
    </row>
    <row r="566" spans="1:14" ht="12.75" x14ac:dyDescent="0.2">
      <c r="A566" s="28"/>
      <c r="B566" s="38"/>
      <c r="C566" s="30"/>
      <c r="D566" s="31"/>
      <c r="E566" s="30"/>
      <c r="F566" s="30"/>
      <c r="G566" s="30"/>
      <c r="H566" s="37"/>
      <c r="I566" s="38"/>
      <c r="J566" s="39"/>
      <c r="K566" s="31"/>
      <c r="L566" s="39"/>
      <c r="M566" s="35"/>
      <c r="N566" s="36"/>
    </row>
    <row r="567" spans="1:14" ht="12.75" x14ac:dyDescent="0.2">
      <c r="A567" s="28"/>
      <c r="B567" s="38"/>
      <c r="C567" s="30"/>
      <c r="D567" s="31"/>
      <c r="E567" s="30"/>
      <c r="F567" s="30"/>
      <c r="G567" s="30"/>
      <c r="H567" s="37"/>
      <c r="I567" s="38"/>
      <c r="J567" s="39"/>
      <c r="K567" s="31"/>
      <c r="L567" s="39"/>
      <c r="M567" s="35"/>
      <c r="N567" s="36"/>
    </row>
    <row r="568" spans="1:14" ht="12.75" x14ac:dyDescent="0.2">
      <c r="A568" s="28"/>
      <c r="B568" s="38"/>
      <c r="C568" s="30"/>
      <c r="D568" s="31"/>
      <c r="E568" s="30"/>
      <c r="F568" s="30"/>
      <c r="G568" s="30"/>
      <c r="H568" s="37"/>
      <c r="I568" s="38"/>
      <c r="J568" s="39"/>
      <c r="K568" s="31"/>
      <c r="L568" s="39"/>
      <c r="M568" s="35"/>
      <c r="N568" s="36"/>
    </row>
    <row r="569" spans="1:14" ht="12.75" x14ac:dyDescent="0.2">
      <c r="A569" s="28"/>
      <c r="B569" s="38"/>
      <c r="C569" s="30"/>
      <c r="D569" s="31"/>
      <c r="E569" s="30"/>
      <c r="F569" s="30"/>
      <c r="G569" s="30"/>
      <c r="H569" s="37"/>
      <c r="I569" s="38"/>
      <c r="J569" s="39"/>
      <c r="K569" s="31"/>
      <c r="L569" s="39"/>
      <c r="M569" s="35"/>
      <c r="N569" s="36"/>
    </row>
    <row r="570" spans="1:14" ht="12.75" x14ac:dyDescent="0.2">
      <c r="A570" s="28"/>
      <c r="B570" s="38"/>
      <c r="C570" s="30"/>
      <c r="D570" s="31"/>
      <c r="E570" s="30"/>
      <c r="F570" s="30"/>
      <c r="G570" s="30"/>
      <c r="H570" s="37"/>
      <c r="I570" s="38"/>
      <c r="J570" s="39"/>
      <c r="K570" s="31"/>
      <c r="L570" s="39"/>
      <c r="M570" s="35"/>
      <c r="N570" s="36"/>
    </row>
    <row r="571" spans="1:14" ht="12.75" x14ac:dyDescent="0.2">
      <c r="A571" s="28"/>
      <c r="B571" s="38"/>
      <c r="C571" s="30"/>
      <c r="D571" s="31"/>
      <c r="E571" s="30"/>
      <c r="F571" s="30"/>
      <c r="G571" s="30"/>
      <c r="H571" s="37"/>
      <c r="I571" s="38"/>
      <c r="J571" s="39"/>
      <c r="K571" s="31"/>
      <c r="L571" s="39"/>
      <c r="M571" s="35"/>
      <c r="N571" s="36"/>
    </row>
    <row r="572" spans="1:14" ht="12.75" x14ac:dyDescent="0.2">
      <c r="A572" s="28"/>
      <c r="B572" s="38"/>
      <c r="C572" s="30"/>
      <c r="D572" s="31"/>
      <c r="E572" s="30"/>
      <c r="F572" s="30"/>
      <c r="G572" s="30"/>
      <c r="H572" s="37"/>
      <c r="I572" s="38"/>
      <c r="J572" s="39"/>
      <c r="K572" s="31"/>
      <c r="L572" s="39"/>
      <c r="M572" s="35"/>
      <c r="N572" s="36"/>
    </row>
    <row r="573" spans="1:14" ht="12.75" x14ac:dyDescent="0.2">
      <c r="A573" s="28"/>
      <c r="B573" s="38"/>
      <c r="C573" s="30"/>
      <c r="D573" s="31"/>
      <c r="E573" s="30"/>
      <c r="F573" s="30"/>
      <c r="G573" s="30"/>
      <c r="H573" s="37"/>
      <c r="I573" s="38"/>
      <c r="J573" s="39"/>
      <c r="K573" s="31"/>
      <c r="L573" s="39"/>
      <c r="M573" s="35"/>
      <c r="N573" s="36"/>
    </row>
    <row r="574" spans="1:14" ht="12.75" x14ac:dyDescent="0.2">
      <c r="A574" s="28"/>
      <c r="B574" s="38"/>
      <c r="C574" s="30"/>
      <c r="D574" s="31"/>
      <c r="E574" s="30"/>
      <c r="F574" s="30"/>
      <c r="G574" s="30"/>
      <c r="H574" s="37"/>
      <c r="I574" s="38"/>
      <c r="J574" s="39"/>
      <c r="K574" s="31"/>
      <c r="L574" s="39"/>
      <c r="M574" s="35"/>
      <c r="N574" s="36"/>
    </row>
    <row r="575" spans="1:14" ht="12.75" x14ac:dyDescent="0.2">
      <c r="A575" s="28"/>
      <c r="B575" s="38"/>
      <c r="C575" s="30"/>
      <c r="D575" s="31"/>
      <c r="E575" s="30"/>
      <c r="F575" s="30"/>
      <c r="G575" s="30"/>
      <c r="H575" s="37"/>
      <c r="I575" s="38"/>
      <c r="J575" s="39"/>
      <c r="K575" s="31"/>
      <c r="L575" s="39"/>
      <c r="M575" s="35"/>
      <c r="N575" s="36"/>
    </row>
    <row r="576" spans="1:14" ht="12.75" x14ac:dyDescent="0.2">
      <c r="A576" s="28"/>
      <c r="B576" s="38"/>
      <c r="C576" s="30"/>
      <c r="D576" s="31"/>
      <c r="E576" s="30"/>
      <c r="F576" s="30"/>
      <c r="G576" s="30"/>
      <c r="H576" s="37"/>
      <c r="I576" s="38"/>
      <c r="J576" s="39"/>
      <c r="K576" s="31"/>
      <c r="L576" s="39"/>
      <c r="M576" s="35"/>
      <c r="N576" s="36"/>
    </row>
    <row r="577" spans="1:14" ht="12.75" x14ac:dyDescent="0.2">
      <c r="A577" s="28"/>
      <c r="B577" s="38"/>
      <c r="C577" s="30"/>
      <c r="D577" s="31"/>
      <c r="E577" s="30"/>
      <c r="F577" s="30"/>
      <c r="G577" s="30"/>
      <c r="H577" s="37"/>
      <c r="I577" s="38"/>
      <c r="J577" s="39"/>
      <c r="K577" s="31"/>
      <c r="L577" s="39"/>
      <c r="M577" s="35"/>
      <c r="N577" s="36"/>
    </row>
    <row r="578" spans="1:14" ht="12.75" x14ac:dyDescent="0.2">
      <c r="A578" s="28"/>
      <c r="B578" s="38"/>
      <c r="C578" s="30"/>
      <c r="D578" s="31"/>
      <c r="E578" s="30"/>
      <c r="F578" s="30"/>
      <c r="G578" s="30"/>
      <c r="H578" s="37"/>
      <c r="I578" s="38"/>
      <c r="J578" s="39"/>
      <c r="K578" s="31"/>
      <c r="L578" s="39"/>
      <c r="M578" s="35"/>
      <c r="N578" s="36"/>
    </row>
    <row r="579" spans="1:14" ht="12.75" x14ac:dyDescent="0.2">
      <c r="A579" s="28"/>
      <c r="B579" s="38"/>
      <c r="C579" s="30"/>
      <c r="D579" s="31"/>
      <c r="E579" s="30"/>
      <c r="F579" s="30"/>
      <c r="G579" s="30"/>
      <c r="H579" s="37"/>
      <c r="I579" s="38"/>
      <c r="J579" s="39"/>
      <c r="K579" s="31"/>
      <c r="L579" s="39"/>
      <c r="M579" s="35"/>
      <c r="N579" s="36"/>
    </row>
    <row r="580" spans="1:14" ht="12.75" x14ac:dyDescent="0.2">
      <c r="A580" s="28"/>
      <c r="B580" s="38"/>
      <c r="C580" s="30"/>
      <c r="D580" s="31"/>
      <c r="E580" s="30"/>
      <c r="F580" s="30"/>
      <c r="G580" s="30"/>
      <c r="H580" s="37"/>
      <c r="I580" s="38"/>
      <c r="J580" s="39"/>
      <c r="K580" s="31"/>
      <c r="L580" s="39"/>
      <c r="M580" s="35"/>
      <c r="N580" s="36"/>
    </row>
    <row r="581" spans="1:14" ht="12.75" x14ac:dyDescent="0.2">
      <c r="A581" s="28"/>
      <c r="B581" s="38"/>
      <c r="C581" s="30"/>
      <c r="D581" s="31"/>
      <c r="E581" s="30"/>
      <c r="F581" s="30"/>
      <c r="G581" s="30"/>
      <c r="H581" s="37"/>
      <c r="I581" s="38"/>
      <c r="J581" s="39"/>
      <c r="K581" s="31"/>
      <c r="L581" s="39"/>
      <c r="M581" s="35"/>
      <c r="N581" s="36"/>
    </row>
    <row r="582" spans="1:14" ht="12.75" x14ac:dyDescent="0.2">
      <c r="A582" s="28"/>
      <c r="B582" s="38"/>
      <c r="C582" s="30"/>
      <c r="D582" s="31"/>
      <c r="E582" s="30"/>
      <c r="F582" s="30"/>
      <c r="G582" s="30"/>
      <c r="H582" s="37"/>
      <c r="I582" s="38"/>
      <c r="J582" s="39"/>
      <c r="K582" s="31"/>
      <c r="L582" s="39"/>
      <c r="M582" s="35"/>
      <c r="N582" s="36"/>
    </row>
    <row r="583" spans="1:14" ht="12.75" x14ac:dyDescent="0.2">
      <c r="A583" s="28"/>
      <c r="B583" s="38"/>
      <c r="C583" s="30"/>
      <c r="D583" s="31"/>
      <c r="E583" s="30"/>
      <c r="F583" s="30"/>
      <c r="G583" s="30"/>
      <c r="H583" s="37"/>
      <c r="I583" s="38"/>
      <c r="J583" s="39"/>
      <c r="K583" s="31"/>
      <c r="L583" s="39"/>
      <c r="M583" s="35"/>
      <c r="N583" s="36"/>
    </row>
    <row r="584" spans="1:14" ht="12.75" x14ac:dyDescent="0.2">
      <c r="A584" s="28"/>
      <c r="B584" s="38"/>
      <c r="C584" s="30"/>
      <c r="D584" s="31"/>
      <c r="E584" s="30"/>
      <c r="F584" s="30"/>
      <c r="G584" s="30"/>
      <c r="H584" s="37"/>
      <c r="I584" s="38"/>
      <c r="J584" s="39"/>
      <c r="K584" s="31"/>
      <c r="L584" s="39"/>
      <c r="M584" s="35"/>
      <c r="N584" s="36"/>
    </row>
    <row r="585" spans="1:14" ht="12.75" x14ac:dyDescent="0.2">
      <c r="A585" s="28"/>
      <c r="B585" s="38"/>
      <c r="C585" s="30"/>
      <c r="D585" s="31"/>
      <c r="E585" s="30"/>
      <c r="F585" s="30"/>
      <c r="G585" s="30"/>
      <c r="H585" s="37"/>
      <c r="I585" s="38"/>
      <c r="J585" s="39"/>
      <c r="K585" s="31"/>
      <c r="L585" s="39"/>
      <c r="M585" s="35"/>
      <c r="N585" s="36"/>
    </row>
    <row r="586" spans="1:14" ht="12.75" x14ac:dyDescent="0.2">
      <c r="A586" s="28"/>
      <c r="B586" s="38"/>
      <c r="C586" s="30"/>
      <c r="D586" s="31"/>
      <c r="E586" s="30"/>
      <c r="F586" s="30"/>
      <c r="G586" s="30"/>
      <c r="H586" s="37"/>
      <c r="I586" s="38"/>
      <c r="J586" s="39"/>
      <c r="K586" s="31"/>
      <c r="L586" s="39"/>
      <c r="M586" s="35"/>
      <c r="N586" s="36"/>
    </row>
    <row r="587" spans="1:14" ht="12.75" x14ac:dyDescent="0.2">
      <c r="A587" s="28"/>
      <c r="B587" s="38"/>
      <c r="C587" s="30"/>
      <c r="D587" s="31"/>
      <c r="E587" s="30"/>
      <c r="F587" s="30"/>
      <c r="G587" s="30"/>
      <c r="H587" s="37"/>
      <c r="I587" s="38"/>
      <c r="J587" s="39"/>
      <c r="K587" s="31"/>
      <c r="L587" s="39"/>
      <c r="M587" s="35"/>
      <c r="N587" s="36"/>
    </row>
    <row r="588" spans="1:14" ht="12.75" x14ac:dyDescent="0.2">
      <c r="A588" s="28"/>
      <c r="B588" s="38"/>
      <c r="C588" s="30"/>
      <c r="D588" s="31"/>
      <c r="E588" s="30"/>
      <c r="F588" s="30"/>
      <c r="G588" s="30"/>
      <c r="H588" s="37"/>
      <c r="I588" s="38"/>
      <c r="J588" s="39"/>
      <c r="K588" s="31"/>
      <c r="L588" s="39"/>
      <c r="M588" s="35"/>
      <c r="N588" s="36"/>
    </row>
    <row r="589" spans="1:14" ht="12.75" x14ac:dyDescent="0.2">
      <c r="A589" s="28"/>
      <c r="B589" s="38"/>
      <c r="C589" s="30"/>
      <c r="D589" s="31"/>
      <c r="E589" s="30"/>
      <c r="F589" s="30"/>
      <c r="G589" s="30"/>
      <c r="H589" s="37"/>
      <c r="I589" s="38"/>
      <c r="J589" s="39"/>
      <c r="K589" s="31"/>
      <c r="L589" s="39"/>
      <c r="M589" s="35"/>
      <c r="N589" s="36"/>
    </row>
    <row r="590" spans="1:14" ht="12.75" x14ac:dyDescent="0.2">
      <c r="A590" s="28"/>
      <c r="B590" s="38"/>
      <c r="C590" s="30"/>
      <c r="D590" s="31"/>
      <c r="E590" s="30"/>
      <c r="F590" s="30"/>
      <c r="G590" s="30"/>
      <c r="H590" s="37"/>
      <c r="I590" s="38"/>
      <c r="J590" s="39"/>
      <c r="K590" s="31"/>
      <c r="L590" s="39"/>
      <c r="M590" s="35"/>
      <c r="N590" s="36"/>
    </row>
    <row r="591" spans="1:14" ht="12.75" x14ac:dyDescent="0.2">
      <c r="A591" s="28"/>
      <c r="B591" s="38"/>
      <c r="C591" s="30"/>
      <c r="D591" s="31"/>
      <c r="E591" s="30"/>
      <c r="F591" s="30"/>
      <c r="G591" s="30"/>
      <c r="H591" s="37"/>
      <c r="I591" s="38"/>
      <c r="J591" s="39"/>
      <c r="K591" s="31"/>
      <c r="L591" s="39"/>
      <c r="M591" s="35"/>
      <c r="N591" s="36"/>
    </row>
    <row r="592" spans="1:14" ht="12.75" x14ac:dyDescent="0.2">
      <c r="A592" s="28"/>
      <c r="B592" s="38"/>
      <c r="C592" s="30"/>
      <c r="D592" s="31"/>
      <c r="E592" s="30"/>
      <c r="F592" s="30"/>
      <c r="G592" s="30"/>
      <c r="H592" s="37"/>
      <c r="I592" s="38"/>
      <c r="J592" s="39"/>
      <c r="K592" s="31"/>
      <c r="L592" s="39"/>
      <c r="M592" s="35"/>
      <c r="N592" s="36"/>
    </row>
    <row r="593" spans="1:14" ht="12.75" x14ac:dyDescent="0.2">
      <c r="A593" s="28"/>
      <c r="B593" s="38"/>
      <c r="C593" s="30"/>
      <c r="D593" s="31"/>
      <c r="E593" s="30"/>
      <c r="F593" s="30"/>
      <c r="G593" s="30"/>
      <c r="H593" s="37"/>
      <c r="I593" s="38"/>
      <c r="J593" s="39"/>
      <c r="K593" s="31"/>
      <c r="L593" s="39"/>
      <c r="M593" s="35"/>
      <c r="N593" s="36"/>
    </row>
    <row r="594" spans="1:14" ht="12.75" x14ac:dyDescent="0.2">
      <c r="A594" s="28"/>
      <c r="B594" s="38"/>
      <c r="C594" s="30"/>
      <c r="D594" s="31"/>
      <c r="E594" s="30"/>
      <c r="F594" s="30"/>
      <c r="G594" s="30"/>
      <c r="H594" s="37"/>
      <c r="I594" s="38"/>
      <c r="J594" s="39"/>
      <c r="K594" s="31"/>
      <c r="L594" s="39"/>
      <c r="M594" s="35"/>
      <c r="N594" s="36"/>
    </row>
    <row r="595" spans="1:14" ht="12.75" x14ac:dyDescent="0.2">
      <c r="A595" s="28"/>
      <c r="B595" s="38"/>
      <c r="C595" s="30"/>
      <c r="D595" s="31"/>
      <c r="E595" s="30"/>
      <c r="F595" s="30"/>
      <c r="G595" s="30"/>
      <c r="H595" s="37"/>
      <c r="I595" s="38"/>
      <c r="J595" s="39"/>
      <c r="K595" s="31"/>
      <c r="L595" s="39"/>
      <c r="M595" s="35"/>
      <c r="N595" s="36"/>
    </row>
    <row r="596" spans="1:14" ht="12.75" x14ac:dyDescent="0.2">
      <c r="A596" s="28"/>
      <c r="B596" s="38"/>
      <c r="C596" s="30"/>
      <c r="D596" s="31"/>
      <c r="E596" s="30"/>
      <c r="F596" s="30"/>
      <c r="G596" s="30"/>
      <c r="H596" s="37"/>
      <c r="I596" s="38"/>
      <c r="J596" s="39"/>
      <c r="K596" s="31"/>
      <c r="L596" s="39"/>
      <c r="M596" s="35"/>
      <c r="N596" s="36"/>
    </row>
    <row r="597" spans="1:14" ht="12.75" x14ac:dyDescent="0.2">
      <c r="A597" s="28"/>
      <c r="B597" s="38"/>
      <c r="C597" s="30"/>
      <c r="D597" s="31"/>
      <c r="E597" s="30"/>
      <c r="F597" s="30"/>
      <c r="G597" s="30"/>
      <c r="H597" s="37"/>
      <c r="I597" s="38"/>
      <c r="J597" s="39"/>
      <c r="K597" s="31"/>
      <c r="L597" s="39"/>
      <c r="M597" s="35"/>
      <c r="N597" s="36"/>
    </row>
    <row r="598" spans="1:14" ht="12.75" x14ac:dyDescent="0.2">
      <c r="A598" s="28"/>
      <c r="B598" s="38"/>
      <c r="C598" s="30"/>
      <c r="D598" s="31"/>
      <c r="E598" s="30"/>
      <c r="F598" s="30"/>
      <c r="G598" s="30"/>
      <c r="H598" s="37"/>
      <c r="I598" s="38"/>
      <c r="J598" s="39"/>
      <c r="K598" s="31"/>
      <c r="L598" s="39"/>
      <c r="M598" s="35"/>
      <c r="N598" s="36"/>
    </row>
    <row r="599" spans="1:14" ht="12.75" x14ac:dyDescent="0.2">
      <c r="A599" s="28"/>
      <c r="B599" s="38"/>
      <c r="C599" s="30"/>
      <c r="D599" s="31"/>
      <c r="E599" s="30"/>
      <c r="F599" s="30"/>
      <c r="G599" s="30"/>
      <c r="H599" s="37"/>
      <c r="I599" s="38"/>
      <c r="J599" s="39"/>
      <c r="K599" s="31"/>
      <c r="L599" s="39"/>
      <c r="M599" s="35"/>
      <c r="N599" s="36"/>
    </row>
    <row r="600" spans="1:14" ht="12.75" x14ac:dyDescent="0.2">
      <c r="A600" s="28"/>
      <c r="B600" s="38"/>
      <c r="C600" s="30"/>
      <c r="D600" s="31"/>
      <c r="E600" s="30"/>
      <c r="F600" s="30"/>
      <c r="G600" s="30"/>
      <c r="H600" s="37"/>
      <c r="I600" s="38"/>
      <c r="J600" s="39"/>
      <c r="K600" s="31"/>
      <c r="L600" s="39"/>
      <c r="M600" s="35"/>
      <c r="N600" s="36"/>
    </row>
    <row r="601" spans="1:14" ht="12.75" x14ac:dyDescent="0.2">
      <c r="A601" s="28"/>
      <c r="B601" s="38"/>
      <c r="C601" s="30"/>
      <c r="D601" s="31"/>
      <c r="E601" s="30"/>
      <c r="F601" s="30"/>
      <c r="G601" s="30"/>
      <c r="H601" s="37"/>
      <c r="I601" s="38"/>
      <c r="J601" s="39"/>
      <c r="K601" s="31"/>
      <c r="L601" s="39"/>
      <c r="M601" s="35"/>
      <c r="N601" s="36"/>
    </row>
    <row r="602" spans="1:14" ht="12.75" x14ac:dyDescent="0.2">
      <c r="A602" s="28"/>
      <c r="B602" s="38"/>
      <c r="C602" s="30"/>
      <c r="D602" s="31"/>
      <c r="E602" s="30"/>
      <c r="F602" s="30"/>
      <c r="G602" s="30"/>
      <c r="H602" s="37"/>
      <c r="I602" s="38"/>
      <c r="J602" s="39"/>
      <c r="K602" s="31"/>
      <c r="L602" s="39"/>
      <c r="M602" s="35"/>
      <c r="N602" s="36"/>
    </row>
    <row r="603" spans="1:14" ht="12.75" x14ac:dyDescent="0.2">
      <c r="A603" s="28"/>
      <c r="B603" s="38"/>
      <c r="C603" s="30"/>
      <c r="D603" s="31"/>
      <c r="E603" s="30"/>
      <c r="F603" s="30"/>
      <c r="G603" s="30"/>
      <c r="H603" s="37"/>
      <c r="I603" s="38"/>
      <c r="J603" s="39"/>
      <c r="K603" s="31"/>
      <c r="L603" s="39"/>
      <c r="M603" s="35"/>
      <c r="N603" s="36"/>
    </row>
    <row r="604" spans="1:14" ht="12.75" x14ac:dyDescent="0.2">
      <c r="A604" s="28"/>
      <c r="B604" s="38"/>
      <c r="C604" s="30"/>
      <c r="D604" s="31"/>
      <c r="E604" s="30"/>
      <c r="F604" s="30"/>
      <c r="G604" s="30"/>
      <c r="H604" s="37"/>
      <c r="I604" s="38"/>
      <c r="J604" s="39"/>
      <c r="K604" s="31"/>
      <c r="L604" s="39"/>
      <c r="M604" s="35"/>
      <c r="N604" s="36"/>
    </row>
    <row r="605" spans="1:14" ht="12.75" x14ac:dyDescent="0.2">
      <c r="A605" s="28"/>
      <c r="B605" s="38"/>
      <c r="C605" s="30"/>
      <c r="D605" s="31"/>
      <c r="E605" s="30"/>
      <c r="F605" s="30"/>
      <c r="G605" s="30"/>
      <c r="H605" s="37"/>
      <c r="I605" s="38"/>
      <c r="J605" s="39"/>
      <c r="K605" s="31"/>
      <c r="L605" s="39"/>
      <c r="M605" s="35"/>
      <c r="N605" s="36"/>
    </row>
    <row r="606" spans="1:14" ht="12.75" x14ac:dyDescent="0.2">
      <c r="A606" s="28"/>
      <c r="B606" s="38"/>
      <c r="C606" s="30"/>
      <c r="D606" s="31"/>
      <c r="E606" s="30"/>
      <c r="F606" s="30"/>
      <c r="G606" s="30"/>
      <c r="H606" s="37"/>
      <c r="I606" s="38"/>
      <c r="J606" s="39"/>
      <c r="K606" s="31"/>
      <c r="L606" s="39"/>
      <c r="M606" s="35"/>
      <c r="N606" s="36"/>
    </row>
    <row r="607" spans="1:14" ht="12.75" x14ac:dyDescent="0.2">
      <c r="A607" s="28"/>
      <c r="B607" s="38"/>
      <c r="C607" s="30"/>
      <c r="D607" s="31"/>
      <c r="E607" s="30"/>
      <c r="F607" s="30"/>
      <c r="G607" s="30"/>
      <c r="H607" s="37"/>
      <c r="I607" s="38"/>
      <c r="J607" s="39"/>
      <c r="K607" s="31"/>
      <c r="L607" s="39"/>
      <c r="M607" s="35"/>
      <c r="N607" s="36"/>
    </row>
    <row r="608" spans="1:14" ht="12.75" x14ac:dyDescent="0.2">
      <c r="A608" s="28"/>
      <c r="B608" s="38"/>
      <c r="C608" s="30"/>
      <c r="D608" s="31"/>
      <c r="E608" s="30"/>
      <c r="F608" s="30"/>
      <c r="G608" s="30"/>
      <c r="H608" s="37"/>
      <c r="I608" s="38"/>
      <c r="J608" s="39"/>
      <c r="K608" s="31"/>
      <c r="L608" s="39"/>
      <c r="M608" s="35"/>
      <c r="N608" s="36"/>
    </row>
    <row r="609" spans="1:14" ht="12.75" x14ac:dyDescent="0.2">
      <c r="A609" s="28"/>
      <c r="B609" s="38"/>
      <c r="C609" s="30"/>
      <c r="D609" s="31"/>
      <c r="E609" s="30"/>
      <c r="F609" s="30"/>
      <c r="G609" s="30"/>
      <c r="H609" s="37"/>
      <c r="I609" s="38"/>
      <c r="J609" s="39"/>
      <c r="K609" s="31"/>
      <c r="L609" s="39"/>
      <c r="M609" s="35"/>
      <c r="N609" s="36"/>
    </row>
    <row r="610" spans="1:14" ht="12.75" x14ac:dyDescent="0.2">
      <c r="A610" s="28"/>
      <c r="B610" s="38"/>
      <c r="C610" s="30"/>
      <c r="D610" s="31"/>
      <c r="E610" s="30"/>
      <c r="F610" s="30"/>
      <c r="G610" s="30"/>
      <c r="H610" s="37"/>
      <c r="I610" s="38"/>
      <c r="J610" s="39"/>
      <c r="K610" s="31"/>
      <c r="L610" s="39"/>
      <c r="M610" s="35"/>
      <c r="N610" s="36"/>
    </row>
    <row r="611" spans="1:14" ht="12.75" x14ac:dyDescent="0.2">
      <c r="A611" s="28"/>
      <c r="B611" s="38"/>
      <c r="C611" s="30"/>
      <c r="D611" s="31"/>
      <c r="E611" s="30"/>
      <c r="F611" s="30"/>
      <c r="G611" s="30"/>
      <c r="H611" s="37"/>
      <c r="I611" s="38"/>
      <c r="J611" s="39"/>
      <c r="K611" s="31"/>
      <c r="L611" s="39"/>
      <c r="M611" s="35"/>
      <c r="N611" s="36"/>
    </row>
    <row r="612" spans="1:14" ht="12.75" x14ac:dyDescent="0.2">
      <c r="A612" s="28"/>
      <c r="B612" s="38"/>
      <c r="C612" s="30"/>
      <c r="D612" s="31"/>
      <c r="E612" s="30"/>
      <c r="F612" s="30"/>
      <c r="G612" s="30"/>
      <c r="H612" s="37"/>
      <c r="I612" s="38"/>
      <c r="J612" s="39"/>
      <c r="K612" s="31"/>
      <c r="L612" s="39"/>
      <c r="M612" s="35"/>
      <c r="N612" s="36"/>
    </row>
    <row r="613" spans="1:14" ht="12.75" x14ac:dyDescent="0.2">
      <c r="A613" s="28"/>
      <c r="B613" s="38"/>
      <c r="C613" s="30"/>
      <c r="D613" s="31"/>
      <c r="E613" s="30"/>
      <c r="F613" s="30"/>
      <c r="G613" s="30"/>
      <c r="H613" s="37"/>
      <c r="I613" s="38"/>
      <c r="J613" s="39"/>
      <c r="K613" s="31"/>
      <c r="L613" s="39"/>
      <c r="M613" s="35"/>
      <c r="N613" s="36"/>
    </row>
    <row r="614" spans="1:14" ht="12.75" x14ac:dyDescent="0.2">
      <c r="A614" s="28"/>
      <c r="B614" s="38"/>
      <c r="C614" s="30"/>
      <c r="D614" s="31"/>
      <c r="E614" s="30"/>
      <c r="F614" s="30"/>
      <c r="G614" s="30"/>
      <c r="H614" s="37"/>
      <c r="I614" s="38"/>
      <c r="J614" s="39"/>
      <c r="K614" s="31"/>
      <c r="L614" s="39"/>
      <c r="M614" s="35"/>
      <c r="N614" s="36"/>
    </row>
    <row r="615" spans="1:14" ht="12.75" x14ac:dyDescent="0.2">
      <c r="A615" s="28"/>
      <c r="B615" s="38"/>
      <c r="C615" s="30"/>
      <c r="D615" s="31"/>
      <c r="E615" s="30"/>
      <c r="F615" s="30"/>
      <c r="G615" s="30"/>
      <c r="H615" s="37"/>
      <c r="I615" s="38"/>
      <c r="J615" s="39"/>
      <c r="K615" s="31"/>
      <c r="L615" s="39"/>
      <c r="M615" s="35"/>
      <c r="N615" s="36"/>
    </row>
    <row r="616" spans="1:14" ht="12.75" x14ac:dyDescent="0.2">
      <c r="A616" s="28"/>
      <c r="B616" s="38"/>
      <c r="C616" s="30"/>
      <c r="D616" s="31"/>
      <c r="E616" s="30"/>
      <c r="F616" s="30"/>
      <c r="G616" s="30"/>
      <c r="H616" s="37"/>
      <c r="I616" s="38"/>
      <c r="J616" s="39"/>
      <c r="K616" s="31"/>
      <c r="L616" s="39"/>
      <c r="M616" s="35"/>
      <c r="N616" s="36"/>
    </row>
    <row r="617" spans="1:14" ht="12.75" x14ac:dyDescent="0.2">
      <c r="A617" s="28"/>
      <c r="B617" s="38"/>
      <c r="C617" s="30"/>
      <c r="D617" s="31"/>
      <c r="E617" s="30"/>
      <c r="F617" s="30"/>
      <c r="G617" s="30"/>
      <c r="H617" s="37"/>
      <c r="I617" s="38"/>
      <c r="J617" s="39"/>
      <c r="K617" s="31"/>
      <c r="L617" s="39"/>
      <c r="M617" s="35"/>
      <c r="N617" s="36"/>
    </row>
    <row r="618" spans="1:14" ht="12.75" x14ac:dyDescent="0.2">
      <c r="A618" s="28"/>
      <c r="B618" s="38"/>
      <c r="C618" s="30"/>
      <c r="D618" s="31"/>
      <c r="E618" s="30"/>
      <c r="F618" s="30"/>
      <c r="G618" s="30"/>
      <c r="H618" s="37"/>
      <c r="I618" s="38"/>
      <c r="J618" s="39"/>
      <c r="K618" s="31"/>
      <c r="L618" s="39"/>
      <c r="M618" s="35"/>
      <c r="N618" s="36"/>
    </row>
    <row r="619" spans="1:14" ht="12.75" x14ac:dyDescent="0.2">
      <c r="A619" s="28"/>
      <c r="B619" s="38"/>
      <c r="C619" s="30"/>
      <c r="D619" s="31"/>
      <c r="E619" s="30"/>
      <c r="F619" s="30"/>
      <c r="G619" s="30"/>
      <c r="H619" s="37"/>
      <c r="I619" s="38"/>
      <c r="J619" s="39"/>
      <c r="K619" s="31"/>
      <c r="L619" s="39"/>
      <c r="M619" s="35"/>
      <c r="N619" s="36"/>
    </row>
    <row r="620" spans="1:14" ht="12.75" x14ac:dyDescent="0.2">
      <c r="A620" s="28"/>
      <c r="B620" s="38"/>
      <c r="C620" s="30"/>
      <c r="D620" s="31"/>
      <c r="E620" s="30"/>
      <c r="F620" s="30"/>
      <c r="G620" s="30"/>
      <c r="H620" s="37"/>
      <c r="I620" s="38"/>
      <c r="J620" s="39"/>
      <c r="K620" s="31"/>
      <c r="L620" s="39"/>
      <c r="M620" s="35"/>
      <c r="N620" s="36"/>
    </row>
    <row r="621" spans="1:14" ht="12.75" x14ac:dyDescent="0.2">
      <c r="A621" s="28"/>
      <c r="B621" s="38"/>
      <c r="C621" s="30"/>
      <c r="D621" s="31"/>
      <c r="E621" s="30"/>
      <c r="F621" s="30"/>
      <c r="G621" s="30"/>
      <c r="H621" s="37"/>
      <c r="I621" s="38"/>
      <c r="J621" s="39"/>
      <c r="K621" s="31"/>
      <c r="L621" s="39"/>
      <c r="M621" s="35"/>
      <c r="N621" s="36"/>
    </row>
    <row r="622" spans="1:14" ht="12.75" x14ac:dyDescent="0.2">
      <c r="A622" s="28"/>
      <c r="B622" s="38"/>
      <c r="C622" s="30"/>
      <c r="D622" s="31"/>
      <c r="E622" s="30"/>
      <c r="F622" s="30"/>
      <c r="G622" s="30"/>
      <c r="H622" s="37"/>
      <c r="I622" s="38"/>
      <c r="J622" s="39"/>
      <c r="K622" s="31"/>
      <c r="L622" s="39"/>
      <c r="M622" s="35"/>
      <c r="N622" s="36"/>
    </row>
    <row r="623" spans="1:14" ht="12.75" x14ac:dyDescent="0.2">
      <c r="A623" s="28"/>
      <c r="B623" s="38"/>
      <c r="C623" s="30"/>
      <c r="D623" s="31"/>
      <c r="E623" s="30"/>
      <c r="F623" s="30"/>
      <c r="G623" s="30"/>
      <c r="H623" s="37"/>
      <c r="I623" s="38"/>
      <c r="J623" s="39"/>
      <c r="K623" s="31"/>
      <c r="L623" s="39"/>
      <c r="M623" s="35"/>
      <c r="N623" s="36"/>
    </row>
    <row r="624" spans="1:14" ht="12.75" x14ac:dyDescent="0.2">
      <c r="A624" s="28"/>
      <c r="B624" s="38"/>
      <c r="C624" s="30"/>
      <c r="D624" s="31"/>
      <c r="E624" s="30"/>
      <c r="F624" s="30"/>
      <c r="G624" s="30"/>
      <c r="H624" s="37"/>
      <c r="I624" s="38"/>
      <c r="J624" s="39"/>
      <c r="K624" s="31"/>
      <c r="L624" s="39"/>
      <c r="M624" s="35"/>
      <c r="N624" s="36"/>
    </row>
    <row r="625" spans="1:14" ht="12.75" x14ac:dyDescent="0.2">
      <c r="A625" s="28"/>
      <c r="B625" s="38"/>
      <c r="C625" s="30"/>
      <c r="D625" s="31"/>
      <c r="E625" s="30"/>
      <c r="F625" s="30"/>
      <c r="G625" s="30"/>
      <c r="H625" s="37"/>
      <c r="I625" s="38"/>
      <c r="J625" s="39"/>
      <c r="K625" s="31"/>
      <c r="L625" s="39"/>
      <c r="M625" s="35"/>
      <c r="N625" s="36"/>
    </row>
    <row r="626" spans="1:14" ht="12.75" x14ac:dyDescent="0.2">
      <c r="A626" s="28"/>
      <c r="B626" s="38"/>
      <c r="C626" s="30"/>
      <c r="D626" s="31"/>
      <c r="E626" s="30"/>
      <c r="F626" s="30"/>
      <c r="G626" s="30"/>
      <c r="H626" s="37"/>
      <c r="I626" s="38"/>
      <c r="J626" s="39"/>
      <c r="K626" s="31"/>
      <c r="L626" s="39"/>
      <c r="M626" s="35"/>
      <c r="N626" s="36"/>
    </row>
    <row r="627" spans="1:14" ht="12.75" x14ac:dyDescent="0.2">
      <c r="A627" s="28"/>
      <c r="B627" s="38"/>
      <c r="C627" s="30"/>
      <c r="D627" s="31"/>
      <c r="E627" s="30"/>
      <c r="F627" s="30"/>
      <c r="G627" s="30"/>
      <c r="H627" s="37"/>
      <c r="I627" s="38"/>
      <c r="J627" s="39"/>
      <c r="K627" s="31"/>
      <c r="L627" s="39"/>
      <c r="M627" s="35"/>
      <c r="N627" s="36"/>
    </row>
    <row r="628" spans="1:14" ht="12.75" x14ac:dyDescent="0.2">
      <c r="A628" s="28"/>
      <c r="B628" s="38"/>
      <c r="C628" s="30"/>
      <c r="D628" s="31"/>
      <c r="E628" s="30"/>
      <c r="F628" s="30"/>
      <c r="G628" s="30"/>
      <c r="H628" s="37"/>
      <c r="I628" s="38"/>
      <c r="J628" s="39"/>
      <c r="K628" s="31"/>
      <c r="L628" s="39"/>
      <c r="M628" s="35"/>
      <c r="N628" s="36"/>
    </row>
    <row r="629" spans="1:14" ht="12.75" x14ac:dyDescent="0.2">
      <c r="A629" s="28"/>
      <c r="B629" s="38"/>
      <c r="C629" s="30"/>
      <c r="D629" s="31"/>
      <c r="E629" s="30"/>
      <c r="F629" s="30"/>
      <c r="G629" s="30"/>
      <c r="H629" s="37"/>
      <c r="I629" s="38"/>
      <c r="J629" s="39"/>
      <c r="K629" s="31"/>
      <c r="L629" s="39"/>
      <c r="M629" s="35"/>
      <c r="N629" s="36"/>
    </row>
    <row r="630" spans="1:14" ht="12.75" x14ac:dyDescent="0.2">
      <c r="A630" s="28"/>
      <c r="B630" s="38"/>
      <c r="C630" s="30"/>
      <c r="D630" s="31"/>
      <c r="E630" s="30"/>
      <c r="F630" s="30"/>
      <c r="G630" s="30"/>
      <c r="H630" s="37"/>
      <c r="I630" s="38"/>
      <c r="J630" s="39"/>
      <c r="K630" s="31"/>
      <c r="L630" s="39"/>
      <c r="M630" s="35"/>
      <c r="N630" s="36"/>
    </row>
    <row r="631" spans="1:14" ht="12.75" x14ac:dyDescent="0.2">
      <c r="A631" s="28"/>
      <c r="B631" s="38"/>
      <c r="C631" s="30"/>
      <c r="D631" s="31"/>
      <c r="E631" s="30"/>
      <c r="F631" s="30"/>
      <c r="G631" s="30"/>
      <c r="H631" s="37"/>
      <c r="I631" s="38"/>
      <c r="J631" s="39"/>
      <c r="K631" s="31"/>
      <c r="L631" s="39"/>
      <c r="M631" s="35"/>
      <c r="N631" s="36"/>
    </row>
    <row r="632" spans="1:14" ht="12.75" x14ac:dyDescent="0.2">
      <c r="A632" s="28"/>
      <c r="B632" s="38"/>
      <c r="C632" s="30"/>
      <c r="D632" s="31"/>
      <c r="E632" s="30"/>
      <c r="F632" s="30"/>
      <c r="G632" s="30"/>
      <c r="H632" s="37"/>
      <c r="I632" s="38"/>
      <c r="J632" s="39"/>
      <c r="K632" s="31"/>
      <c r="L632" s="39"/>
      <c r="M632" s="35"/>
      <c r="N632" s="36"/>
    </row>
    <row r="633" spans="1:14" ht="12.75" x14ac:dyDescent="0.2">
      <c r="A633" s="28"/>
      <c r="B633" s="38"/>
      <c r="C633" s="30"/>
      <c r="D633" s="31"/>
      <c r="E633" s="30"/>
      <c r="F633" s="30"/>
      <c r="G633" s="30"/>
      <c r="H633" s="37"/>
      <c r="I633" s="38"/>
      <c r="J633" s="39"/>
      <c r="K633" s="31"/>
      <c r="L633" s="39"/>
      <c r="M633" s="35"/>
      <c r="N633" s="36"/>
    </row>
    <row r="634" spans="1:14" ht="12.75" x14ac:dyDescent="0.2">
      <c r="A634" s="28"/>
      <c r="B634" s="38"/>
      <c r="C634" s="30"/>
      <c r="D634" s="31"/>
      <c r="E634" s="30"/>
      <c r="F634" s="30"/>
      <c r="G634" s="30"/>
      <c r="H634" s="37"/>
      <c r="I634" s="38"/>
      <c r="J634" s="39"/>
      <c r="K634" s="31"/>
      <c r="L634" s="39"/>
      <c r="M634" s="35"/>
      <c r="N634" s="36"/>
    </row>
    <row r="635" spans="1:14" ht="12.75" x14ac:dyDescent="0.2">
      <c r="A635" s="28"/>
      <c r="B635" s="38"/>
      <c r="C635" s="30"/>
      <c r="D635" s="31"/>
      <c r="E635" s="30"/>
      <c r="F635" s="30"/>
      <c r="G635" s="30"/>
      <c r="H635" s="37"/>
      <c r="I635" s="38"/>
      <c r="J635" s="39"/>
      <c r="K635" s="31"/>
      <c r="L635" s="39"/>
      <c r="M635" s="35"/>
      <c r="N635" s="36"/>
    </row>
    <row r="636" spans="1:14" ht="12.75" x14ac:dyDescent="0.2">
      <c r="A636" s="28"/>
      <c r="B636" s="38"/>
      <c r="C636" s="30"/>
      <c r="D636" s="31"/>
      <c r="E636" s="30"/>
      <c r="F636" s="30"/>
      <c r="G636" s="30"/>
      <c r="H636" s="37"/>
      <c r="I636" s="38"/>
      <c r="J636" s="39"/>
      <c r="K636" s="31"/>
      <c r="L636" s="39"/>
      <c r="M636" s="35"/>
      <c r="N636" s="36"/>
    </row>
    <row r="637" spans="1:14" ht="12.75" x14ac:dyDescent="0.2">
      <c r="A637" s="28"/>
      <c r="B637" s="38"/>
      <c r="C637" s="30"/>
      <c r="D637" s="31"/>
      <c r="E637" s="30"/>
      <c r="F637" s="30"/>
      <c r="G637" s="30"/>
      <c r="H637" s="37"/>
      <c r="I637" s="38"/>
      <c r="J637" s="39"/>
      <c r="K637" s="31"/>
      <c r="L637" s="39"/>
      <c r="M637" s="35"/>
      <c r="N637" s="36"/>
    </row>
    <row r="638" spans="1:14" ht="12.75" x14ac:dyDescent="0.2">
      <c r="A638" s="28"/>
      <c r="B638" s="38"/>
      <c r="C638" s="30"/>
      <c r="D638" s="31"/>
      <c r="E638" s="30"/>
      <c r="F638" s="30"/>
      <c r="G638" s="30"/>
      <c r="H638" s="37"/>
      <c r="I638" s="38"/>
      <c r="J638" s="39"/>
      <c r="K638" s="31"/>
      <c r="L638" s="39"/>
      <c r="M638" s="35"/>
      <c r="N638" s="36"/>
    </row>
    <row r="639" spans="1:14" ht="12.75" x14ac:dyDescent="0.2">
      <c r="A639" s="28"/>
      <c r="B639" s="38"/>
      <c r="C639" s="30"/>
      <c r="D639" s="31"/>
      <c r="E639" s="30"/>
      <c r="F639" s="30"/>
      <c r="G639" s="30"/>
      <c r="H639" s="37"/>
      <c r="I639" s="38"/>
      <c r="J639" s="39"/>
      <c r="K639" s="31"/>
      <c r="L639" s="39"/>
      <c r="M639" s="35"/>
      <c r="N639" s="36"/>
    </row>
    <row r="640" spans="1:14" ht="12.75" x14ac:dyDescent="0.2">
      <c r="A640" s="28"/>
      <c r="B640" s="38"/>
      <c r="C640" s="30"/>
      <c r="D640" s="31"/>
      <c r="E640" s="30"/>
      <c r="F640" s="30"/>
      <c r="G640" s="30"/>
      <c r="H640" s="37"/>
      <c r="I640" s="38"/>
      <c r="J640" s="39"/>
      <c r="K640" s="31"/>
      <c r="L640" s="39"/>
      <c r="M640" s="35"/>
      <c r="N640" s="36"/>
    </row>
    <row r="641" spans="1:14" ht="12.75" x14ac:dyDescent="0.2">
      <c r="A641" s="28"/>
      <c r="B641" s="38"/>
      <c r="C641" s="30"/>
      <c r="D641" s="31"/>
      <c r="E641" s="30"/>
      <c r="F641" s="30"/>
      <c r="G641" s="30"/>
      <c r="H641" s="37"/>
      <c r="I641" s="38"/>
      <c r="J641" s="39"/>
      <c r="K641" s="31"/>
      <c r="L641" s="39"/>
      <c r="M641" s="35"/>
      <c r="N641" s="36"/>
    </row>
    <row r="642" spans="1:14" ht="12.75" x14ac:dyDescent="0.2">
      <c r="A642" s="28"/>
      <c r="B642" s="38"/>
      <c r="C642" s="30"/>
      <c r="D642" s="31"/>
      <c r="E642" s="30"/>
      <c r="F642" s="30"/>
      <c r="G642" s="30"/>
      <c r="H642" s="37"/>
      <c r="I642" s="38"/>
      <c r="J642" s="39"/>
      <c r="K642" s="31"/>
      <c r="L642" s="39"/>
      <c r="M642" s="35"/>
      <c r="N642" s="36"/>
    </row>
    <row r="643" spans="1:14" ht="12.75" x14ac:dyDescent="0.2">
      <c r="A643" s="28"/>
      <c r="B643" s="38"/>
      <c r="C643" s="30"/>
      <c r="D643" s="31"/>
      <c r="E643" s="30"/>
      <c r="F643" s="30"/>
      <c r="G643" s="30"/>
      <c r="H643" s="37"/>
      <c r="I643" s="38"/>
      <c r="J643" s="39"/>
      <c r="K643" s="31"/>
      <c r="L643" s="39"/>
      <c r="M643" s="35"/>
      <c r="N643" s="36"/>
    </row>
    <row r="644" spans="1:14" ht="12.75" x14ac:dyDescent="0.2">
      <c r="A644" s="28"/>
      <c r="B644" s="38"/>
      <c r="C644" s="30"/>
      <c r="D644" s="31"/>
      <c r="E644" s="30"/>
      <c r="F644" s="30"/>
      <c r="G644" s="30"/>
      <c r="H644" s="37"/>
      <c r="I644" s="38"/>
      <c r="J644" s="39"/>
      <c r="K644" s="31"/>
      <c r="L644" s="39"/>
      <c r="M644" s="35"/>
      <c r="N644" s="36"/>
    </row>
    <row r="645" spans="1:14" ht="12.75" x14ac:dyDescent="0.2">
      <c r="A645" s="28"/>
      <c r="B645" s="38"/>
      <c r="C645" s="30"/>
      <c r="D645" s="31"/>
      <c r="E645" s="30"/>
      <c r="F645" s="30"/>
      <c r="G645" s="30"/>
      <c r="H645" s="37"/>
      <c r="I645" s="38"/>
      <c r="J645" s="39"/>
      <c r="K645" s="31"/>
      <c r="L645" s="39"/>
      <c r="M645" s="35"/>
      <c r="N645" s="36"/>
    </row>
    <row r="646" spans="1:14" ht="12.75" x14ac:dyDescent="0.2">
      <c r="A646" s="28"/>
      <c r="B646" s="38"/>
      <c r="C646" s="30"/>
      <c r="D646" s="31"/>
      <c r="E646" s="30"/>
      <c r="F646" s="30"/>
      <c r="G646" s="30"/>
      <c r="H646" s="37"/>
      <c r="I646" s="38"/>
      <c r="J646" s="39"/>
      <c r="K646" s="31"/>
      <c r="L646" s="39"/>
      <c r="M646" s="35"/>
      <c r="N646" s="36"/>
    </row>
    <row r="647" spans="1:14" ht="12.75" x14ac:dyDescent="0.2">
      <c r="A647" s="28"/>
      <c r="B647" s="38"/>
      <c r="C647" s="30"/>
      <c r="D647" s="31"/>
      <c r="E647" s="30"/>
      <c r="F647" s="30"/>
      <c r="G647" s="30"/>
      <c r="H647" s="37"/>
      <c r="I647" s="38"/>
      <c r="J647" s="39"/>
      <c r="K647" s="31"/>
      <c r="L647" s="39"/>
      <c r="M647" s="35"/>
      <c r="N647" s="36"/>
    </row>
    <row r="648" spans="1:14" ht="12.75" x14ac:dyDescent="0.2">
      <c r="A648" s="28"/>
      <c r="B648" s="38"/>
      <c r="C648" s="30"/>
      <c r="D648" s="31"/>
      <c r="E648" s="30"/>
      <c r="F648" s="30"/>
      <c r="G648" s="30"/>
      <c r="H648" s="37"/>
      <c r="I648" s="38"/>
      <c r="J648" s="39"/>
      <c r="K648" s="31"/>
      <c r="L648" s="39"/>
      <c r="M648" s="35"/>
      <c r="N648" s="36"/>
    </row>
    <row r="649" spans="1:14" ht="12.75" x14ac:dyDescent="0.2">
      <c r="A649" s="28"/>
      <c r="B649" s="38"/>
      <c r="C649" s="30"/>
      <c r="D649" s="31"/>
      <c r="E649" s="30"/>
      <c r="F649" s="30"/>
      <c r="G649" s="30"/>
      <c r="H649" s="37"/>
      <c r="I649" s="38"/>
      <c r="J649" s="39"/>
      <c r="K649" s="31"/>
      <c r="L649" s="39"/>
      <c r="M649" s="35"/>
      <c r="N649" s="36"/>
    </row>
    <row r="650" spans="1:14" ht="12.75" x14ac:dyDescent="0.2">
      <c r="A650" s="28"/>
      <c r="B650" s="38"/>
      <c r="C650" s="30"/>
      <c r="D650" s="31"/>
      <c r="E650" s="30"/>
      <c r="F650" s="30"/>
      <c r="G650" s="30"/>
      <c r="H650" s="37"/>
      <c r="I650" s="38"/>
      <c r="J650" s="39"/>
      <c r="K650" s="31"/>
      <c r="L650" s="39"/>
      <c r="M650" s="35"/>
      <c r="N650" s="36"/>
    </row>
    <row r="651" spans="1:14" ht="12.75" x14ac:dyDescent="0.2">
      <c r="A651" s="28"/>
      <c r="B651" s="38"/>
      <c r="C651" s="30"/>
      <c r="D651" s="31"/>
      <c r="E651" s="30"/>
      <c r="F651" s="30"/>
      <c r="G651" s="30"/>
      <c r="H651" s="37"/>
      <c r="I651" s="38"/>
      <c r="J651" s="39"/>
      <c r="K651" s="31"/>
      <c r="L651" s="39"/>
      <c r="M651" s="35"/>
      <c r="N651" s="36"/>
    </row>
    <row r="652" spans="1:14" ht="12.75" x14ac:dyDescent="0.2">
      <c r="A652" s="28"/>
      <c r="B652" s="38"/>
      <c r="C652" s="30"/>
      <c r="D652" s="31"/>
      <c r="E652" s="30"/>
      <c r="F652" s="30"/>
      <c r="G652" s="30"/>
      <c r="H652" s="37"/>
      <c r="I652" s="38"/>
      <c r="J652" s="39"/>
      <c r="K652" s="31"/>
      <c r="L652" s="39"/>
      <c r="M652" s="35"/>
      <c r="N652" s="36"/>
    </row>
    <row r="653" spans="1:14" ht="12.75" x14ac:dyDescent="0.2">
      <c r="A653" s="28"/>
      <c r="B653" s="38"/>
      <c r="C653" s="30"/>
      <c r="D653" s="31"/>
      <c r="E653" s="30"/>
      <c r="F653" s="30"/>
      <c r="G653" s="30"/>
      <c r="H653" s="37"/>
      <c r="I653" s="38"/>
      <c r="J653" s="39"/>
      <c r="K653" s="31"/>
      <c r="L653" s="39"/>
      <c r="M653" s="35"/>
      <c r="N653" s="36"/>
    </row>
    <row r="654" spans="1:14" ht="12.75" x14ac:dyDescent="0.2">
      <c r="A654" s="28"/>
      <c r="B654" s="38"/>
      <c r="C654" s="30"/>
      <c r="D654" s="31"/>
      <c r="E654" s="30"/>
      <c r="F654" s="30"/>
      <c r="G654" s="30"/>
      <c r="H654" s="37"/>
      <c r="I654" s="38"/>
      <c r="J654" s="39"/>
      <c r="K654" s="31"/>
      <c r="L654" s="39"/>
      <c r="M654" s="35"/>
      <c r="N654" s="36"/>
    </row>
    <row r="655" spans="1:14" ht="12.75" x14ac:dyDescent="0.2">
      <c r="A655" s="28"/>
      <c r="B655" s="38"/>
      <c r="C655" s="30"/>
      <c r="D655" s="31"/>
      <c r="E655" s="30"/>
      <c r="F655" s="30"/>
      <c r="G655" s="30"/>
      <c r="H655" s="37"/>
      <c r="I655" s="38"/>
      <c r="J655" s="39"/>
      <c r="K655" s="31"/>
      <c r="L655" s="39"/>
      <c r="M655" s="35"/>
      <c r="N655" s="36"/>
    </row>
    <row r="656" spans="1:14" ht="12.75" x14ac:dyDescent="0.2">
      <c r="A656" s="28"/>
      <c r="B656" s="38"/>
      <c r="C656" s="30"/>
      <c r="D656" s="31"/>
      <c r="E656" s="30"/>
      <c r="F656" s="30"/>
      <c r="G656" s="30"/>
      <c r="H656" s="37"/>
      <c r="I656" s="38"/>
      <c r="J656" s="39"/>
      <c r="K656" s="31"/>
      <c r="L656" s="39"/>
      <c r="M656" s="35"/>
      <c r="N656" s="36"/>
    </row>
    <row r="657" spans="1:14" ht="12.75" x14ac:dyDescent="0.2">
      <c r="A657" s="28"/>
      <c r="B657" s="38"/>
      <c r="C657" s="30"/>
      <c r="D657" s="31"/>
      <c r="E657" s="30"/>
      <c r="F657" s="30"/>
      <c r="G657" s="30"/>
      <c r="H657" s="37"/>
      <c r="I657" s="38"/>
      <c r="J657" s="39"/>
      <c r="K657" s="31"/>
      <c r="L657" s="39"/>
      <c r="M657" s="35"/>
      <c r="N657" s="36"/>
    </row>
    <row r="658" spans="1:14" ht="12.75" x14ac:dyDescent="0.2">
      <c r="A658" s="28"/>
      <c r="B658" s="38"/>
      <c r="C658" s="30"/>
      <c r="D658" s="31"/>
      <c r="E658" s="30"/>
      <c r="F658" s="30"/>
      <c r="G658" s="30"/>
      <c r="H658" s="37"/>
      <c r="I658" s="38"/>
      <c r="J658" s="39"/>
      <c r="K658" s="31"/>
      <c r="L658" s="39"/>
      <c r="M658" s="35"/>
      <c r="N658" s="36"/>
    </row>
    <row r="659" spans="1:14" ht="12.75" x14ac:dyDescent="0.2">
      <c r="A659" s="28"/>
      <c r="B659" s="38"/>
      <c r="C659" s="30"/>
      <c r="D659" s="31"/>
      <c r="E659" s="30"/>
      <c r="F659" s="30"/>
      <c r="G659" s="30"/>
      <c r="H659" s="37"/>
      <c r="I659" s="38"/>
      <c r="J659" s="39"/>
      <c r="K659" s="31"/>
      <c r="L659" s="39"/>
      <c r="M659" s="35"/>
      <c r="N659" s="36"/>
    </row>
    <row r="660" spans="1:14" ht="12.75" x14ac:dyDescent="0.2">
      <c r="A660" s="28"/>
      <c r="B660" s="38"/>
      <c r="C660" s="30"/>
      <c r="D660" s="31"/>
      <c r="E660" s="30"/>
      <c r="F660" s="30"/>
      <c r="G660" s="30"/>
      <c r="H660" s="37"/>
      <c r="I660" s="38"/>
      <c r="J660" s="39"/>
      <c r="K660" s="31"/>
      <c r="L660" s="39"/>
      <c r="M660" s="35"/>
      <c r="N660" s="36"/>
    </row>
    <row r="661" spans="1:14" ht="12.75" x14ac:dyDescent="0.2">
      <c r="A661" s="28"/>
      <c r="B661" s="38"/>
      <c r="C661" s="30"/>
      <c r="D661" s="31"/>
      <c r="E661" s="30"/>
      <c r="F661" s="30"/>
      <c r="G661" s="30"/>
      <c r="H661" s="37"/>
      <c r="I661" s="38"/>
      <c r="J661" s="39"/>
      <c r="K661" s="31"/>
      <c r="L661" s="39"/>
      <c r="M661" s="35"/>
      <c r="N661" s="36"/>
    </row>
    <row r="662" spans="1:14" ht="12.75" x14ac:dyDescent="0.2">
      <c r="A662" s="28"/>
      <c r="B662" s="38"/>
      <c r="C662" s="30"/>
      <c r="D662" s="31"/>
      <c r="E662" s="30"/>
      <c r="F662" s="30"/>
      <c r="G662" s="30"/>
      <c r="H662" s="37"/>
      <c r="I662" s="38"/>
      <c r="J662" s="39"/>
      <c r="K662" s="31"/>
      <c r="L662" s="39"/>
      <c r="M662" s="35"/>
      <c r="N662" s="36"/>
    </row>
    <row r="663" spans="1:14" ht="12.75" x14ac:dyDescent="0.2">
      <c r="A663" s="28"/>
      <c r="B663" s="38"/>
      <c r="C663" s="30"/>
      <c r="D663" s="31"/>
      <c r="E663" s="30"/>
      <c r="F663" s="30"/>
      <c r="G663" s="30"/>
      <c r="H663" s="37"/>
      <c r="I663" s="38"/>
      <c r="J663" s="39"/>
      <c r="K663" s="31"/>
      <c r="L663" s="39"/>
      <c r="M663" s="35"/>
      <c r="N663" s="36"/>
    </row>
    <row r="664" spans="1:14" ht="12.75" x14ac:dyDescent="0.2">
      <c r="A664" s="28"/>
      <c r="B664" s="38"/>
      <c r="C664" s="30"/>
      <c r="D664" s="31"/>
      <c r="E664" s="30"/>
      <c r="F664" s="30"/>
      <c r="G664" s="30"/>
      <c r="H664" s="37"/>
      <c r="I664" s="38"/>
      <c r="J664" s="39"/>
      <c r="K664" s="31"/>
      <c r="L664" s="39"/>
      <c r="M664" s="35"/>
      <c r="N664" s="36"/>
    </row>
    <row r="665" spans="1:14" ht="12.75" x14ac:dyDescent="0.2">
      <c r="A665" s="28"/>
      <c r="B665" s="38"/>
      <c r="C665" s="30"/>
      <c r="D665" s="31"/>
      <c r="E665" s="30"/>
      <c r="F665" s="30"/>
      <c r="G665" s="30"/>
      <c r="H665" s="37"/>
      <c r="I665" s="38"/>
      <c r="J665" s="39"/>
      <c r="K665" s="31"/>
      <c r="L665" s="39"/>
      <c r="M665" s="35"/>
      <c r="N665" s="36"/>
    </row>
    <row r="666" spans="1:14" ht="12.75" x14ac:dyDescent="0.2">
      <c r="A666" s="28"/>
      <c r="B666" s="38"/>
      <c r="C666" s="30"/>
      <c r="D666" s="31"/>
      <c r="E666" s="30"/>
      <c r="F666" s="30"/>
      <c r="G666" s="30"/>
      <c r="H666" s="37"/>
      <c r="I666" s="38"/>
      <c r="J666" s="39"/>
      <c r="K666" s="31"/>
      <c r="L666" s="39"/>
      <c r="M666" s="35"/>
      <c r="N666" s="36"/>
    </row>
    <row r="667" spans="1:14" ht="12.75" x14ac:dyDescent="0.2">
      <c r="A667" s="28"/>
      <c r="B667" s="38"/>
      <c r="C667" s="30"/>
      <c r="D667" s="31"/>
      <c r="E667" s="30"/>
      <c r="F667" s="30"/>
      <c r="G667" s="30"/>
      <c r="H667" s="37"/>
      <c r="I667" s="38"/>
      <c r="J667" s="39"/>
      <c r="K667" s="31"/>
      <c r="L667" s="39"/>
      <c r="M667" s="35"/>
      <c r="N667" s="36"/>
    </row>
    <row r="668" spans="1:14" ht="12.75" x14ac:dyDescent="0.2">
      <c r="A668" s="28"/>
      <c r="B668" s="38"/>
      <c r="C668" s="30"/>
      <c r="D668" s="31"/>
      <c r="E668" s="30"/>
      <c r="F668" s="30"/>
      <c r="G668" s="30"/>
      <c r="H668" s="37"/>
      <c r="I668" s="38"/>
      <c r="J668" s="39"/>
      <c r="K668" s="31"/>
      <c r="L668" s="39"/>
      <c r="M668" s="35"/>
      <c r="N668" s="36"/>
    </row>
    <row r="669" spans="1:14" ht="12.75" x14ac:dyDescent="0.2">
      <c r="A669" s="28"/>
      <c r="B669" s="38"/>
      <c r="C669" s="30"/>
      <c r="D669" s="31"/>
      <c r="E669" s="30"/>
      <c r="F669" s="30"/>
      <c r="G669" s="30"/>
      <c r="H669" s="37"/>
      <c r="I669" s="38"/>
      <c r="J669" s="39"/>
      <c r="K669" s="31"/>
      <c r="L669" s="39"/>
      <c r="M669" s="35"/>
      <c r="N669" s="36"/>
    </row>
    <row r="670" spans="1:14" ht="12.75" x14ac:dyDescent="0.2">
      <c r="A670" s="28"/>
      <c r="B670" s="38"/>
      <c r="C670" s="30"/>
      <c r="D670" s="31"/>
      <c r="E670" s="30"/>
      <c r="F670" s="30"/>
      <c r="G670" s="30"/>
      <c r="H670" s="37"/>
      <c r="I670" s="38"/>
      <c r="J670" s="39"/>
      <c r="K670" s="31"/>
      <c r="L670" s="39"/>
      <c r="M670" s="35"/>
      <c r="N670" s="36"/>
    </row>
    <row r="671" spans="1:14" ht="12.75" x14ac:dyDescent="0.2">
      <c r="A671" s="28"/>
      <c r="B671" s="38"/>
      <c r="C671" s="30"/>
      <c r="D671" s="31"/>
      <c r="E671" s="30"/>
      <c r="F671" s="30"/>
      <c r="G671" s="30"/>
      <c r="H671" s="37"/>
      <c r="I671" s="38"/>
      <c r="J671" s="39"/>
      <c r="K671" s="31"/>
      <c r="L671" s="39"/>
      <c r="M671" s="35"/>
      <c r="N671" s="36"/>
    </row>
    <row r="672" spans="1:14" ht="12.75" x14ac:dyDescent="0.2">
      <c r="A672" s="28"/>
      <c r="B672" s="38"/>
      <c r="C672" s="30"/>
      <c r="D672" s="31"/>
      <c r="E672" s="30"/>
      <c r="F672" s="30"/>
      <c r="G672" s="30"/>
      <c r="H672" s="37"/>
      <c r="I672" s="38"/>
      <c r="J672" s="39"/>
      <c r="K672" s="31"/>
      <c r="L672" s="39"/>
      <c r="M672" s="35"/>
      <c r="N672" s="36"/>
    </row>
    <row r="673" spans="1:14" ht="12.75" x14ac:dyDescent="0.2">
      <c r="A673" s="28"/>
      <c r="B673" s="38"/>
      <c r="C673" s="30"/>
      <c r="D673" s="31"/>
      <c r="E673" s="30"/>
      <c r="F673" s="30"/>
      <c r="G673" s="30"/>
      <c r="H673" s="37"/>
      <c r="I673" s="38"/>
      <c r="J673" s="39"/>
      <c r="K673" s="31"/>
      <c r="L673" s="39"/>
      <c r="M673" s="35"/>
      <c r="N673" s="36"/>
    </row>
    <row r="674" spans="1:14" ht="12.75" x14ac:dyDescent="0.2">
      <c r="A674" s="28"/>
      <c r="B674" s="38"/>
      <c r="C674" s="30"/>
      <c r="D674" s="31"/>
      <c r="E674" s="30"/>
      <c r="F674" s="30"/>
      <c r="G674" s="30"/>
      <c r="H674" s="37"/>
      <c r="I674" s="38"/>
      <c r="J674" s="39"/>
      <c r="K674" s="31"/>
      <c r="L674" s="39"/>
      <c r="M674" s="35"/>
      <c r="N674" s="36"/>
    </row>
    <row r="675" spans="1:14" ht="12.75" x14ac:dyDescent="0.2">
      <c r="A675" s="28"/>
      <c r="B675" s="38"/>
      <c r="C675" s="30"/>
      <c r="D675" s="31"/>
      <c r="E675" s="30"/>
      <c r="F675" s="30"/>
      <c r="G675" s="30"/>
      <c r="H675" s="37"/>
      <c r="I675" s="38"/>
      <c r="J675" s="39"/>
      <c r="K675" s="31"/>
      <c r="L675" s="39"/>
      <c r="M675" s="35"/>
      <c r="N675" s="36"/>
    </row>
    <row r="676" spans="1:14" ht="12.75" x14ac:dyDescent="0.2">
      <c r="A676" s="28"/>
      <c r="B676" s="38"/>
      <c r="C676" s="30"/>
      <c r="D676" s="31"/>
      <c r="E676" s="30"/>
      <c r="F676" s="30"/>
      <c r="G676" s="30"/>
      <c r="H676" s="37"/>
      <c r="I676" s="38"/>
      <c r="J676" s="39"/>
      <c r="K676" s="31"/>
      <c r="L676" s="39"/>
      <c r="M676" s="35"/>
      <c r="N676" s="36"/>
    </row>
    <row r="677" spans="1:14" ht="12.75" x14ac:dyDescent="0.2">
      <c r="A677" s="28"/>
      <c r="B677" s="38"/>
      <c r="C677" s="30"/>
      <c r="D677" s="31"/>
      <c r="E677" s="30"/>
      <c r="F677" s="30"/>
      <c r="G677" s="30"/>
      <c r="H677" s="37"/>
      <c r="I677" s="38"/>
      <c r="J677" s="39"/>
      <c r="K677" s="31"/>
      <c r="L677" s="39"/>
      <c r="M677" s="35"/>
      <c r="N677" s="36"/>
    </row>
    <row r="678" spans="1:14" ht="12.75" x14ac:dyDescent="0.2">
      <c r="A678" s="28"/>
      <c r="B678" s="38"/>
      <c r="C678" s="30"/>
      <c r="D678" s="31"/>
      <c r="E678" s="30"/>
      <c r="F678" s="30"/>
      <c r="G678" s="30"/>
      <c r="H678" s="37"/>
      <c r="I678" s="38"/>
      <c r="J678" s="39"/>
      <c r="K678" s="31"/>
      <c r="L678" s="39"/>
      <c r="M678" s="35"/>
      <c r="N678" s="36"/>
    </row>
    <row r="679" spans="1:14" ht="12.75" x14ac:dyDescent="0.2">
      <c r="A679" s="28"/>
      <c r="B679" s="38"/>
      <c r="C679" s="30"/>
      <c r="D679" s="31"/>
      <c r="E679" s="30"/>
      <c r="F679" s="30"/>
      <c r="G679" s="30"/>
      <c r="H679" s="37"/>
      <c r="I679" s="38"/>
      <c r="J679" s="39"/>
      <c r="K679" s="31"/>
      <c r="L679" s="39"/>
      <c r="M679" s="35"/>
      <c r="N679" s="36"/>
    </row>
    <row r="680" spans="1:14" ht="12.75" x14ac:dyDescent="0.2">
      <c r="A680" s="28"/>
      <c r="B680" s="38"/>
      <c r="C680" s="30"/>
      <c r="D680" s="31"/>
      <c r="E680" s="30"/>
      <c r="F680" s="30"/>
      <c r="G680" s="30"/>
      <c r="H680" s="37"/>
      <c r="I680" s="38"/>
      <c r="J680" s="39"/>
      <c r="K680" s="31"/>
      <c r="L680" s="39"/>
      <c r="M680" s="35"/>
      <c r="N680" s="36"/>
    </row>
    <row r="681" spans="1:14" ht="12.75" x14ac:dyDescent="0.2">
      <c r="A681" s="28"/>
      <c r="B681" s="38"/>
      <c r="C681" s="30"/>
      <c r="D681" s="31"/>
      <c r="E681" s="30"/>
      <c r="F681" s="30"/>
      <c r="G681" s="30"/>
      <c r="H681" s="37"/>
      <c r="I681" s="38"/>
      <c r="J681" s="39"/>
      <c r="K681" s="31"/>
      <c r="L681" s="39"/>
      <c r="M681" s="35"/>
      <c r="N681" s="36"/>
    </row>
    <row r="682" spans="1:14" ht="12.75" x14ac:dyDescent="0.2">
      <c r="A682" s="28"/>
      <c r="B682" s="38"/>
      <c r="C682" s="30"/>
      <c r="D682" s="31"/>
      <c r="E682" s="30"/>
      <c r="F682" s="30"/>
      <c r="G682" s="30"/>
      <c r="H682" s="37"/>
      <c r="I682" s="38"/>
      <c r="J682" s="39"/>
      <c r="K682" s="31"/>
      <c r="L682" s="39"/>
      <c r="M682" s="35"/>
      <c r="N682" s="36"/>
    </row>
    <row r="683" spans="1:14" ht="12.75" x14ac:dyDescent="0.2">
      <c r="A683" s="28"/>
      <c r="B683" s="38"/>
      <c r="C683" s="30"/>
      <c r="D683" s="31"/>
      <c r="E683" s="30"/>
      <c r="F683" s="30"/>
      <c r="G683" s="30"/>
      <c r="H683" s="37"/>
      <c r="I683" s="38"/>
      <c r="J683" s="39"/>
      <c r="K683" s="31"/>
      <c r="L683" s="39"/>
      <c r="M683" s="35"/>
      <c r="N683" s="36"/>
    </row>
    <row r="684" spans="1:14" ht="12.75" x14ac:dyDescent="0.2">
      <c r="A684" s="28"/>
      <c r="B684" s="38"/>
      <c r="C684" s="30"/>
      <c r="D684" s="31"/>
      <c r="E684" s="30"/>
      <c r="F684" s="30"/>
      <c r="G684" s="30"/>
      <c r="H684" s="37"/>
      <c r="I684" s="38"/>
      <c r="J684" s="39"/>
      <c r="K684" s="31"/>
      <c r="L684" s="39"/>
      <c r="M684" s="35"/>
      <c r="N684" s="36"/>
    </row>
    <row r="685" spans="1:14" ht="12.75" x14ac:dyDescent="0.2">
      <c r="A685" s="28"/>
      <c r="B685" s="38"/>
      <c r="C685" s="30"/>
      <c r="D685" s="31"/>
      <c r="E685" s="30"/>
      <c r="F685" s="30"/>
      <c r="G685" s="30"/>
      <c r="H685" s="37"/>
      <c r="I685" s="38"/>
      <c r="J685" s="39"/>
      <c r="K685" s="31"/>
      <c r="L685" s="39"/>
      <c r="M685" s="35"/>
      <c r="N685" s="36"/>
    </row>
    <row r="686" spans="1:14" ht="12.75" x14ac:dyDescent="0.2">
      <c r="A686" s="28"/>
      <c r="B686" s="38"/>
      <c r="C686" s="30"/>
      <c r="D686" s="31"/>
      <c r="E686" s="30"/>
      <c r="F686" s="30"/>
      <c r="G686" s="30"/>
      <c r="H686" s="37"/>
      <c r="I686" s="38"/>
      <c r="J686" s="39"/>
      <c r="K686" s="31"/>
      <c r="L686" s="39"/>
      <c r="M686" s="35"/>
      <c r="N686" s="36"/>
    </row>
    <row r="687" spans="1:14" ht="12.75" x14ac:dyDescent="0.2">
      <c r="A687" s="28"/>
      <c r="B687" s="38"/>
      <c r="C687" s="30"/>
      <c r="D687" s="31"/>
      <c r="E687" s="30"/>
      <c r="F687" s="30"/>
      <c r="G687" s="30"/>
      <c r="H687" s="37"/>
      <c r="I687" s="38"/>
      <c r="J687" s="39"/>
      <c r="K687" s="31"/>
      <c r="L687" s="39"/>
      <c r="M687" s="35"/>
      <c r="N687" s="36"/>
    </row>
    <row r="688" spans="1:14" ht="12.75" x14ac:dyDescent="0.2">
      <c r="A688" s="28"/>
      <c r="B688" s="38"/>
      <c r="C688" s="30"/>
      <c r="D688" s="31"/>
      <c r="E688" s="30"/>
      <c r="F688" s="30"/>
      <c r="G688" s="30"/>
      <c r="H688" s="37"/>
      <c r="I688" s="38"/>
      <c r="J688" s="39"/>
      <c r="K688" s="31"/>
      <c r="L688" s="39"/>
      <c r="M688" s="35"/>
      <c r="N688" s="36"/>
    </row>
    <row r="689" spans="1:14" ht="12.75" x14ac:dyDescent="0.2">
      <c r="A689" s="28"/>
      <c r="B689" s="38"/>
      <c r="C689" s="30"/>
      <c r="D689" s="31"/>
      <c r="E689" s="30"/>
      <c r="F689" s="30"/>
      <c r="G689" s="30"/>
      <c r="H689" s="37"/>
      <c r="I689" s="38"/>
      <c r="J689" s="39"/>
      <c r="K689" s="31"/>
      <c r="L689" s="39"/>
      <c r="M689" s="35"/>
      <c r="N689" s="36"/>
    </row>
    <row r="690" spans="1:14" ht="12.75" x14ac:dyDescent="0.2">
      <c r="A690" s="28"/>
      <c r="B690" s="38"/>
      <c r="C690" s="30"/>
      <c r="D690" s="31"/>
      <c r="E690" s="30"/>
      <c r="F690" s="30"/>
      <c r="G690" s="30"/>
      <c r="H690" s="37"/>
      <c r="I690" s="38"/>
      <c r="J690" s="39"/>
      <c r="K690" s="31"/>
      <c r="L690" s="39"/>
      <c r="M690" s="35"/>
      <c r="N690" s="36"/>
    </row>
    <row r="691" spans="1:14" ht="12.75" x14ac:dyDescent="0.2">
      <c r="A691" s="28"/>
      <c r="B691" s="38"/>
      <c r="C691" s="30"/>
      <c r="D691" s="31"/>
      <c r="E691" s="30"/>
      <c r="F691" s="30"/>
      <c r="G691" s="30"/>
      <c r="H691" s="37"/>
      <c r="I691" s="38"/>
      <c r="J691" s="39"/>
      <c r="K691" s="31"/>
      <c r="L691" s="39"/>
      <c r="M691" s="35"/>
      <c r="N691" s="36"/>
    </row>
    <row r="692" spans="1:14" ht="12.75" x14ac:dyDescent="0.2">
      <c r="A692" s="28"/>
      <c r="B692" s="38"/>
      <c r="C692" s="30"/>
      <c r="D692" s="31"/>
      <c r="E692" s="30"/>
      <c r="F692" s="30"/>
      <c r="G692" s="30"/>
      <c r="H692" s="37"/>
      <c r="I692" s="38"/>
      <c r="J692" s="39"/>
      <c r="K692" s="31"/>
      <c r="L692" s="39"/>
      <c r="M692" s="35"/>
      <c r="N692" s="36"/>
    </row>
    <row r="693" spans="1:14" ht="12.75" x14ac:dyDescent="0.2">
      <c r="A693" s="28"/>
      <c r="B693" s="38"/>
      <c r="C693" s="30"/>
      <c r="D693" s="31"/>
      <c r="E693" s="30"/>
      <c r="F693" s="30"/>
      <c r="G693" s="30"/>
      <c r="H693" s="37"/>
      <c r="I693" s="38"/>
      <c r="J693" s="39"/>
      <c r="K693" s="31"/>
      <c r="L693" s="39"/>
      <c r="M693" s="35"/>
      <c r="N693" s="36"/>
    </row>
    <row r="694" spans="1:14" ht="12.75" x14ac:dyDescent="0.2">
      <c r="A694" s="28"/>
      <c r="B694" s="38"/>
      <c r="C694" s="30"/>
      <c r="D694" s="31"/>
      <c r="E694" s="30"/>
      <c r="F694" s="30"/>
      <c r="G694" s="30"/>
      <c r="H694" s="37"/>
      <c r="I694" s="38"/>
      <c r="J694" s="39"/>
      <c r="K694" s="31"/>
      <c r="L694" s="39"/>
      <c r="M694" s="35"/>
      <c r="N694" s="36"/>
    </row>
    <row r="695" spans="1:14" ht="12.75" x14ac:dyDescent="0.2">
      <c r="A695" s="28"/>
      <c r="B695" s="38"/>
      <c r="C695" s="30"/>
      <c r="D695" s="31"/>
      <c r="E695" s="30"/>
      <c r="F695" s="30"/>
      <c r="G695" s="30"/>
      <c r="H695" s="37"/>
      <c r="I695" s="38"/>
      <c r="J695" s="39"/>
      <c r="K695" s="31"/>
      <c r="L695" s="39"/>
      <c r="M695" s="35"/>
      <c r="N695" s="36"/>
    </row>
    <row r="696" spans="1:14" ht="12.75" x14ac:dyDescent="0.2">
      <c r="A696" s="28"/>
      <c r="B696" s="38"/>
      <c r="C696" s="30"/>
      <c r="D696" s="31"/>
      <c r="E696" s="30"/>
      <c r="F696" s="30"/>
      <c r="G696" s="30"/>
      <c r="H696" s="37"/>
      <c r="I696" s="38"/>
      <c r="J696" s="39"/>
      <c r="K696" s="31"/>
      <c r="L696" s="39"/>
      <c r="M696" s="35"/>
      <c r="N696" s="36"/>
    </row>
    <row r="697" spans="1:14" ht="12.75" x14ac:dyDescent="0.2">
      <c r="A697" s="28"/>
      <c r="B697" s="38"/>
      <c r="C697" s="30"/>
      <c r="D697" s="31"/>
      <c r="E697" s="30"/>
      <c r="F697" s="30"/>
      <c r="G697" s="30"/>
      <c r="H697" s="37"/>
      <c r="I697" s="38"/>
      <c r="J697" s="39"/>
      <c r="K697" s="31"/>
      <c r="L697" s="39"/>
      <c r="M697" s="35"/>
      <c r="N697" s="36"/>
    </row>
    <row r="698" spans="1:14" ht="12.75" x14ac:dyDescent="0.2">
      <c r="A698" s="28"/>
      <c r="B698" s="38"/>
      <c r="C698" s="30"/>
      <c r="D698" s="31"/>
      <c r="E698" s="30"/>
      <c r="F698" s="30"/>
      <c r="G698" s="30"/>
      <c r="H698" s="37"/>
      <c r="I698" s="38"/>
      <c r="J698" s="39"/>
      <c r="K698" s="31"/>
      <c r="L698" s="39"/>
      <c r="M698" s="35"/>
      <c r="N698" s="36"/>
    </row>
    <row r="699" spans="1:14" ht="12.75" x14ac:dyDescent="0.2">
      <c r="A699" s="28"/>
      <c r="B699" s="38"/>
      <c r="C699" s="30"/>
      <c r="D699" s="31"/>
      <c r="E699" s="30"/>
      <c r="F699" s="30"/>
      <c r="G699" s="30"/>
      <c r="H699" s="37"/>
      <c r="I699" s="38"/>
      <c r="J699" s="39"/>
      <c r="K699" s="31"/>
      <c r="L699" s="39"/>
      <c r="M699" s="35"/>
      <c r="N699" s="36"/>
    </row>
    <row r="700" spans="1:14" ht="12.75" x14ac:dyDescent="0.2">
      <c r="A700" s="28"/>
      <c r="B700" s="38"/>
      <c r="C700" s="30"/>
      <c r="D700" s="31"/>
      <c r="E700" s="30"/>
      <c r="F700" s="30"/>
      <c r="G700" s="30"/>
      <c r="H700" s="37"/>
      <c r="I700" s="38"/>
      <c r="J700" s="39"/>
      <c r="K700" s="31"/>
      <c r="L700" s="39"/>
      <c r="M700" s="35"/>
      <c r="N700" s="36"/>
    </row>
    <row r="701" spans="1:14" ht="12.75" x14ac:dyDescent="0.2">
      <c r="A701" s="28"/>
      <c r="B701" s="38"/>
      <c r="C701" s="30"/>
      <c r="D701" s="31"/>
      <c r="E701" s="30"/>
      <c r="F701" s="30"/>
      <c r="G701" s="30"/>
      <c r="H701" s="37"/>
      <c r="I701" s="38"/>
      <c r="J701" s="39"/>
      <c r="K701" s="31"/>
      <c r="L701" s="39"/>
      <c r="M701" s="35"/>
      <c r="N701" s="36"/>
    </row>
    <row r="702" spans="1:14" ht="12.75" x14ac:dyDescent="0.2">
      <c r="A702" s="28"/>
      <c r="B702" s="38"/>
      <c r="C702" s="30"/>
      <c r="D702" s="31"/>
      <c r="E702" s="30"/>
      <c r="F702" s="30"/>
      <c r="G702" s="30"/>
      <c r="H702" s="37"/>
      <c r="I702" s="38"/>
      <c r="J702" s="39"/>
      <c r="K702" s="31"/>
      <c r="L702" s="39"/>
      <c r="M702" s="35"/>
      <c r="N702" s="36"/>
    </row>
    <row r="703" spans="1:14" ht="12.75" x14ac:dyDescent="0.2">
      <c r="A703" s="28"/>
      <c r="B703" s="38"/>
      <c r="C703" s="30"/>
      <c r="D703" s="31"/>
      <c r="E703" s="30"/>
      <c r="F703" s="30"/>
      <c r="G703" s="30"/>
      <c r="H703" s="37"/>
      <c r="I703" s="38"/>
      <c r="J703" s="39"/>
      <c r="K703" s="31"/>
      <c r="L703" s="39"/>
      <c r="M703" s="35"/>
      <c r="N703" s="36"/>
    </row>
    <row r="704" spans="1:14" ht="12.75" x14ac:dyDescent="0.2">
      <c r="A704" s="28"/>
      <c r="B704" s="38"/>
      <c r="C704" s="30"/>
      <c r="D704" s="31"/>
      <c r="E704" s="30"/>
      <c r="F704" s="30"/>
      <c r="G704" s="30"/>
      <c r="H704" s="37"/>
      <c r="I704" s="38"/>
      <c r="J704" s="39"/>
      <c r="K704" s="31"/>
      <c r="L704" s="39"/>
      <c r="M704" s="35"/>
      <c r="N704" s="36"/>
    </row>
    <row r="705" spans="1:14" ht="12.75" x14ac:dyDescent="0.2">
      <c r="A705" s="28"/>
      <c r="B705" s="38"/>
      <c r="C705" s="30"/>
      <c r="D705" s="31"/>
      <c r="E705" s="30"/>
      <c r="F705" s="30"/>
      <c r="G705" s="30"/>
      <c r="H705" s="37"/>
      <c r="I705" s="38"/>
      <c r="J705" s="39"/>
      <c r="K705" s="31"/>
      <c r="L705" s="39"/>
      <c r="M705" s="35"/>
      <c r="N705" s="36"/>
    </row>
    <row r="706" spans="1:14" ht="12.75" x14ac:dyDescent="0.2">
      <c r="A706" s="28"/>
      <c r="B706" s="38"/>
      <c r="C706" s="30"/>
      <c r="D706" s="31"/>
      <c r="E706" s="30"/>
      <c r="F706" s="30"/>
      <c r="G706" s="30"/>
      <c r="H706" s="37"/>
      <c r="I706" s="38"/>
      <c r="J706" s="39"/>
      <c r="K706" s="31"/>
      <c r="L706" s="39"/>
      <c r="M706" s="35"/>
      <c r="N706" s="36"/>
    </row>
    <row r="707" spans="1:14" ht="12.75" x14ac:dyDescent="0.2">
      <c r="A707" s="28"/>
      <c r="B707" s="38"/>
      <c r="C707" s="30"/>
      <c r="D707" s="31"/>
      <c r="E707" s="30"/>
      <c r="F707" s="30"/>
      <c r="G707" s="30"/>
      <c r="H707" s="37"/>
      <c r="I707" s="38"/>
      <c r="J707" s="39"/>
      <c r="K707" s="31"/>
      <c r="L707" s="39"/>
      <c r="M707" s="35"/>
      <c r="N707" s="36"/>
    </row>
    <row r="708" spans="1:14" ht="12.75" x14ac:dyDescent="0.2">
      <c r="A708" s="28"/>
      <c r="B708" s="38"/>
      <c r="C708" s="30"/>
      <c r="D708" s="31"/>
      <c r="E708" s="30"/>
      <c r="F708" s="30"/>
      <c r="G708" s="30"/>
      <c r="H708" s="37"/>
      <c r="I708" s="38"/>
      <c r="J708" s="39"/>
      <c r="K708" s="31"/>
      <c r="L708" s="39"/>
      <c r="M708" s="35"/>
      <c r="N708" s="36"/>
    </row>
    <row r="709" spans="1:14" ht="12.75" x14ac:dyDescent="0.2">
      <c r="A709" s="28"/>
      <c r="B709" s="38"/>
      <c r="C709" s="30"/>
      <c r="D709" s="31"/>
      <c r="E709" s="30"/>
      <c r="F709" s="30"/>
      <c r="G709" s="30"/>
      <c r="H709" s="37"/>
      <c r="I709" s="38"/>
      <c r="J709" s="39"/>
      <c r="K709" s="31"/>
      <c r="L709" s="39"/>
      <c r="M709" s="35"/>
      <c r="N709" s="36"/>
    </row>
    <row r="710" spans="1:14" ht="12.75" x14ac:dyDescent="0.2">
      <c r="A710" s="28"/>
      <c r="B710" s="38"/>
      <c r="C710" s="30"/>
      <c r="D710" s="31"/>
      <c r="E710" s="30"/>
      <c r="F710" s="30"/>
      <c r="G710" s="30"/>
      <c r="H710" s="37"/>
      <c r="I710" s="38"/>
      <c r="J710" s="39"/>
      <c r="K710" s="31"/>
      <c r="L710" s="39"/>
      <c r="M710" s="35"/>
      <c r="N710" s="36"/>
    </row>
    <row r="711" spans="1:14" ht="12.75" x14ac:dyDescent="0.2">
      <c r="A711" s="28"/>
      <c r="B711" s="38"/>
      <c r="C711" s="30"/>
      <c r="D711" s="31"/>
      <c r="E711" s="30"/>
      <c r="F711" s="30"/>
      <c r="G711" s="30"/>
      <c r="H711" s="37"/>
      <c r="I711" s="38"/>
      <c r="J711" s="39"/>
      <c r="K711" s="31"/>
      <c r="L711" s="39"/>
      <c r="M711" s="35"/>
      <c r="N711" s="36"/>
    </row>
    <row r="712" spans="1:14" ht="12.75" x14ac:dyDescent="0.2">
      <c r="A712" s="28"/>
      <c r="B712" s="38"/>
      <c r="C712" s="30"/>
      <c r="D712" s="31"/>
      <c r="E712" s="30"/>
      <c r="F712" s="30"/>
      <c r="G712" s="30"/>
      <c r="H712" s="37"/>
      <c r="I712" s="38"/>
      <c r="J712" s="39"/>
      <c r="K712" s="31"/>
      <c r="L712" s="39"/>
      <c r="M712" s="35"/>
      <c r="N712" s="36"/>
    </row>
    <row r="713" spans="1:14" ht="12.75" x14ac:dyDescent="0.2">
      <c r="A713" s="28"/>
      <c r="B713" s="38"/>
      <c r="C713" s="30"/>
      <c r="D713" s="31"/>
      <c r="E713" s="30"/>
      <c r="F713" s="30"/>
      <c r="G713" s="30"/>
      <c r="H713" s="37"/>
      <c r="I713" s="38"/>
      <c r="J713" s="39"/>
      <c r="K713" s="31"/>
      <c r="L713" s="39"/>
      <c r="M713" s="35"/>
      <c r="N713" s="36"/>
    </row>
    <row r="714" spans="1:14" ht="12.75" x14ac:dyDescent="0.2">
      <c r="A714" s="28"/>
      <c r="B714" s="38"/>
      <c r="C714" s="30"/>
      <c r="D714" s="31"/>
      <c r="E714" s="30"/>
      <c r="F714" s="30"/>
      <c r="G714" s="30"/>
      <c r="H714" s="37"/>
      <c r="I714" s="38"/>
      <c r="J714" s="39"/>
      <c r="K714" s="31"/>
      <c r="L714" s="39"/>
      <c r="M714" s="35"/>
      <c r="N714" s="36"/>
    </row>
    <row r="715" spans="1:14" ht="12.75" x14ac:dyDescent="0.2">
      <c r="A715" s="28"/>
      <c r="B715" s="38"/>
      <c r="C715" s="30"/>
      <c r="D715" s="31"/>
      <c r="E715" s="30"/>
      <c r="F715" s="30"/>
      <c r="G715" s="30"/>
      <c r="H715" s="37"/>
      <c r="I715" s="38"/>
      <c r="J715" s="39"/>
      <c r="K715" s="31"/>
      <c r="L715" s="39"/>
      <c r="M715" s="35"/>
      <c r="N715" s="36"/>
    </row>
    <row r="716" spans="1:14" ht="12.75" x14ac:dyDescent="0.2">
      <c r="A716" s="28"/>
      <c r="B716" s="38"/>
      <c r="C716" s="30"/>
      <c r="D716" s="31"/>
      <c r="E716" s="30"/>
      <c r="F716" s="30"/>
      <c r="G716" s="30"/>
      <c r="H716" s="37"/>
      <c r="I716" s="38"/>
      <c r="J716" s="39"/>
      <c r="K716" s="31"/>
      <c r="L716" s="39"/>
      <c r="M716" s="35"/>
      <c r="N716" s="36"/>
    </row>
    <row r="717" spans="1:14" ht="12.75" x14ac:dyDescent="0.2">
      <c r="A717" s="28"/>
      <c r="B717" s="38"/>
      <c r="C717" s="30"/>
      <c r="D717" s="31"/>
      <c r="E717" s="30"/>
      <c r="F717" s="30"/>
      <c r="G717" s="30"/>
      <c r="H717" s="37"/>
      <c r="I717" s="38"/>
      <c r="J717" s="39"/>
      <c r="K717" s="31"/>
      <c r="L717" s="39"/>
      <c r="M717" s="35"/>
      <c r="N717" s="36"/>
    </row>
    <row r="718" spans="1:14" ht="12.75" x14ac:dyDescent="0.2">
      <c r="A718" s="28"/>
      <c r="B718" s="38"/>
      <c r="C718" s="30"/>
      <c r="D718" s="31"/>
      <c r="E718" s="30"/>
      <c r="F718" s="30"/>
      <c r="G718" s="30"/>
      <c r="H718" s="37"/>
      <c r="I718" s="38"/>
      <c r="J718" s="39"/>
      <c r="K718" s="31"/>
      <c r="L718" s="39"/>
      <c r="M718" s="35"/>
      <c r="N718" s="36"/>
    </row>
    <row r="719" spans="1:14" ht="12.75" x14ac:dyDescent="0.2">
      <c r="A719" s="28"/>
      <c r="B719" s="38"/>
      <c r="C719" s="30"/>
      <c r="D719" s="31"/>
      <c r="E719" s="30"/>
      <c r="F719" s="30"/>
      <c r="G719" s="30"/>
      <c r="H719" s="37"/>
      <c r="I719" s="38"/>
      <c r="J719" s="39"/>
      <c r="K719" s="31"/>
      <c r="L719" s="39"/>
      <c r="M719" s="35"/>
      <c r="N719" s="36"/>
    </row>
    <row r="720" spans="1:14" ht="12.75" x14ac:dyDescent="0.2">
      <c r="A720" s="28"/>
      <c r="B720" s="38"/>
      <c r="C720" s="30"/>
      <c r="D720" s="31"/>
      <c r="E720" s="30"/>
      <c r="F720" s="30"/>
      <c r="G720" s="30"/>
      <c r="H720" s="37"/>
      <c r="I720" s="38"/>
      <c r="J720" s="39"/>
      <c r="K720" s="31"/>
      <c r="L720" s="39"/>
      <c r="M720" s="35"/>
      <c r="N720" s="36"/>
    </row>
    <row r="721" spans="1:14" ht="12.75" x14ac:dyDescent="0.2">
      <c r="A721" s="28"/>
      <c r="B721" s="38"/>
      <c r="C721" s="30"/>
      <c r="D721" s="31"/>
      <c r="E721" s="30"/>
      <c r="F721" s="30"/>
      <c r="G721" s="30"/>
      <c r="H721" s="37"/>
      <c r="I721" s="38"/>
      <c r="J721" s="39"/>
      <c r="K721" s="31"/>
      <c r="L721" s="39"/>
      <c r="M721" s="35"/>
      <c r="N721" s="36"/>
    </row>
    <row r="722" spans="1:14" ht="12.75" x14ac:dyDescent="0.2">
      <c r="A722" s="28"/>
      <c r="B722" s="38"/>
      <c r="C722" s="30"/>
      <c r="D722" s="31"/>
      <c r="E722" s="30"/>
      <c r="F722" s="30"/>
      <c r="G722" s="30"/>
      <c r="H722" s="37"/>
      <c r="I722" s="38"/>
      <c r="J722" s="39"/>
      <c r="K722" s="31"/>
      <c r="L722" s="39"/>
      <c r="M722" s="35"/>
      <c r="N722" s="36"/>
    </row>
    <row r="723" spans="1:14" ht="12.75" x14ac:dyDescent="0.2">
      <c r="A723" s="28"/>
      <c r="B723" s="38"/>
      <c r="C723" s="30"/>
      <c r="D723" s="31"/>
      <c r="E723" s="30"/>
      <c r="F723" s="30"/>
      <c r="G723" s="30"/>
      <c r="H723" s="37"/>
      <c r="I723" s="38"/>
      <c r="J723" s="39"/>
      <c r="K723" s="31"/>
      <c r="L723" s="39"/>
      <c r="M723" s="35"/>
      <c r="N723" s="36"/>
    </row>
    <row r="724" spans="1:14" ht="12.75" x14ac:dyDescent="0.2">
      <c r="A724" s="28"/>
      <c r="B724" s="38"/>
      <c r="C724" s="30"/>
      <c r="D724" s="31"/>
      <c r="E724" s="30"/>
      <c r="F724" s="30"/>
      <c r="G724" s="30"/>
      <c r="H724" s="37"/>
      <c r="I724" s="38"/>
      <c r="J724" s="39"/>
      <c r="K724" s="31"/>
      <c r="L724" s="39"/>
      <c r="M724" s="35"/>
      <c r="N724" s="36"/>
    </row>
    <row r="725" spans="1:14" ht="12.75" x14ac:dyDescent="0.2">
      <c r="A725" s="28"/>
      <c r="B725" s="38"/>
      <c r="C725" s="30"/>
      <c r="D725" s="31"/>
      <c r="E725" s="30"/>
      <c r="F725" s="30"/>
      <c r="G725" s="30"/>
      <c r="H725" s="37"/>
      <c r="I725" s="38"/>
      <c r="J725" s="39"/>
      <c r="K725" s="31"/>
      <c r="L725" s="39"/>
      <c r="M725" s="35"/>
      <c r="N725" s="36"/>
    </row>
    <row r="726" spans="1:14" ht="12.75" x14ac:dyDescent="0.2">
      <c r="A726" s="28"/>
      <c r="B726" s="38"/>
      <c r="C726" s="30"/>
      <c r="D726" s="31"/>
      <c r="E726" s="30"/>
      <c r="F726" s="30"/>
      <c r="G726" s="30"/>
      <c r="H726" s="37"/>
      <c r="I726" s="38"/>
      <c r="J726" s="39"/>
      <c r="K726" s="31"/>
      <c r="L726" s="39"/>
      <c r="M726" s="35"/>
      <c r="N726" s="36"/>
    </row>
    <row r="727" spans="1:14" ht="12.75" x14ac:dyDescent="0.2">
      <c r="A727" s="28"/>
      <c r="B727" s="38"/>
      <c r="C727" s="30"/>
      <c r="D727" s="31"/>
      <c r="E727" s="30"/>
      <c r="F727" s="30"/>
      <c r="G727" s="30"/>
      <c r="H727" s="37"/>
      <c r="I727" s="38"/>
      <c r="J727" s="39"/>
      <c r="K727" s="31"/>
      <c r="L727" s="39"/>
      <c r="M727" s="35"/>
      <c r="N727" s="36"/>
    </row>
    <row r="728" spans="1:14" ht="12.75" x14ac:dyDescent="0.2">
      <c r="A728" s="28"/>
      <c r="B728" s="38"/>
      <c r="C728" s="30"/>
      <c r="D728" s="31"/>
      <c r="E728" s="30"/>
      <c r="F728" s="30"/>
      <c r="G728" s="30"/>
      <c r="H728" s="37"/>
      <c r="I728" s="38"/>
      <c r="J728" s="39"/>
      <c r="K728" s="31"/>
      <c r="L728" s="39"/>
      <c r="M728" s="35"/>
      <c r="N728" s="36"/>
    </row>
    <row r="729" spans="1:14" ht="12.75" x14ac:dyDescent="0.2">
      <c r="A729" s="28"/>
      <c r="B729" s="38"/>
      <c r="C729" s="30"/>
      <c r="D729" s="31"/>
      <c r="E729" s="30"/>
      <c r="F729" s="30"/>
      <c r="G729" s="30"/>
      <c r="H729" s="37"/>
      <c r="I729" s="38"/>
      <c r="J729" s="39"/>
      <c r="K729" s="31"/>
      <c r="L729" s="39"/>
      <c r="M729" s="35"/>
      <c r="N729" s="36"/>
    </row>
    <row r="730" spans="1:14" ht="12.75" x14ac:dyDescent="0.2">
      <c r="A730" s="28"/>
      <c r="B730" s="38"/>
      <c r="C730" s="30"/>
      <c r="D730" s="31"/>
      <c r="E730" s="30"/>
      <c r="F730" s="30"/>
      <c r="G730" s="30"/>
      <c r="H730" s="37"/>
      <c r="I730" s="38"/>
      <c r="J730" s="39"/>
      <c r="K730" s="31"/>
      <c r="L730" s="39"/>
      <c r="M730" s="35"/>
      <c r="N730" s="36"/>
    </row>
    <row r="731" spans="1:14" ht="12.75" x14ac:dyDescent="0.2">
      <c r="A731" s="28"/>
      <c r="B731" s="38"/>
      <c r="C731" s="30"/>
      <c r="D731" s="31"/>
      <c r="E731" s="30"/>
      <c r="F731" s="30"/>
      <c r="G731" s="30"/>
      <c r="H731" s="37"/>
      <c r="I731" s="38"/>
      <c r="J731" s="39"/>
      <c r="K731" s="31"/>
      <c r="L731" s="39"/>
      <c r="M731" s="35"/>
      <c r="N731" s="36"/>
    </row>
    <row r="732" spans="1:14" ht="12.75" x14ac:dyDescent="0.2">
      <c r="A732" s="28"/>
      <c r="B732" s="38"/>
      <c r="C732" s="30"/>
      <c r="D732" s="31"/>
      <c r="E732" s="30"/>
      <c r="F732" s="30"/>
      <c r="G732" s="30"/>
      <c r="H732" s="37"/>
      <c r="I732" s="38"/>
      <c r="J732" s="39"/>
      <c r="K732" s="31"/>
      <c r="L732" s="39"/>
      <c r="M732" s="35"/>
      <c r="N732" s="36"/>
    </row>
    <row r="733" spans="1:14" ht="12.75" x14ac:dyDescent="0.2">
      <c r="A733" s="28"/>
      <c r="B733" s="38"/>
      <c r="C733" s="30"/>
      <c r="D733" s="31"/>
      <c r="E733" s="30"/>
      <c r="F733" s="30"/>
      <c r="G733" s="30"/>
      <c r="H733" s="37"/>
      <c r="I733" s="38"/>
      <c r="J733" s="39"/>
      <c r="K733" s="31"/>
      <c r="L733" s="39"/>
      <c r="M733" s="35"/>
      <c r="N733" s="36"/>
    </row>
    <row r="734" spans="1:14" ht="12.75" x14ac:dyDescent="0.2">
      <c r="A734" s="28"/>
      <c r="B734" s="38"/>
      <c r="C734" s="30"/>
      <c r="D734" s="31"/>
      <c r="E734" s="30"/>
      <c r="F734" s="30"/>
      <c r="G734" s="30"/>
      <c r="H734" s="37"/>
      <c r="I734" s="38"/>
      <c r="J734" s="39"/>
      <c r="K734" s="31"/>
      <c r="L734" s="39"/>
      <c r="M734" s="35"/>
      <c r="N734" s="36"/>
    </row>
    <row r="735" spans="1:14" ht="12.75" x14ac:dyDescent="0.2">
      <c r="A735" s="28"/>
      <c r="B735" s="38"/>
      <c r="C735" s="30"/>
      <c r="D735" s="31"/>
      <c r="E735" s="30"/>
      <c r="F735" s="30"/>
      <c r="G735" s="30"/>
      <c r="H735" s="37"/>
      <c r="I735" s="38"/>
      <c r="J735" s="39"/>
      <c r="K735" s="31"/>
      <c r="L735" s="39"/>
      <c r="M735" s="35"/>
      <c r="N735" s="36"/>
    </row>
    <row r="736" spans="1:14" ht="12.75" x14ac:dyDescent="0.2">
      <c r="A736" s="28"/>
      <c r="B736" s="38"/>
      <c r="C736" s="30"/>
      <c r="D736" s="31"/>
      <c r="E736" s="30"/>
      <c r="F736" s="30"/>
      <c r="G736" s="30"/>
      <c r="H736" s="37"/>
      <c r="I736" s="38"/>
      <c r="J736" s="39"/>
      <c r="K736" s="31"/>
      <c r="L736" s="39"/>
      <c r="M736" s="35"/>
      <c r="N736" s="36"/>
    </row>
    <row r="737" spans="1:14" ht="12.75" x14ac:dyDescent="0.2">
      <c r="A737" s="28"/>
      <c r="B737" s="38"/>
      <c r="C737" s="30"/>
      <c r="D737" s="31"/>
      <c r="E737" s="30"/>
      <c r="F737" s="30"/>
      <c r="G737" s="30"/>
      <c r="H737" s="37"/>
      <c r="I737" s="38"/>
      <c r="J737" s="39"/>
      <c r="K737" s="31"/>
      <c r="L737" s="39"/>
      <c r="M737" s="35"/>
      <c r="N737" s="36"/>
    </row>
    <row r="738" spans="1:14" ht="12.75" x14ac:dyDescent="0.2">
      <c r="A738" s="28"/>
      <c r="B738" s="38"/>
      <c r="C738" s="30"/>
      <c r="D738" s="31"/>
      <c r="E738" s="30"/>
      <c r="F738" s="30"/>
      <c r="G738" s="30"/>
      <c r="H738" s="37"/>
      <c r="I738" s="38"/>
      <c r="J738" s="39"/>
      <c r="K738" s="31"/>
      <c r="L738" s="39"/>
      <c r="M738" s="35"/>
      <c r="N738" s="36"/>
    </row>
    <row r="739" spans="1:14" ht="12.75" x14ac:dyDescent="0.2">
      <c r="A739" s="28"/>
      <c r="B739" s="38"/>
      <c r="C739" s="30"/>
      <c r="D739" s="31"/>
      <c r="E739" s="30"/>
      <c r="F739" s="30"/>
      <c r="G739" s="30"/>
      <c r="H739" s="37"/>
      <c r="I739" s="38"/>
      <c r="J739" s="39"/>
      <c r="K739" s="31"/>
      <c r="L739" s="39"/>
      <c r="M739" s="35"/>
      <c r="N739" s="36"/>
    </row>
    <row r="740" spans="1:14" ht="12.75" x14ac:dyDescent="0.2">
      <c r="A740" s="28"/>
      <c r="B740" s="38"/>
      <c r="C740" s="30"/>
      <c r="D740" s="31"/>
      <c r="E740" s="30"/>
      <c r="F740" s="30"/>
      <c r="G740" s="30"/>
      <c r="H740" s="37"/>
      <c r="I740" s="38"/>
      <c r="J740" s="39"/>
      <c r="K740" s="31"/>
      <c r="L740" s="39"/>
      <c r="M740" s="35"/>
      <c r="N740" s="36"/>
    </row>
    <row r="741" spans="1:14" ht="12.75" x14ac:dyDescent="0.2">
      <c r="A741" s="28"/>
      <c r="B741" s="38"/>
      <c r="C741" s="30"/>
      <c r="D741" s="31"/>
      <c r="E741" s="30"/>
      <c r="F741" s="30"/>
      <c r="G741" s="30"/>
      <c r="H741" s="37"/>
      <c r="I741" s="38"/>
      <c r="J741" s="39"/>
      <c r="K741" s="31"/>
      <c r="L741" s="39"/>
      <c r="M741" s="35"/>
      <c r="N741" s="36"/>
    </row>
    <row r="742" spans="1:14" ht="12.75" x14ac:dyDescent="0.2">
      <c r="A742" s="28"/>
      <c r="B742" s="38"/>
      <c r="C742" s="30"/>
      <c r="D742" s="31"/>
      <c r="E742" s="30"/>
      <c r="F742" s="30"/>
      <c r="G742" s="30"/>
      <c r="H742" s="37"/>
      <c r="I742" s="38"/>
      <c r="J742" s="39"/>
      <c r="K742" s="31"/>
      <c r="L742" s="39"/>
      <c r="M742" s="35"/>
      <c r="N742" s="36"/>
    </row>
    <row r="743" spans="1:14" ht="12.75" x14ac:dyDescent="0.2">
      <c r="A743" s="28"/>
      <c r="B743" s="38"/>
      <c r="C743" s="30"/>
      <c r="D743" s="31"/>
      <c r="E743" s="30"/>
      <c r="F743" s="30"/>
      <c r="G743" s="30"/>
      <c r="H743" s="37"/>
      <c r="I743" s="38"/>
      <c r="J743" s="39"/>
      <c r="K743" s="31"/>
      <c r="L743" s="39"/>
      <c r="M743" s="35"/>
      <c r="N743" s="36"/>
    </row>
    <row r="744" spans="1:14" ht="12.75" x14ac:dyDescent="0.2">
      <c r="A744" s="28"/>
      <c r="B744" s="38"/>
      <c r="C744" s="30"/>
      <c r="D744" s="31"/>
      <c r="E744" s="30"/>
      <c r="F744" s="30"/>
      <c r="G744" s="30"/>
      <c r="H744" s="37"/>
      <c r="I744" s="38"/>
      <c r="J744" s="39"/>
      <c r="K744" s="31"/>
      <c r="L744" s="39"/>
      <c r="M744" s="35"/>
      <c r="N744" s="36"/>
    </row>
    <row r="745" spans="1:14" ht="12.75" x14ac:dyDescent="0.2">
      <c r="A745" s="28"/>
      <c r="B745" s="38"/>
      <c r="C745" s="30"/>
      <c r="D745" s="31"/>
      <c r="E745" s="30"/>
      <c r="F745" s="30"/>
      <c r="G745" s="30"/>
      <c r="H745" s="37"/>
      <c r="I745" s="38"/>
      <c r="J745" s="39"/>
      <c r="K745" s="31"/>
      <c r="L745" s="39"/>
      <c r="M745" s="35"/>
      <c r="N745" s="36"/>
    </row>
    <row r="746" spans="1:14" ht="12.75" x14ac:dyDescent="0.2">
      <c r="A746" s="28"/>
      <c r="B746" s="38"/>
      <c r="C746" s="30"/>
      <c r="D746" s="31"/>
      <c r="E746" s="30"/>
      <c r="F746" s="30"/>
      <c r="G746" s="30"/>
      <c r="H746" s="37"/>
      <c r="I746" s="38"/>
      <c r="J746" s="39"/>
      <c r="K746" s="31"/>
      <c r="L746" s="39"/>
      <c r="M746" s="35"/>
      <c r="N746" s="36"/>
    </row>
    <row r="747" spans="1:14" ht="12.75" x14ac:dyDescent="0.2">
      <c r="A747" s="28"/>
      <c r="B747" s="38"/>
      <c r="C747" s="30"/>
      <c r="D747" s="31"/>
      <c r="E747" s="30"/>
      <c r="F747" s="30"/>
      <c r="G747" s="30"/>
      <c r="H747" s="37"/>
      <c r="I747" s="38"/>
      <c r="J747" s="39"/>
      <c r="K747" s="31"/>
      <c r="L747" s="39"/>
      <c r="M747" s="35"/>
      <c r="N747" s="36"/>
    </row>
    <row r="748" spans="1:14" ht="12.75" x14ac:dyDescent="0.2">
      <c r="A748" s="28"/>
      <c r="B748" s="38"/>
      <c r="C748" s="30"/>
      <c r="D748" s="31"/>
      <c r="E748" s="30"/>
      <c r="F748" s="30"/>
      <c r="G748" s="30"/>
      <c r="H748" s="37"/>
      <c r="I748" s="38"/>
      <c r="J748" s="39"/>
      <c r="K748" s="31"/>
      <c r="L748" s="39"/>
      <c r="M748" s="35"/>
      <c r="N748" s="36"/>
    </row>
    <row r="749" spans="1:14" ht="12.75" x14ac:dyDescent="0.2">
      <c r="A749" s="28"/>
      <c r="B749" s="38"/>
      <c r="C749" s="30"/>
      <c r="D749" s="31"/>
      <c r="E749" s="30"/>
      <c r="F749" s="30"/>
      <c r="G749" s="30"/>
      <c r="H749" s="37"/>
      <c r="I749" s="38"/>
      <c r="J749" s="39"/>
      <c r="K749" s="31"/>
      <c r="L749" s="39"/>
      <c r="M749" s="35"/>
      <c r="N749" s="36"/>
    </row>
    <row r="750" spans="1:14" ht="12.75" x14ac:dyDescent="0.2">
      <c r="A750" s="28"/>
      <c r="B750" s="38"/>
      <c r="C750" s="30"/>
      <c r="D750" s="31"/>
      <c r="E750" s="30"/>
      <c r="F750" s="30"/>
      <c r="G750" s="30"/>
      <c r="H750" s="37"/>
      <c r="I750" s="38"/>
      <c r="J750" s="39"/>
      <c r="K750" s="31"/>
      <c r="L750" s="39"/>
      <c r="M750" s="35"/>
      <c r="N750" s="36"/>
    </row>
    <row r="751" spans="1:14" ht="12.75" x14ac:dyDescent="0.2">
      <c r="A751" s="28"/>
      <c r="B751" s="38"/>
      <c r="C751" s="30"/>
      <c r="D751" s="31"/>
      <c r="E751" s="30"/>
      <c r="F751" s="30"/>
      <c r="G751" s="30"/>
      <c r="H751" s="37"/>
      <c r="I751" s="38"/>
      <c r="J751" s="39"/>
      <c r="K751" s="31"/>
      <c r="L751" s="39"/>
      <c r="M751" s="35"/>
      <c r="N751" s="36"/>
    </row>
    <row r="752" spans="1:14" ht="12.75" x14ac:dyDescent="0.2">
      <c r="A752" s="28"/>
      <c r="B752" s="38"/>
      <c r="C752" s="30"/>
      <c r="D752" s="31"/>
      <c r="E752" s="30"/>
      <c r="F752" s="30"/>
      <c r="G752" s="30"/>
      <c r="H752" s="37"/>
      <c r="I752" s="38"/>
      <c r="J752" s="39"/>
      <c r="K752" s="31"/>
      <c r="L752" s="39"/>
      <c r="M752" s="35"/>
      <c r="N752" s="36"/>
    </row>
    <row r="753" spans="1:14" ht="12.75" x14ac:dyDescent="0.2">
      <c r="A753" s="28"/>
      <c r="B753" s="38"/>
      <c r="C753" s="30"/>
      <c r="D753" s="31"/>
      <c r="E753" s="30"/>
      <c r="F753" s="30"/>
      <c r="G753" s="30"/>
      <c r="H753" s="37"/>
      <c r="I753" s="38"/>
      <c r="J753" s="39"/>
      <c r="K753" s="31"/>
      <c r="L753" s="39"/>
      <c r="M753" s="35"/>
      <c r="N753" s="36"/>
    </row>
    <row r="754" spans="1:14" ht="12.75" x14ac:dyDescent="0.2">
      <c r="A754" s="28"/>
      <c r="B754" s="38"/>
      <c r="C754" s="30"/>
      <c r="D754" s="31"/>
      <c r="E754" s="30"/>
      <c r="F754" s="30"/>
      <c r="G754" s="30"/>
      <c r="H754" s="37"/>
      <c r="I754" s="38"/>
      <c r="J754" s="39"/>
      <c r="K754" s="31"/>
      <c r="L754" s="39"/>
      <c r="M754" s="35"/>
      <c r="N754" s="36"/>
    </row>
    <row r="755" spans="1:14" ht="12.75" x14ac:dyDescent="0.2">
      <c r="A755" s="28"/>
      <c r="B755" s="38"/>
      <c r="C755" s="30"/>
      <c r="D755" s="31"/>
      <c r="E755" s="30"/>
      <c r="F755" s="30"/>
      <c r="G755" s="30"/>
      <c r="H755" s="37"/>
      <c r="I755" s="38"/>
      <c r="J755" s="39"/>
      <c r="K755" s="31"/>
      <c r="L755" s="39"/>
      <c r="M755" s="35"/>
      <c r="N755" s="36"/>
    </row>
    <row r="756" spans="1:14" ht="12.75" x14ac:dyDescent="0.2">
      <c r="A756" s="28"/>
      <c r="B756" s="38"/>
      <c r="C756" s="30"/>
      <c r="D756" s="31"/>
      <c r="E756" s="30"/>
      <c r="F756" s="30"/>
      <c r="G756" s="30"/>
      <c r="H756" s="37"/>
      <c r="I756" s="38"/>
      <c r="J756" s="39"/>
      <c r="K756" s="31"/>
      <c r="L756" s="39"/>
      <c r="M756" s="35"/>
      <c r="N756" s="36"/>
    </row>
    <row r="757" spans="1:14" ht="12.75" x14ac:dyDescent="0.2">
      <c r="A757" s="28"/>
      <c r="B757" s="38"/>
      <c r="C757" s="30"/>
      <c r="D757" s="31"/>
      <c r="E757" s="30"/>
      <c r="F757" s="30"/>
      <c r="G757" s="30"/>
      <c r="H757" s="37"/>
      <c r="I757" s="38"/>
      <c r="J757" s="39"/>
      <c r="K757" s="31"/>
      <c r="L757" s="39"/>
      <c r="M757" s="35"/>
      <c r="N757" s="36"/>
    </row>
    <row r="758" spans="1:14" ht="12.75" x14ac:dyDescent="0.2">
      <c r="A758" s="28"/>
      <c r="B758" s="38"/>
      <c r="C758" s="30"/>
      <c r="D758" s="31"/>
      <c r="E758" s="30"/>
      <c r="F758" s="30"/>
      <c r="G758" s="30"/>
      <c r="H758" s="37"/>
      <c r="I758" s="38"/>
      <c r="J758" s="39"/>
      <c r="K758" s="31"/>
      <c r="L758" s="39"/>
      <c r="M758" s="35"/>
      <c r="N758" s="36"/>
    </row>
    <row r="759" spans="1:14" ht="12.75" x14ac:dyDescent="0.2">
      <c r="A759" s="28"/>
      <c r="B759" s="38"/>
      <c r="C759" s="30"/>
      <c r="D759" s="31"/>
      <c r="E759" s="30"/>
      <c r="F759" s="30"/>
      <c r="G759" s="30"/>
      <c r="H759" s="37"/>
      <c r="I759" s="38"/>
      <c r="J759" s="39"/>
      <c r="K759" s="31"/>
      <c r="L759" s="39"/>
      <c r="M759" s="35"/>
      <c r="N759" s="36"/>
    </row>
    <row r="760" spans="1:14" ht="12.75" x14ac:dyDescent="0.2">
      <c r="A760" s="28"/>
      <c r="B760" s="38"/>
      <c r="C760" s="30"/>
      <c r="D760" s="31"/>
      <c r="E760" s="30"/>
      <c r="F760" s="30"/>
      <c r="G760" s="30"/>
      <c r="H760" s="37"/>
      <c r="I760" s="38"/>
      <c r="J760" s="39"/>
      <c r="K760" s="31"/>
      <c r="L760" s="39"/>
      <c r="M760" s="35"/>
      <c r="N760" s="36"/>
    </row>
    <row r="761" spans="1:14" ht="12.75" x14ac:dyDescent="0.2">
      <c r="A761" s="28"/>
      <c r="B761" s="38"/>
      <c r="C761" s="30"/>
      <c r="D761" s="31"/>
      <c r="E761" s="30"/>
      <c r="F761" s="30"/>
      <c r="G761" s="30"/>
      <c r="H761" s="37"/>
      <c r="I761" s="38"/>
      <c r="J761" s="39"/>
      <c r="K761" s="31"/>
      <c r="L761" s="39"/>
      <c r="M761" s="35"/>
      <c r="N761" s="36"/>
    </row>
    <row r="762" spans="1:14" ht="12.75" x14ac:dyDescent="0.2">
      <c r="A762" s="28"/>
      <c r="B762" s="38"/>
      <c r="C762" s="30"/>
      <c r="D762" s="31"/>
      <c r="E762" s="30"/>
      <c r="F762" s="30"/>
      <c r="G762" s="30"/>
      <c r="H762" s="37"/>
      <c r="I762" s="38"/>
      <c r="J762" s="39"/>
      <c r="K762" s="31"/>
      <c r="L762" s="39"/>
      <c r="M762" s="35"/>
      <c r="N762" s="36"/>
    </row>
    <row r="763" spans="1:14" ht="12.75" x14ac:dyDescent="0.2">
      <c r="A763" s="28"/>
      <c r="B763" s="38"/>
      <c r="C763" s="30"/>
      <c r="D763" s="31"/>
      <c r="E763" s="30"/>
      <c r="F763" s="30"/>
      <c r="G763" s="30"/>
      <c r="H763" s="37"/>
      <c r="I763" s="38"/>
      <c r="J763" s="39"/>
      <c r="K763" s="31"/>
      <c r="L763" s="39"/>
      <c r="M763" s="35"/>
      <c r="N763" s="36"/>
    </row>
    <row r="764" spans="1:14" ht="12.75" x14ac:dyDescent="0.2">
      <c r="A764" s="28"/>
      <c r="B764" s="38"/>
      <c r="C764" s="30"/>
      <c r="D764" s="31"/>
      <c r="E764" s="30"/>
      <c r="F764" s="30"/>
      <c r="G764" s="30"/>
      <c r="H764" s="37"/>
      <c r="I764" s="38"/>
      <c r="J764" s="39"/>
      <c r="K764" s="31"/>
      <c r="L764" s="39"/>
      <c r="M764" s="35"/>
      <c r="N764" s="36"/>
    </row>
    <row r="765" spans="1:14" ht="12.75" x14ac:dyDescent="0.2">
      <c r="A765" s="28"/>
      <c r="B765" s="38"/>
      <c r="C765" s="30"/>
      <c r="D765" s="31"/>
      <c r="E765" s="30"/>
      <c r="F765" s="30"/>
      <c r="G765" s="30"/>
      <c r="H765" s="37"/>
      <c r="I765" s="38"/>
      <c r="J765" s="39"/>
      <c r="K765" s="31"/>
      <c r="L765" s="39"/>
      <c r="M765" s="35"/>
      <c r="N765" s="36"/>
    </row>
    <row r="766" spans="1:14" ht="12.75" x14ac:dyDescent="0.2">
      <c r="A766" s="28"/>
      <c r="B766" s="38"/>
      <c r="C766" s="30"/>
      <c r="D766" s="31"/>
      <c r="E766" s="30"/>
      <c r="F766" s="30"/>
      <c r="G766" s="30"/>
      <c r="H766" s="37"/>
      <c r="I766" s="38"/>
      <c r="J766" s="39"/>
      <c r="K766" s="31"/>
      <c r="L766" s="39"/>
      <c r="M766" s="35"/>
      <c r="N766" s="36"/>
    </row>
    <row r="767" spans="1:14" ht="12.75" x14ac:dyDescent="0.2">
      <c r="A767" s="28"/>
      <c r="B767" s="38"/>
      <c r="C767" s="30"/>
      <c r="D767" s="31"/>
      <c r="E767" s="30"/>
      <c r="F767" s="30"/>
      <c r="G767" s="30"/>
      <c r="H767" s="37"/>
      <c r="I767" s="38"/>
      <c r="J767" s="39"/>
      <c r="K767" s="31"/>
      <c r="L767" s="39"/>
      <c r="M767" s="35"/>
      <c r="N767" s="36"/>
    </row>
    <row r="768" spans="1:14" ht="12.75" x14ac:dyDescent="0.2">
      <c r="A768" s="28"/>
      <c r="B768" s="38"/>
      <c r="C768" s="30"/>
      <c r="D768" s="31"/>
      <c r="E768" s="30"/>
      <c r="F768" s="30"/>
      <c r="G768" s="30"/>
      <c r="H768" s="37"/>
      <c r="I768" s="38"/>
      <c r="J768" s="39"/>
      <c r="K768" s="31"/>
      <c r="L768" s="39"/>
      <c r="M768" s="35"/>
      <c r="N768" s="36"/>
    </row>
    <row r="769" spans="1:14" ht="12.75" x14ac:dyDescent="0.2">
      <c r="A769" s="28"/>
      <c r="B769" s="38"/>
      <c r="C769" s="30"/>
      <c r="D769" s="31"/>
      <c r="E769" s="30"/>
      <c r="F769" s="30"/>
      <c r="G769" s="30"/>
      <c r="H769" s="37"/>
      <c r="I769" s="38"/>
      <c r="J769" s="39"/>
      <c r="K769" s="31"/>
      <c r="L769" s="39"/>
      <c r="M769" s="35"/>
      <c r="N769" s="36"/>
    </row>
    <row r="770" spans="1:14" ht="12.75" x14ac:dyDescent="0.2">
      <c r="A770" s="28"/>
      <c r="B770" s="38"/>
      <c r="C770" s="30"/>
      <c r="D770" s="31"/>
      <c r="E770" s="30"/>
      <c r="F770" s="30"/>
      <c r="G770" s="30"/>
      <c r="H770" s="37"/>
      <c r="I770" s="38"/>
      <c r="J770" s="39"/>
      <c r="K770" s="31"/>
      <c r="L770" s="39"/>
      <c r="M770" s="35"/>
      <c r="N770" s="36"/>
    </row>
    <row r="771" spans="1:14" ht="12.75" x14ac:dyDescent="0.2">
      <c r="A771" s="28"/>
      <c r="B771" s="38"/>
      <c r="C771" s="30"/>
      <c r="D771" s="31"/>
      <c r="E771" s="30"/>
      <c r="F771" s="30"/>
      <c r="G771" s="30"/>
      <c r="H771" s="37"/>
      <c r="I771" s="38"/>
      <c r="J771" s="39"/>
      <c r="K771" s="31"/>
      <c r="L771" s="39"/>
      <c r="M771" s="35"/>
      <c r="N771" s="36"/>
    </row>
    <row r="772" spans="1:14" ht="12.75" x14ac:dyDescent="0.2">
      <c r="A772" s="28"/>
      <c r="B772" s="38"/>
      <c r="C772" s="30"/>
      <c r="D772" s="31"/>
      <c r="E772" s="30"/>
      <c r="F772" s="30"/>
      <c r="G772" s="30"/>
      <c r="H772" s="37"/>
      <c r="I772" s="38"/>
      <c r="J772" s="39"/>
      <c r="K772" s="31"/>
      <c r="L772" s="39"/>
      <c r="M772" s="35"/>
      <c r="N772" s="36"/>
    </row>
    <row r="773" spans="1:14" ht="12.75" x14ac:dyDescent="0.2">
      <c r="A773" s="28"/>
      <c r="B773" s="38"/>
      <c r="C773" s="30"/>
      <c r="D773" s="31"/>
      <c r="E773" s="30"/>
      <c r="F773" s="30"/>
      <c r="G773" s="30"/>
      <c r="H773" s="37"/>
      <c r="I773" s="38"/>
      <c r="J773" s="39"/>
      <c r="K773" s="31"/>
      <c r="L773" s="39"/>
      <c r="M773" s="35"/>
      <c r="N773" s="36"/>
    </row>
    <row r="774" spans="1:14" ht="12.75" x14ac:dyDescent="0.2">
      <c r="A774" s="28"/>
      <c r="B774" s="38"/>
      <c r="C774" s="30"/>
      <c r="D774" s="31"/>
      <c r="E774" s="30"/>
      <c r="F774" s="30"/>
      <c r="G774" s="30"/>
      <c r="H774" s="37"/>
      <c r="I774" s="38"/>
      <c r="J774" s="39"/>
      <c r="K774" s="31"/>
      <c r="L774" s="39"/>
      <c r="M774" s="35"/>
      <c r="N774" s="36"/>
    </row>
    <row r="775" spans="1:14" ht="12.75" x14ac:dyDescent="0.2">
      <c r="A775" s="28"/>
      <c r="B775" s="38"/>
      <c r="C775" s="30"/>
      <c r="D775" s="31"/>
      <c r="E775" s="30"/>
      <c r="F775" s="30"/>
      <c r="G775" s="30"/>
      <c r="H775" s="37"/>
      <c r="I775" s="38"/>
      <c r="J775" s="39"/>
      <c r="K775" s="31"/>
      <c r="L775" s="39"/>
      <c r="M775" s="35"/>
      <c r="N775" s="36"/>
    </row>
    <row r="776" spans="1:14" ht="12.75" x14ac:dyDescent="0.2">
      <c r="A776" s="28"/>
      <c r="B776" s="38"/>
      <c r="C776" s="30"/>
      <c r="D776" s="31"/>
      <c r="E776" s="30"/>
      <c r="F776" s="30"/>
      <c r="G776" s="30"/>
      <c r="H776" s="37"/>
      <c r="I776" s="38"/>
      <c r="J776" s="39"/>
      <c r="K776" s="31"/>
      <c r="L776" s="39"/>
      <c r="M776" s="35"/>
      <c r="N776" s="36"/>
    </row>
    <row r="777" spans="1:14" ht="12.75" x14ac:dyDescent="0.2">
      <c r="A777" s="28"/>
      <c r="B777" s="38"/>
      <c r="C777" s="30"/>
      <c r="D777" s="31"/>
      <c r="E777" s="30"/>
      <c r="F777" s="30"/>
      <c r="G777" s="30"/>
      <c r="H777" s="37"/>
      <c r="I777" s="38"/>
      <c r="J777" s="39"/>
      <c r="K777" s="31"/>
      <c r="L777" s="39"/>
      <c r="M777" s="35"/>
      <c r="N777" s="36"/>
    </row>
    <row r="778" spans="1:14" ht="12.75" x14ac:dyDescent="0.2">
      <c r="A778" s="28"/>
      <c r="B778" s="38"/>
      <c r="C778" s="30"/>
      <c r="D778" s="31"/>
      <c r="E778" s="30"/>
      <c r="F778" s="30"/>
      <c r="G778" s="30"/>
      <c r="H778" s="37"/>
      <c r="I778" s="38"/>
      <c r="J778" s="39"/>
      <c r="K778" s="31"/>
      <c r="L778" s="39"/>
      <c r="M778" s="35"/>
      <c r="N778" s="36"/>
    </row>
    <row r="779" spans="1:14" ht="12.75" x14ac:dyDescent="0.2">
      <c r="A779" s="28"/>
      <c r="B779" s="38"/>
      <c r="C779" s="30"/>
      <c r="D779" s="31"/>
      <c r="E779" s="30"/>
      <c r="F779" s="30"/>
      <c r="G779" s="30"/>
      <c r="H779" s="37"/>
      <c r="I779" s="38"/>
      <c r="J779" s="39"/>
      <c r="K779" s="31"/>
      <c r="L779" s="39"/>
      <c r="M779" s="35"/>
      <c r="N779" s="36"/>
    </row>
    <row r="780" spans="1:14" ht="12.75" x14ac:dyDescent="0.2">
      <c r="A780" s="28"/>
      <c r="B780" s="38"/>
      <c r="C780" s="30"/>
      <c r="D780" s="31"/>
      <c r="E780" s="30"/>
      <c r="F780" s="30"/>
      <c r="G780" s="30"/>
      <c r="H780" s="37"/>
      <c r="I780" s="38"/>
      <c r="J780" s="39"/>
      <c r="K780" s="31"/>
      <c r="L780" s="39"/>
      <c r="M780" s="35"/>
      <c r="N780" s="36"/>
    </row>
    <row r="781" spans="1:14" ht="12.75" x14ac:dyDescent="0.2">
      <c r="A781" s="28"/>
      <c r="B781" s="38"/>
      <c r="C781" s="30"/>
      <c r="D781" s="31"/>
      <c r="E781" s="30"/>
      <c r="F781" s="30"/>
      <c r="G781" s="30"/>
      <c r="H781" s="37"/>
      <c r="I781" s="38"/>
      <c r="J781" s="39"/>
      <c r="K781" s="31"/>
      <c r="L781" s="39"/>
      <c r="M781" s="35"/>
      <c r="N781" s="36"/>
    </row>
    <row r="782" spans="1:14" ht="12.75" x14ac:dyDescent="0.2">
      <c r="A782" s="28"/>
      <c r="B782" s="38"/>
      <c r="C782" s="30"/>
      <c r="D782" s="31"/>
      <c r="E782" s="30"/>
      <c r="F782" s="30"/>
      <c r="G782" s="30"/>
      <c r="H782" s="37"/>
      <c r="I782" s="38"/>
      <c r="J782" s="39"/>
      <c r="K782" s="31"/>
      <c r="L782" s="39"/>
      <c r="M782" s="35"/>
      <c r="N782" s="36"/>
    </row>
    <row r="783" spans="1:14" ht="12.75" x14ac:dyDescent="0.2">
      <c r="A783" s="28"/>
      <c r="B783" s="38"/>
      <c r="C783" s="30"/>
      <c r="D783" s="31"/>
      <c r="E783" s="30"/>
      <c r="F783" s="30"/>
      <c r="G783" s="30"/>
      <c r="H783" s="37"/>
      <c r="I783" s="38"/>
      <c r="J783" s="39"/>
      <c r="K783" s="31"/>
      <c r="L783" s="39"/>
      <c r="M783" s="35"/>
      <c r="N783" s="36"/>
    </row>
    <row r="784" spans="1:14" ht="12.75" x14ac:dyDescent="0.2">
      <c r="A784" s="28"/>
      <c r="B784" s="38"/>
      <c r="C784" s="30"/>
      <c r="D784" s="31"/>
      <c r="E784" s="30"/>
      <c r="F784" s="30"/>
      <c r="G784" s="30"/>
      <c r="H784" s="37"/>
      <c r="I784" s="38"/>
      <c r="J784" s="39"/>
      <c r="K784" s="31"/>
      <c r="L784" s="39"/>
      <c r="M784" s="35"/>
      <c r="N784" s="36"/>
    </row>
    <row r="785" spans="1:14" ht="12.75" x14ac:dyDescent="0.2">
      <c r="A785" s="28"/>
      <c r="B785" s="38"/>
      <c r="C785" s="30"/>
      <c r="D785" s="31"/>
      <c r="E785" s="30"/>
      <c r="F785" s="30"/>
      <c r="G785" s="30"/>
      <c r="H785" s="37"/>
      <c r="I785" s="38"/>
      <c r="J785" s="39"/>
      <c r="K785" s="31"/>
      <c r="L785" s="39"/>
      <c r="M785" s="35"/>
      <c r="N785" s="36"/>
    </row>
    <row r="786" spans="1:14" ht="12.75" x14ac:dyDescent="0.2">
      <c r="A786" s="28"/>
      <c r="B786" s="38"/>
      <c r="C786" s="30"/>
      <c r="D786" s="31"/>
      <c r="E786" s="30"/>
      <c r="F786" s="30"/>
      <c r="G786" s="30"/>
      <c r="H786" s="37"/>
      <c r="I786" s="38"/>
      <c r="J786" s="39"/>
      <c r="K786" s="31"/>
      <c r="L786" s="39"/>
      <c r="M786" s="35"/>
      <c r="N786" s="36"/>
    </row>
    <row r="787" spans="1:14" ht="12.75" x14ac:dyDescent="0.2">
      <c r="A787" s="28"/>
      <c r="B787" s="38"/>
      <c r="C787" s="30"/>
      <c r="D787" s="31"/>
      <c r="E787" s="30"/>
      <c r="F787" s="30"/>
      <c r="G787" s="30"/>
      <c r="H787" s="37"/>
      <c r="I787" s="38"/>
      <c r="J787" s="39"/>
      <c r="K787" s="31"/>
      <c r="L787" s="39"/>
      <c r="M787" s="35"/>
      <c r="N787" s="36"/>
    </row>
    <row r="788" spans="1:14" ht="12.75" x14ac:dyDescent="0.2">
      <c r="A788" s="28"/>
      <c r="B788" s="38"/>
      <c r="C788" s="30"/>
      <c r="D788" s="31"/>
      <c r="E788" s="30"/>
      <c r="F788" s="30"/>
      <c r="G788" s="30"/>
      <c r="H788" s="37"/>
      <c r="I788" s="38"/>
      <c r="J788" s="39"/>
      <c r="K788" s="31"/>
      <c r="L788" s="39"/>
      <c r="M788" s="35"/>
      <c r="N788" s="36"/>
    </row>
    <row r="789" spans="1:14" ht="12.75" x14ac:dyDescent="0.2">
      <c r="A789" s="28"/>
      <c r="B789" s="38"/>
      <c r="C789" s="30"/>
      <c r="D789" s="31"/>
      <c r="E789" s="30"/>
      <c r="F789" s="30"/>
      <c r="G789" s="30"/>
      <c r="H789" s="37"/>
      <c r="I789" s="38"/>
      <c r="J789" s="39"/>
      <c r="K789" s="31"/>
      <c r="L789" s="39"/>
      <c r="M789" s="35"/>
      <c r="N789" s="36"/>
    </row>
    <row r="790" spans="1:14" ht="12.75" x14ac:dyDescent="0.2">
      <c r="A790" s="28"/>
      <c r="B790" s="38"/>
      <c r="C790" s="30"/>
      <c r="D790" s="31"/>
      <c r="E790" s="30"/>
      <c r="F790" s="30"/>
      <c r="G790" s="30"/>
      <c r="H790" s="37"/>
      <c r="I790" s="38"/>
      <c r="J790" s="39"/>
      <c r="K790" s="31"/>
      <c r="L790" s="39"/>
      <c r="M790" s="35"/>
      <c r="N790" s="36"/>
    </row>
    <row r="791" spans="1:14" ht="12.75" x14ac:dyDescent="0.2">
      <c r="A791" s="28"/>
      <c r="B791" s="38"/>
      <c r="C791" s="30"/>
      <c r="D791" s="31"/>
      <c r="E791" s="30"/>
      <c r="F791" s="30"/>
      <c r="G791" s="30"/>
      <c r="H791" s="37"/>
      <c r="I791" s="38"/>
      <c r="J791" s="39"/>
      <c r="K791" s="31"/>
      <c r="L791" s="39"/>
      <c r="M791" s="35"/>
      <c r="N791" s="36"/>
    </row>
    <row r="792" spans="1:14" ht="12.75" x14ac:dyDescent="0.2">
      <c r="A792" s="28"/>
      <c r="B792" s="38"/>
      <c r="C792" s="30"/>
      <c r="D792" s="31"/>
      <c r="E792" s="30"/>
      <c r="F792" s="30"/>
      <c r="G792" s="30"/>
      <c r="H792" s="37"/>
      <c r="I792" s="38"/>
      <c r="J792" s="39"/>
      <c r="K792" s="31"/>
      <c r="L792" s="39"/>
      <c r="M792" s="35"/>
      <c r="N792" s="36"/>
    </row>
    <row r="793" spans="1:14" ht="12.75" x14ac:dyDescent="0.2">
      <c r="A793" s="28"/>
      <c r="B793" s="38"/>
      <c r="C793" s="30"/>
      <c r="D793" s="31"/>
      <c r="E793" s="30"/>
      <c r="F793" s="30"/>
      <c r="G793" s="30"/>
      <c r="H793" s="37"/>
      <c r="I793" s="38"/>
      <c r="J793" s="39"/>
      <c r="K793" s="31"/>
      <c r="L793" s="39"/>
      <c r="M793" s="35"/>
      <c r="N793" s="36"/>
    </row>
    <row r="794" spans="1:14" ht="12.75" x14ac:dyDescent="0.2">
      <c r="A794" s="28"/>
      <c r="B794" s="38"/>
      <c r="C794" s="30"/>
      <c r="D794" s="31"/>
      <c r="E794" s="30"/>
      <c r="F794" s="30"/>
      <c r="G794" s="30"/>
      <c r="H794" s="37"/>
      <c r="I794" s="38"/>
      <c r="J794" s="39"/>
      <c r="K794" s="31"/>
      <c r="L794" s="39"/>
      <c r="M794" s="35"/>
      <c r="N794" s="36"/>
    </row>
    <row r="795" spans="1:14" ht="12.75" x14ac:dyDescent="0.2">
      <c r="A795" s="28"/>
      <c r="B795" s="38"/>
      <c r="C795" s="30"/>
      <c r="D795" s="31"/>
      <c r="E795" s="30"/>
      <c r="F795" s="30"/>
      <c r="G795" s="30"/>
      <c r="H795" s="37"/>
      <c r="I795" s="38"/>
      <c r="J795" s="39"/>
      <c r="K795" s="31"/>
      <c r="L795" s="39"/>
      <c r="M795" s="35"/>
      <c r="N795" s="36"/>
    </row>
    <row r="796" spans="1:14" ht="12.75" x14ac:dyDescent="0.2">
      <c r="A796" s="28"/>
      <c r="B796" s="38"/>
      <c r="C796" s="30"/>
      <c r="D796" s="31"/>
      <c r="E796" s="30"/>
      <c r="F796" s="30"/>
      <c r="G796" s="30"/>
      <c r="H796" s="37"/>
      <c r="I796" s="38"/>
      <c r="J796" s="39"/>
      <c r="K796" s="31"/>
      <c r="L796" s="39"/>
      <c r="M796" s="35"/>
      <c r="N796" s="36"/>
    </row>
    <row r="797" spans="1:14" ht="12.75" x14ac:dyDescent="0.2">
      <c r="A797" s="28"/>
      <c r="B797" s="38"/>
      <c r="C797" s="30"/>
      <c r="D797" s="31"/>
      <c r="E797" s="30"/>
      <c r="F797" s="30"/>
      <c r="G797" s="30"/>
      <c r="H797" s="37"/>
      <c r="I797" s="38"/>
      <c r="J797" s="39"/>
      <c r="K797" s="31"/>
      <c r="L797" s="39"/>
      <c r="M797" s="35"/>
      <c r="N797" s="36"/>
    </row>
    <row r="798" spans="1:14" ht="12.75" x14ac:dyDescent="0.2">
      <c r="A798" s="28"/>
      <c r="B798" s="38"/>
      <c r="C798" s="30"/>
      <c r="D798" s="31"/>
      <c r="E798" s="30"/>
      <c r="F798" s="30"/>
      <c r="G798" s="30"/>
      <c r="H798" s="37"/>
      <c r="I798" s="38"/>
      <c r="J798" s="39"/>
      <c r="K798" s="31"/>
      <c r="L798" s="39"/>
      <c r="M798" s="35"/>
      <c r="N798" s="36"/>
    </row>
    <row r="799" spans="1:14" ht="12.75" x14ac:dyDescent="0.2">
      <c r="A799" s="28"/>
      <c r="B799" s="38"/>
      <c r="C799" s="30"/>
      <c r="D799" s="31"/>
      <c r="E799" s="30"/>
      <c r="F799" s="30"/>
      <c r="G799" s="30"/>
      <c r="H799" s="37"/>
      <c r="I799" s="38"/>
      <c r="J799" s="39"/>
      <c r="K799" s="31"/>
      <c r="L799" s="39"/>
      <c r="M799" s="35"/>
      <c r="N799" s="36"/>
    </row>
    <row r="800" spans="1:14" ht="12.75" x14ac:dyDescent="0.2">
      <c r="A800" s="28"/>
      <c r="B800" s="38"/>
      <c r="C800" s="30"/>
      <c r="D800" s="31"/>
      <c r="E800" s="30"/>
      <c r="F800" s="30"/>
      <c r="G800" s="30"/>
      <c r="H800" s="37"/>
      <c r="I800" s="38"/>
      <c r="J800" s="39"/>
      <c r="K800" s="31"/>
      <c r="L800" s="39"/>
      <c r="M800" s="35"/>
      <c r="N800" s="36"/>
    </row>
    <row r="801" spans="1:14" ht="12.75" x14ac:dyDescent="0.2">
      <c r="A801" s="28"/>
      <c r="B801" s="38"/>
      <c r="C801" s="30"/>
      <c r="D801" s="31"/>
      <c r="E801" s="30"/>
      <c r="F801" s="30"/>
      <c r="G801" s="30"/>
      <c r="H801" s="37"/>
      <c r="I801" s="38"/>
      <c r="J801" s="39"/>
      <c r="K801" s="31"/>
      <c r="L801" s="39"/>
      <c r="M801" s="35"/>
      <c r="N801" s="36"/>
    </row>
    <row r="802" spans="1:14" ht="12.75" x14ac:dyDescent="0.2">
      <c r="A802" s="28"/>
      <c r="B802" s="38"/>
      <c r="C802" s="30"/>
      <c r="D802" s="31"/>
      <c r="E802" s="30"/>
      <c r="F802" s="30"/>
      <c r="G802" s="30"/>
      <c r="H802" s="37"/>
      <c r="I802" s="38"/>
      <c r="J802" s="39"/>
      <c r="K802" s="31"/>
      <c r="L802" s="39"/>
      <c r="M802" s="35"/>
      <c r="N802" s="36"/>
    </row>
    <row r="803" spans="1:14" ht="12.75" x14ac:dyDescent="0.2">
      <c r="A803" s="28"/>
      <c r="B803" s="38"/>
      <c r="C803" s="30"/>
      <c r="D803" s="31"/>
      <c r="E803" s="30"/>
      <c r="F803" s="30"/>
      <c r="G803" s="30"/>
      <c r="H803" s="37"/>
      <c r="I803" s="38"/>
      <c r="J803" s="39"/>
      <c r="K803" s="31"/>
      <c r="L803" s="39"/>
      <c r="M803" s="35"/>
      <c r="N803" s="36"/>
    </row>
    <row r="804" spans="1:14" ht="12.75" x14ac:dyDescent="0.2">
      <c r="A804" s="28"/>
      <c r="B804" s="38"/>
      <c r="C804" s="30"/>
      <c r="D804" s="31"/>
      <c r="E804" s="30"/>
      <c r="F804" s="30"/>
      <c r="G804" s="30"/>
      <c r="H804" s="37"/>
      <c r="I804" s="38"/>
      <c r="J804" s="39"/>
      <c r="K804" s="31"/>
      <c r="L804" s="39"/>
      <c r="M804" s="35"/>
      <c r="N804" s="36"/>
    </row>
    <row r="805" spans="1:14" ht="12.75" x14ac:dyDescent="0.2">
      <c r="A805" s="28"/>
      <c r="B805" s="38"/>
      <c r="C805" s="30"/>
      <c r="D805" s="31"/>
      <c r="E805" s="30"/>
      <c r="F805" s="30"/>
      <c r="G805" s="30"/>
      <c r="H805" s="37"/>
      <c r="I805" s="38"/>
      <c r="J805" s="39"/>
      <c r="K805" s="31"/>
      <c r="L805" s="39"/>
      <c r="M805" s="35"/>
      <c r="N805" s="36"/>
    </row>
    <row r="806" spans="1:14" ht="12.75" x14ac:dyDescent="0.2">
      <c r="A806" s="28"/>
      <c r="B806" s="38"/>
      <c r="C806" s="30"/>
      <c r="D806" s="31"/>
      <c r="E806" s="30"/>
      <c r="F806" s="30"/>
      <c r="G806" s="30"/>
      <c r="H806" s="37"/>
      <c r="I806" s="38"/>
      <c r="J806" s="39"/>
      <c r="K806" s="31"/>
      <c r="L806" s="39"/>
      <c r="M806" s="35"/>
      <c r="N806" s="36"/>
    </row>
    <row r="807" spans="1:14" ht="12.75" x14ac:dyDescent="0.2">
      <c r="A807" s="28"/>
      <c r="B807" s="38"/>
      <c r="C807" s="30"/>
      <c r="D807" s="31"/>
      <c r="E807" s="30"/>
      <c r="F807" s="30"/>
      <c r="G807" s="30"/>
      <c r="H807" s="37"/>
      <c r="I807" s="38"/>
      <c r="J807" s="39"/>
      <c r="K807" s="31"/>
      <c r="L807" s="39"/>
      <c r="M807" s="35"/>
      <c r="N807" s="36"/>
    </row>
    <row r="808" spans="1:14" ht="12.75" x14ac:dyDescent="0.2">
      <c r="A808" s="28"/>
      <c r="B808" s="38"/>
      <c r="C808" s="30"/>
      <c r="D808" s="31"/>
      <c r="E808" s="30"/>
      <c r="F808" s="30"/>
      <c r="G808" s="30"/>
      <c r="H808" s="37"/>
      <c r="I808" s="38"/>
      <c r="J808" s="39"/>
      <c r="K808" s="31"/>
      <c r="L808" s="39"/>
      <c r="M808" s="35"/>
      <c r="N808" s="36"/>
    </row>
    <row r="809" spans="1:14" ht="12.75" x14ac:dyDescent="0.2">
      <c r="A809" s="28"/>
      <c r="B809" s="38"/>
      <c r="C809" s="30"/>
      <c r="D809" s="31"/>
      <c r="E809" s="30"/>
      <c r="F809" s="30"/>
      <c r="G809" s="30"/>
      <c r="H809" s="37"/>
      <c r="I809" s="38"/>
      <c r="J809" s="39"/>
      <c r="K809" s="31"/>
      <c r="L809" s="39"/>
      <c r="M809" s="35"/>
      <c r="N809" s="36"/>
    </row>
    <row r="810" spans="1:14" ht="12.75" x14ac:dyDescent="0.2">
      <c r="A810" s="28"/>
      <c r="B810" s="38"/>
      <c r="C810" s="30"/>
      <c r="D810" s="31"/>
      <c r="E810" s="30"/>
      <c r="F810" s="30"/>
      <c r="G810" s="30"/>
      <c r="H810" s="37"/>
      <c r="I810" s="38"/>
      <c r="J810" s="39"/>
      <c r="K810" s="31"/>
      <c r="L810" s="39"/>
      <c r="M810" s="35"/>
      <c r="N810" s="36"/>
    </row>
    <row r="811" spans="1:14" ht="12.75" x14ac:dyDescent="0.2">
      <c r="A811" s="28"/>
      <c r="B811" s="38"/>
      <c r="C811" s="30"/>
      <c r="D811" s="31"/>
      <c r="E811" s="30"/>
      <c r="F811" s="30"/>
      <c r="G811" s="30"/>
      <c r="H811" s="37"/>
      <c r="I811" s="38"/>
      <c r="J811" s="39"/>
      <c r="K811" s="31"/>
      <c r="L811" s="39"/>
      <c r="M811" s="35"/>
      <c r="N811" s="36"/>
    </row>
    <row r="812" spans="1:14" ht="12.75" x14ac:dyDescent="0.2">
      <c r="A812" s="28"/>
      <c r="B812" s="38"/>
      <c r="C812" s="30"/>
      <c r="D812" s="31"/>
      <c r="E812" s="30"/>
      <c r="F812" s="30"/>
      <c r="G812" s="30"/>
      <c r="H812" s="37"/>
      <c r="I812" s="38"/>
      <c r="J812" s="39"/>
      <c r="K812" s="31"/>
      <c r="L812" s="39"/>
      <c r="M812" s="35"/>
      <c r="N812" s="36"/>
    </row>
    <row r="813" spans="1:14" ht="12.75" x14ac:dyDescent="0.2">
      <c r="A813" s="28"/>
      <c r="B813" s="38"/>
      <c r="C813" s="30"/>
      <c r="D813" s="31"/>
      <c r="E813" s="30"/>
      <c r="F813" s="30"/>
      <c r="G813" s="30"/>
      <c r="H813" s="37"/>
      <c r="I813" s="38"/>
      <c r="J813" s="39"/>
      <c r="K813" s="31"/>
      <c r="L813" s="39"/>
      <c r="M813" s="35"/>
      <c r="N813" s="36"/>
    </row>
    <row r="814" spans="1:14" ht="12.75" x14ac:dyDescent="0.2">
      <c r="A814" s="28"/>
      <c r="B814" s="38"/>
      <c r="C814" s="30"/>
      <c r="D814" s="31"/>
      <c r="E814" s="30"/>
      <c r="F814" s="30"/>
      <c r="G814" s="30"/>
      <c r="H814" s="37"/>
      <c r="I814" s="38"/>
      <c r="J814" s="39"/>
      <c r="K814" s="31"/>
      <c r="L814" s="39"/>
      <c r="M814" s="35"/>
      <c r="N814" s="36"/>
    </row>
    <row r="815" spans="1:14" ht="12.75" x14ac:dyDescent="0.2">
      <c r="A815" s="28"/>
      <c r="B815" s="38"/>
      <c r="C815" s="30"/>
      <c r="D815" s="31"/>
      <c r="E815" s="30"/>
      <c r="F815" s="30"/>
      <c r="G815" s="30"/>
      <c r="H815" s="37"/>
      <c r="I815" s="38"/>
      <c r="J815" s="39"/>
      <c r="K815" s="31"/>
      <c r="L815" s="39"/>
      <c r="M815" s="35"/>
      <c r="N815" s="36"/>
    </row>
    <row r="816" spans="1:14" ht="12.75" x14ac:dyDescent="0.2">
      <c r="A816" s="28"/>
      <c r="B816" s="38"/>
      <c r="C816" s="30"/>
      <c r="D816" s="31"/>
      <c r="E816" s="30"/>
      <c r="F816" s="30"/>
      <c r="G816" s="30"/>
      <c r="H816" s="37"/>
      <c r="I816" s="38"/>
      <c r="J816" s="39"/>
      <c r="K816" s="31"/>
      <c r="L816" s="39"/>
      <c r="M816" s="35"/>
      <c r="N816" s="36"/>
    </row>
    <row r="817" spans="1:14" ht="12.75" x14ac:dyDescent="0.2">
      <c r="A817" s="28"/>
      <c r="B817" s="38"/>
      <c r="C817" s="30"/>
      <c r="D817" s="31"/>
      <c r="E817" s="30"/>
      <c r="F817" s="30"/>
      <c r="G817" s="30"/>
      <c r="H817" s="37"/>
      <c r="I817" s="38"/>
      <c r="J817" s="39"/>
      <c r="K817" s="31"/>
      <c r="L817" s="39"/>
      <c r="M817" s="35"/>
      <c r="N817" s="36"/>
    </row>
    <row r="818" spans="1:14" ht="12.75" x14ac:dyDescent="0.2">
      <c r="A818" s="28"/>
      <c r="B818" s="38"/>
      <c r="C818" s="30"/>
      <c r="D818" s="31"/>
      <c r="E818" s="30"/>
      <c r="F818" s="30"/>
      <c r="G818" s="30"/>
      <c r="H818" s="37"/>
      <c r="I818" s="38"/>
      <c r="J818" s="39"/>
      <c r="K818" s="31"/>
      <c r="L818" s="39"/>
      <c r="M818" s="35"/>
      <c r="N818" s="36"/>
    </row>
    <row r="819" spans="1:14" ht="12.75" x14ac:dyDescent="0.2">
      <c r="A819" s="28"/>
      <c r="B819" s="38"/>
      <c r="C819" s="30"/>
      <c r="D819" s="31"/>
      <c r="E819" s="30"/>
      <c r="F819" s="30"/>
      <c r="G819" s="30"/>
      <c r="H819" s="37"/>
      <c r="I819" s="38"/>
      <c r="J819" s="39"/>
      <c r="K819" s="31"/>
      <c r="L819" s="39"/>
      <c r="M819" s="35"/>
      <c r="N819" s="36"/>
    </row>
    <row r="820" spans="1:14" ht="12.75" x14ac:dyDescent="0.2">
      <c r="A820" s="28"/>
      <c r="B820" s="38"/>
      <c r="C820" s="30"/>
      <c r="D820" s="31"/>
      <c r="E820" s="30"/>
      <c r="F820" s="30"/>
      <c r="G820" s="30"/>
      <c r="H820" s="37"/>
      <c r="I820" s="38"/>
      <c r="J820" s="39"/>
      <c r="K820" s="31"/>
      <c r="L820" s="39"/>
      <c r="M820" s="35"/>
      <c r="N820" s="36"/>
    </row>
    <row r="821" spans="1:14" ht="12.75" x14ac:dyDescent="0.2">
      <c r="A821" s="28"/>
      <c r="B821" s="38"/>
      <c r="C821" s="30"/>
      <c r="D821" s="31"/>
      <c r="E821" s="30"/>
      <c r="F821" s="30"/>
      <c r="G821" s="30"/>
      <c r="H821" s="37"/>
      <c r="I821" s="38"/>
      <c r="J821" s="39"/>
      <c r="K821" s="31"/>
      <c r="L821" s="39"/>
      <c r="M821" s="35"/>
      <c r="N821" s="36"/>
    </row>
    <row r="822" spans="1:14" ht="12.75" x14ac:dyDescent="0.2">
      <c r="A822" s="28"/>
      <c r="B822" s="38"/>
      <c r="C822" s="30"/>
      <c r="D822" s="31"/>
      <c r="E822" s="30"/>
      <c r="F822" s="30"/>
      <c r="G822" s="30"/>
      <c r="H822" s="37"/>
      <c r="I822" s="38"/>
      <c r="J822" s="39"/>
      <c r="K822" s="31"/>
      <c r="L822" s="39"/>
      <c r="M822" s="35"/>
      <c r="N822" s="36"/>
    </row>
    <row r="823" spans="1:14" ht="12.75" x14ac:dyDescent="0.2">
      <c r="A823" s="28"/>
      <c r="B823" s="38"/>
      <c r="C823" s="30"/>
      <c r="D823" s="31"/>
      <c r="E823" s="30"/>
      <c r="F823" s="30"/>
      <c r="G823" s="30"/>
      <c r="H823" s="37"/>
      <c r="I823" s="38"/>
      <c r="J823" s="39"/>
      <c r="K823" s="31"/>
      <c r="L823" s="39"/>
      <c r="M823" s="35"/>
      <c r="N823" s="36"/>
    </row>
    <row r="824" spans="1:14" ht="12.75" x14ac:dyDescent="0.2">
      <c r="A824" s="28"/>
      <c r="B824" s="38"/>
      <c r="C824" s="30"/>
      <c r="D824" s="31"/>
      <c r="E824" s="30"/>
      <c r="F824" s="30"/>
      <c r="G824" s="30"/>
      <c r="H824" s="37"/>
      <c r="I824" s="38"/>
      <c r="J824" s="39"/>
      <c r="K824" s="31"/>
      <c r="L824" s="39"/>
      <c r="M824" s="35"/>
      <c r="N824" s="36"/>
    </row>
    <row r="825" spans="1:14" ht="12.75" x14ac:dyDescent="0.2">
      <c r="A825" s="28"/>
      <c r="B825" s="38"/>
      <c r="C825" s="30"/>
      <c r="D825" s="31"/>
      <c r="E825" s="30"/>
      <c r="F825" s="30"/>
      <c r="G825" s="30"/>
      <c r="H825" s="37"/>
      <c r="I825" s="38"/>
      <c r="J825" s="39"/>
      <c r="K825" s="31"/>
      <c r="L825" s="39"/>
      <c r="M825" s="35"/>
      <c r="N825" s="36"/>
    </row>
    <row r="826" spans="1:14" ht="12.75" x14ac:dyDescent="0.2">
      <c r="A826" s="28"/>
      <c r="B826" s="38"/>
      <c r="C826" s="30"/>
      <c r="D826" s="31"/>
      <c r="E826" s="30"/>
      <c r="F826" s="30"/>
      <c r="G826" s="30"/>
      <c r="H826" s="37"/>
      <c r="I826" s="38"/>
      <c r="J826" s="39"/>
      <c r="K826" s="31"/>
      <c r="L826" s="39"/>
      <c r="M826" s="35"/>
      <c r="N826" s="36"/>
    </row>
    <row r="827" spans="1:14" ht="12.75" x14ac:dyDescent="0.2">
      <c r="A827" s="28"/>
      <c r="B827" s="38"/>
      <c r="C827" s="30"/>
      <c r="D827" s="31"/>
      <c r="E827" s="30"/>
      <c r="F827" s="30"/>
      <c r="G827" s="30"/>
      <c r="H827" s="37"/>
      <c r="I827" s="38"/>
      <c r="J827" s="39"/>
      <c r="K827" s="31"/>
      <c r="L827" s="39"/>
      <c r="M827" s="35"/>
      <c r="N827" s="36"/>
    </row>
    <row r="828" spans="1:14" ht="12.75" x14ac:dyDescent="0.2">
      <c r="A828" s="28"/>
      <c r="B828" s="38"/>
      <c r="C828" s="30"/>
      <c r="D828" s="31"/>
      <c r="E828" s="30"/>
      <c r="F828" s="30"/>
      <c r="G828" s="30"/>
      <c r="H828" s="37"/>
      <c r="I828" s="38"/>
      <c r="J828" s="39"/>
      <c r="K828" s="31"/>
      <c r="L828" s="39"/>
      <c r="M828" s="35"/>
      <c r="N828" s="36"/>
    </row>
    <row r="829" spans="1:14" ht="12.75" x14ac:dyDescent="0.2">
      <c r="A829" s="28"/>
      <c r="B829" s="38"/>
      <c r="C829" s="30"/>
      <c r="D829" s="31"/>
      <c r="E829" s="30"/>
      <c r="F829" s="30"/>
      <c r="G829" s="30"/>
      <c r="H829" s="37"/>
      <c r="I829" s="38"/>
      <c r="J829" s="39"/>
      <c r="K829" s="31"/>
      <c r="L829" s="39"/>
      <c r="M829" s="35"/>
      <c r="N829" s="36"/>
    </row>
    <row r="830" spans="1:14" ht="12.75" x14ac:dyDescent="0.2">
      <c r="A830" s="28"/>
      <c r="B830" s="38"/>
      <c r="C830" s="30"/>
      <c r="D830" s="31"/>
      <c r="E830" s="30"/>
      <c r="F830" s="30"/>
      <c r="G830" s="30"/>
      <c r="H830" s="37"/>
      <c r="I830" s="38"/>
      <c r="J830" s="39"/>
      <c r="K830" s="31"/>
      <c r="L830" s="39"/>
      <c r="M830" s="35"/>
      <c r="N830" s="36"/>
    </row>
    <row r="831" spans="1:14" ht="12.75" x14ac:dyDescent="0.2">
      <c r="A831" s="28"/>
      <c r="B831" s="38"/>
      <c r="C831" s="30"/>
      <c r="D831" s="31"/>
      <c r="E831" s="30"/>
      <c r="F831" s="30"/>
      <c r="G831" s="30"/>
      <c r="H831" s="37"/>
      <c r="I831" s="38"/>
      <c r="J831" s="39"/>
      <c r="K831" s="31"/>
      <c r="L831" s="39"/>
      <c r="M831" s="35"/>
      <c r="N831" s="36"/>
    </row>
    <row r="832" spans="1:14" ht="12.75" x14ac:dyDescent="0.2">
      <c r="A832" s="28"/>
      <c r="B832" s="38"/>
      <c r="C832" s="30"/>
      <c r="D832" s="31"/>
      <c r="E832" s="30"/>
      <c r="F832" s="30"/>
      <c r="G832" s="30"/>
      <c r="H832" s="37"/>
      <c r="I832" s="38"/>
      <c r="J832" s="39"/>
      <c r="K832" s="31"/>
      <c r="L832" s="39"/>
      <c r="M832" s="35"/>
      <c r="N832" s="36"/>
    </row>
    <row r="833" spans="1:14" ht="12.75" x14ac:dyDescent="0.2">
      <c r="A833" s="28"/>
      <c r="B833" s="38"/>
      <c r="C833" s="30"/>
      <c r="D833" s="31"/>
      <c r="E833" s="30"/>
      <c r="F833" s="30"/>
      <c r="G833" s="30"/>
      <c r="H833" s="37"/>
      <c r="I833" s="38"/>
      <c r="J833" s="39"/>
      <c r="K833" s="31"/>
      <c r="L833" s="39"/>
      <c r="M833" s="35"/>
      <c r="N833" s="36"/>
    </row>
    <row r="834" spans="1:14" ht="12.75" x14ac:dyDescent="0.2">
      <c r="A834" s="28"/>
      <c r="B834" s="38"/>
      <c r="C834" s="30"/>
      <c r="D834" s="31"/>
      <c r="E834" s="30"/>
      <c r="F834" s="30"/>
      <c r="G834" s="30"/>
      <c r="H834" s="37"/>
      <c r="I834" s="38"/>
      <c r="J834" s="39"/>
      <c r="K834" s="31"/>
      <c r="L834" s="39"/>
      <c r="M834" s="35"/>
      <c r="N834" s="36"/>
    </row>
    <row r="835" spans="1:14" ht="12.75" x14ac:dyDescent="0.2">
      <c r="A835" s="28"/>
      <c r="B835" s="38"/>
      <c r="C835" s="30"/>
      <c r="D835" s="31"/>
      <c r="E835" s="30"/>
      <c r="F835" s="30"/>
      <c r="G835" s="30"/>
      <c r="H835" s="37"/>
      <c r="I835" s="38"/>
      <c r="J835" s="39"/>
      <c r="K835" s="31"/>
      <c r="L835" s="39"/>
      <c r="M835" s="35"/>
      <c r="N835" s="36"/>
    </row>
    <row r="836" spans="1:14" ht="12.75" x14ac:dyDescent="0.2">
      <c r="A836" s="28"/>
      <c r="B836" s="38"/>
      <c r="C836" s="30"/>
      <c r="D836" s="31"/>
      <c r="E836" s="30"/>
      <c r="F836" s="30"/>
      <c r="G836" s="30"/>
      <c r="H836" s="37"/>
      <c r="I836" s="38"/>
      <c r="J836" s="39"/>
      <c r="K836" s="31"/>
      <c r="L836" s="39"/>
      <c r="M836" s="35"/>
      <c r="N836" s="36"/>
    </row>
    <row r="837" spans="1:14" ht="12.75" x14ac:dyDescent="0.2">
      <c r="A837" s="28"/>
      <c r="B837" s="38"/>
      <c r="C837" s="30"/>
      <c r="D837" s="31"/>
      <c r="E837" s="30"/>
      <c r="F837" s="30"/>
      <c r="G837" s="30"/>
      <c r="H837" s="37"/>
      <c r="I837" s="38"/>
      <c r="J837" s="39"/>
      <c r="K837" s="31"/>
      <c r="L837" s="39"/>
      <c r="M837" s="35"/>
      <c r="N837" s="36"/>
    </row>
    <row r="838" spans="1:14" ht="12.75" x14ac:dyDescent="0.2">
      <c r="A838" s="28"/>
      <c r="B838" s="38"/>
      <c r="C838" s="30"/>
      <c r="D838" s="31"/>
      <c r="E838" s="30"/>
      <c r="F838" s="30"/>
      <c r="G838" s="30"/>
      <c r="H838" s="37"/>
      <c r="I838" s="38"/>
      <c r="J838" s="39"/>
      <c r="K838" s="31"/>
      <c r="L838" s="39"/>
      <c r="M838" s="35"/>
      <c r="N838" s="36"/>
    </row>
    <row r="839" spans="1:14" ht="12.75" x14ac:dyDescent="0.2">
      <c r="A839" s="28"/>
      <c r="B839" s="38"/>
      <c r="C839" s="30"/>
      <c r="D839" s="31"/>
      <c r="E839" s="30"/>
      <c r="F839" s="30"/>
      <c r="G839" s="30"/>
      <c r="H839" s="37"/>
      <c r="I839" s="38"/>
      <c r="J839" s="39"/>
      <c r="K839" s="31"/>
      <c r="L839" s="39"/>
      <c r="M839" s="35"/>
      <c r="N839" s="36"/>
    </row>
    <row r="840" spans="1:14" ht="12.75" x14ac:dyDescent="0.2">
      <c r="A840" s="28"/>
      <c r="B840" s="38"/>
      <c r="C840" s="30"/>
      <c r="D840" s="31"/>
      <c r="E840" s="30"/>
      <c r="F840" s="30"/>
      <c r="G840" s="30"/>
      <c r="H840" s="37"/>
      <c r="I840" s="38"/>
      <c r="J840" s="39"/>
      <c r="K840" s="31"/>
      <c r="L840" s="39"/>
      <c r="M840" s="35"/>
      <c r="N840" s="36"/>
    </row>
    <row r="841" spans="1:14" ht="12.75" x14ac:dyDescent="0.2">
      <c r="A841" s="28"/>
      <c r="B841" s="38"/>
      <c r="C841" s="30"/>
      <c r="D841" s="31"/>
      <c r="E841" s="30"/>
      <c r="F841" s="30"/>
      <c r="G841" s="30"/>
      <c r="H841" s="37"/>
      <c r="I841" s="38"/>
      <c r="J841" s="39"/>
      <c r="K841" s="31"/>
      <c r="L841" s="39"/>
      <c r="M841" s="35"/>
      <c r="N841" s="36"/>
    </row>
    <row r="842" spans="1:14" ht="12.75" x14ac:dyDescent="0.2">
      <c r="A842" s="28"/>
      <c r="B842" s="38"/>
      <c r="C842" s="30"/>
      <c r="D842" s="31"/>
      <c r="E842" s="30"/>
      <c r="F842" s="30"/>
      <c r="G842" s="30"/>
      <c r="H842" s="37"/>
      <c r="I842" s="38"/>
      <c r="J842" s="39"/>
      <c r="K842" s="31"/>
      <c r="L842" s="39"/>
      <c r="M842" s="35"/>
      <c r="N842" s="36"/>
    </row>
    <row r="843" spans="1:14" ht="12.75" x14ac:dyDescent="0.2">
      <c r="A843" s="28"/>
      <c r="B843" s="38"/>
      <c r="C843" s="30"/>
      <c r="D843" s="31"/>
      <c r="E843" s="30"/>
      <c r="F843" s="30"/>
      <c r="G843" s="30"/>
      <c r="H843" s="37"/>
      <c r="I843" s="38"/>
      <c r="J843" s="39"/>
      <c r="K843" s="31"/>
      <c r="L843" s="39"/>
      <c r="M843" s="35"/>
      <c r="N843" s="36"/>
    </row>
    <row r="844" spans="1:14" ht="12.75" x14ac:dyDescent="0.2">
      <c r="A844" s="28"/>
      <c r="B844" s="38"/>
      <c r="C844" s="30"/>
      <c r="D844" s="31"/>
      <c r="E844" s="30"/>
      <c r="F844" s="30"/>
      <c r="G844" s="30"/>
      <c r="H844" s="37"/>
      <c r="I844" s="38"/>
      <c r="J844" s="39"/>
      <c r="K844" s="31"/>
      <c r="L844" s="39"/>
      <c r="M844" s="35"/>
      <c r="N844" s="36"/>
    </row>
    <row r="845" spans="1:14" ht="12.75" x14ac:dyDescent="0.2">
      <c r="A845" s="28"/>
      <c r="B845" s="38"/>
      <c r="C845" s="30"/>
      <c r="D845" s="31"/>
      <c r="E845" s="30"/>
      <c r="F845" s="30"/>
      <c r="G845" s="30"/>
      <c r="H845" s="37"/>
      <c r="I845" s="38"/>
      <c r="J845" s="39"/>
      <c r="K845" s="31"/>
      <c r="L845" s="39"/>
      <c r="M845" s="35"/>
      <c r="N845" s="36"/>
    </row>
    <row r="846" spans="1:14" ht="12.75" x14ac:dyDescent="0.2">
      <c r="A846" s="28"/>
      <c r="B846" s="38"/>
      <c r="C846" s="30"/>
      <c r="D846" s="31"/>
      <c r="E846" s="30"/>
      <c r="F846" s="30"/>
      <c r="G846" s="30"/>
      <c r="H846" s="37"/>
      <c r="I846" s="38"/>
      <c r="J846" s="39"/>
      <c r="K846" s="31"/>
      <c r="L846" s="39"/>
      <c r="M846" s="35"/>
      <c r="N846" s="36"/>
    </row>
    <row r="847" spans="1:14" ht="12.75" x14ac:dyDescent="0.2">
      <c r="A847" s="28"/>
      <c r="B847" s="38"/>
      <c r="C847" s="30"/>
      <c r="D847" s="31"/>
      <c r="E847" s="30"/>
      <c r="F847" s="30"/>
      <c r="G847" s="30"/>
      <c r="H847" s="37"/>
      <c r="I847" s="38"/>
      <c r="J847" s="39"/>
      <c r="K847" s="31"/>
      <c r="L847" s="39"/>
      <c r="M847" s="35"/>
      <c r="N847" s="36"/>
    </row>
    <row r="848" spans="1:14" ht="12.75" x14ac:dyDescent="0.2">
      <c r="A848" s="28"/>
      <c r="B848" s="38"/>
      <c r="C848" s="30"/>
      <c r="D848" s="31"/>
      <c r="E848" s="30"/>
      <c r="F848" s="30"/>
      <c r="G848" s="30"/>
      <c r="H848" s="37"/>
      <c r="I848" s="38"/>
      <c r="J848" s="39"/>
      <c r="K848" s="31"/>
      <c r="L848" s="39"/>
      <c r="M848" s="35"/>
      <c r="N848" s="36"/>
    </row>
    <row r="849" spans="1:14" ht="12.75" x14ac:dyDescent="0.2">
      <c r="A849" s="28"/>
      <c r="B849" s="38"/>
      <c r="C849" s="30"/>
      <c r="D849" s="31"/>
      <c r="E849" s="30"/>
      <c r="F849" s="30"/>
      <c r="G849" s="30"/>
      <c r="H849" s="37"/>
      <c r="I849" s="38"/>
      <c r="J849" s="39"/>
      <c r="K849" s="31"/>
      <c r="L849" s="39"/>
      <c r="M849" s="35"/>
      <c r="N849" s="36"/>
    </row>
    <row r="850" spans="1:14" ht="12.75" x14ac:dyDescent="0.2">
      <c r="A850" s="28"/>
      <c r="B850" s="38"/>
      <c r="C850" s="30"/>
      <c r="D850" s="31"/>
      <c r="E850" s="30"/>
      <c r="F850" s="30"/>
      <c r="G850" s="30"/>
      <c r="H850" s="37"/>
      <c r="I850" s="38"/>
      <c r="J850" s="39"/>
      <c r="K850" s="31"/>
      <c r="L850" s="39"/>
      <c r="M850" s="35"/>
      <c r="N850" s="36"/>
    </row>
    <row r="851" spans="1:14" ht="12.75" x14ac:dyDescent="0.2">
      <c r="A851" s="28"/>
      <c r="B851" s="38"/>
      <c r="C851" s="30"/>
      <c r="D851" s="31"/>
      <c r="E851" s="30"/>
      <c r="F851" s="30"/>
      <c r="G851" s="30"/>
      <c r="H851" s="37"/>
      <c r="I851" s="38"/>
      <c r="J851" s="39"/>
      <c r="K851" s="31"/>
      <c r="L851" s="39"/>
      <c r="M851" s="35"/>
      <c r="N851" s="36"/>
    </row>
    <row r="852" spans="1:14" ht="12.75" x14ac:dyDescent="0.2">
      <c r="A852" s="28"/>
      <c r="B852" s="38"/>
      <c r="C852" s="30"/>
      <c r="D852" s="31"/>
      <c r="E852" s="30"/>
      <c r="F852" s="30"/>
      <c r="G852" s="30"/>
      <c r="H852" s="37"/>
      <c r="I852" s="38"/>
      <c r="J852" s="39"/>
      <c r="K852" s="31"/>
      <c r="L852" s="39"/>
      <c r="M852" s="35"/>
      <c r="N852" s="36"/>
    </row>
    <row r="853" spans="1:14" ht="12.75" x14ac:dyDescent="0.2">
      <c r="A853" s="28"/>
      <c r="B853" s="38"/>
      <c r="C853" s="30"/>
      <c r="D853" s="31"/>
      <c r="E853" s="30"/>
      <c r="F853" s="30"/>
      <c r="G853" s="30"/>
      <c r="H853" s="37"/>
      <c r="I853" s="38"/>
      <c r="J853" s="39"/>
      <c r="K853" s="31"/>
      <c r="L853" s="39"/>
      <c r="M853" s="35"/>
      <c r="N853" s="36"/>
    </row>
    <row r="854" spans="1:14" ht="12.75" x14ac:dyDescent="0.2">
      <c r="A854" s="28"/>
      <c r="B854" s="38"/>
      <c r="C854" s="30"/>
      <c r="D854" s="31"/>
      <c r="E854" s="30"/>
      <c r="F854" s="30"/>
      <c r="G854" s="30"/>
      <c r="H854" s="37"/>
      <c r="I854" s="38"/>
      <c r="J854" s="39"/>
      <c r="K854" s="31"/>
      <c r="L854" s="39"/>
      <c r="M854" s="35"/>
      <c r="N854" s="36"/>
    </row>
    <row r="855" spans="1:14" ht="12.75" x14ac:dyDescent="0.2">
      <c r="A855" s="28"/>
      <c r="B855" s="38"/>
      <c r="C855" s="30"/>
      <c r="D855" s="31"/>
      <c r="E855" s="30"/>
      <c r="F855" s="30"/>
      <c r="G855" s="30"/>
      <c r="H855" s="37"/>
      <c r="I855" s="38"/>
      <c r="J855" s="39"/>
      <c r="K855" s="31"/>
      <c r="L855" s="39"/>
      <c r="M855" s="35"/>
      <c r="N855" s="36"/>
    </row>
    <row r="856" spans="1:14" ht="12.75" x14ac:dyDescent="0.2">
      <c r="A856" s="28"/>
      <c r="B856" s="38"/>
      <c r="C856" s="30"/>
      <c r="D856" s="31"/>
      <c r="E856" s="30"/>
      <c r="F856" s="30"/>
      <c r="G856" s="30"/>
      <c r="H856" s="37"/>
      <c r="I856" s="38"/>
      <c r="J856" s="39"/>
      <c r="K856" s="31"/>
      <c r="L856" s="39"/>
      <c r="M856" s="35"/>
      <c r="N856" s="36"/>
    </row>
    <row r="857" spans="1:14" ht="12.75" x14ac:dyDescent="0.2">
      <c r="A857" s="28"/>
      <c r="B857" s="38"/>
      <c r="C857" s="30"/>
      <c r="D857" s="31"/>
      <c r="E857" s="30"/>
      <c r="F857" s="30"/>
      <c r="G857" s="30"/>
      <c r="H857" s="37"/>
      <c r="I857" s="38"/>
      <c r="J857" s="39"/>
      <c r="K857" s="31"/>
      <c r="L857" s="39"/>
      <c r="M857" s="35"/>
      <c r="N857" s="36"/>
    </row>
    <row r="858" spans="1:14" ht="12.75" x14ac:dyDescent="0.2">
      <c r="A858" s="28"/>
      <c r="B858" s="38"/>
      <c r="C858" s="30"/>
      <c r="D858" s="31"/>
      <c r="E858" s="30"/>
      <c r="F858" s="30"/>
      <c r="G858" s="30"/>
      <c r="H858" s="37"/>
      <c r="I858" s="38"/>
      <c r="J858" s="39"/>
      <c r="K858" s="31"/>
      <c r="L858" s="39"/>
      <c r="M858" s="35"/>
      <c r="N858" s="36"/>
    </row>
    <row r="859" spans="1:14" ht="12.75" x14ac:dyDescent="0.2">
      <c r="A859" s="28"/>
      <c r="B859" s="38"/>
      <c r="C859" s="30"/>
      <c r="D859" s="31"/>
      <c r="E859" s="30"/>
      <c r="F859" s="30"/>
      <c r="G859" s="30"/>
      <c r="H859" s="37"/>
      <c r="I859" s="38"/>
      <c r="J859" s="39"/>
      <c r="K859" s="31"/>
      <c r="L859" s="39"/>
      <c r="M859" s="35"/>
      <c r="N859" s="36"/>
    </row>
    <row r="860" spans="1:14" ht="12.75" x14ac:dyDescent="0.2">
      <c r="A860" s="28"/>
      <c r="B860" s="38"/>
      <c r="C860" s="30"/>
      <c r="D860" s="31"/>
      <c r="E860" s="30"/>
      <c r="F860" s="30"/>
      <c r="G860" s="30"/>
      <c r="H860" s="37"/>
      <c r="I860" s="38"/>
      <c r="J860" s="39"/>
      <c r="K860" s="31"/>
      <c r="L860" s="39"/>
      <c r="M860" s="35"/>
      <c r="N860" s="36"/>
    </row>
    <row r="861" spans="1:14" ht="12.75" x14ac:dyDescent="0.2">
      <c r="A861" s="28"/>
      <c r="B861" s="38"/>
      <c r="C861" s="30"/>
      <c r="D861" s="31"/>
      <c r="E861" s="30"/>
      <c r="F861" s="30"/>
      <c r="G861" s="30"/>
      <c r="H861" s="37"/>
      <c r="I861" s="38"/>
      <c r="J861" s="39"/>
      <c r="K861" s="31"/>
      <c r="L861" s="39"/>
      <c r="M861" s="35"/>
      <c r="N861" s="36"/>
    </row>
    <row r="862" spans="1:14" ht="12.75" x14ac:dyDescent="0.2">
      <c r="A862" s="28"/>
      <c r="B862" s="38"/>
      <c r="C862" s="30"/>
      <c r="D862" s="31"/>
      <c r="E862" s="30"/>
      <c r="F862" s="30"/>
      <c r="G862" s="30"/>
      <c r="H862" s="37"/>
      <c r="I862" s="38"/>
      <c r="J862" s="39"/>
      <c r="K862" s="31"/>
      <c r="L862" s="39"/>
      <c r="M862" s="35"/>
      <c r="N862" s="36"/>
    </row>
    <row r="863" spans="1:14" ht="12.75" x14ac:dyDescent="0.2">
      <c r="A863" s="28"/>
      <c r="B863" s="38"/>
      <c r="C863" s="30"/>
      <c r="D863" s="31"/>
      <c r="E863" s="30"/>
      <c r="F863" s="30"/>
      <c r="G863" s="30"/>
      <c r="H863" s="37"/>
      <c r="I863" s="38"/>
      <c r="J863" s="39"/>
      <c r="K863" s="31"/>
      <c r="L863" s="39"/>
      <c r="M863" s="35"/>
      <c r="N863" s="36"/>
    </row>
    <row r="864" spans="1:14" ht="12.75" x14ac:dyDescent="0.2">
      <c r="A864" s="28"/>
      <c r="B864" s="38"/>
      <c r="C864" s="30"/>
      <c r="D864" s="31"/>
      <c r="E864" s="30"/>
      <c r="F864" s="30"/>
      <c r="G864" s="30"/>
      <c r="H864" s="37"/>
      <c r="I864" s="38"/>
      <c r="J864" s="39"/>
      <c r="K864" s="31"/>
      <c r="L864" s="39"/>
      <c r="M864" s="35"/>
      <c r="N864" s="36"/>
    </row>
    <row r="865" spans="1:14" ht="12.75" x14ac:dyDescent="0.2">
      <c r="A865" s="28"/>
      <c r="B865" s="38"/>
      <c r="C865" s="30"/>
      <c r="D865" s="31"/>
      <c r="E865" s="30"/>
      <c r="F865" s="30"/>
      <c r="G865" s="30"/>
      <c r="H865" s="37"/>
      <c r="I865" s="38"/>
      <c r="J865" s="39"/>
      <c r="K865" s="31"/>
      <c r="L865" s="39"/>
      <c r="M865" s="35"/>
      <c r="N865" s="36"/>
    </row>
    <row r="866" spans="1:14" ht="12.75" x14ac:dyDescent="0.2">
      <c r="A866" s="28"/>
      <c r="B866" s="38"/>
      <c r="C866" s="30"/>
      <c r="D866" s="31"/>
      <c r="E866" s="30"/>
      <c r="F866" s="30"/>
      <c r="G866" s="30"/>
      <c r="H866" s="37"/>
      <c r="I866" s="38"/>
      <c r="J866" s="39"/>
      <c r="K866" s="31"/>
      <c r="L866" s="39"/>
      <c r="M866" s="35"/>
      <c r="N866" s="36"/>
    </row>
    <row r="867" spans="1:14" ht="12.75" x14ac:dyDescent="0.2">
      <c r="A867" s="28"/>
      <c r="B867" s="38"/>
      <c r="C867" s="30"/>
      <c r="D867" s="31"/>
      <c r="E867" s="30"/>
      <c r="F867" s="30"/>
      <c r="G867" s="30"/>
      <c r="H867" s="37"/>
      <c r="I867" s="38"/>
      <c r="J867" s="39"/>
      <c r="K867" s="31"/>
      <c r="L867" s="39"/>
      <c r="M867" s="35"/>
      <c r="N867" s="36"/>
    </row>
    <row r="868" spans="1:14" ht="12.75" x14ac:dyDescent="0.2">
      <c r="A868" s="28"/>
      <c r="B868" s="38"/>
      <c r="C868" s="30"/>
      <c r="D868" s="31"/>
      <c r="E868" s="30"/>
      <c r="F868" s="30"/>
      <c r="G868" s="30"/>
      <c r="H868" s="37"/>
      <c r="I868" s="38"/>
      <c r="J868" s="39"/>
      <c r="K868" s="31"/>
      <c r="L868" s="39"/>
      <c r="M868" s="35"/>
      <c r="N868" s="36"/>
    </row>
    <row r="869" spans="1:14" ht="12.75" x14ac:dyDescent="0.2">
      <c r="A869" s="28"/>
      <c r="B869" s="38"/>
      <c r="C869" s="30"/>
      <c r="D869" s="31"/>
      <c r="E869" s="30"/>
      <c r="F869" s="30"/>
      <c r="G869" s="30"/>
      <c r="H869" s="37"/>
      <c r="I869" s="38"/>
      <c r="J869" s="39"/>
      <c r="K869" s="31"/>
      <c r="L869" s="39"/>
      <c r="M869" s="35"/>
      <c r="N869" s="36"/>
    </row>
    <row r="870" spans="1:14" ht="12.75" x14ac:dyDescent="0.2">
      <c r="A870" s="28"/>
      <c r="B870" s="38"/>
      <c r="C870" s="30"/>
      <c r="D870" s="31"/>
      <c r="E870" s="30"/>
      <c r="F870" s="30"/>
      <c r="G870" s="30"/>
      <c r="H870" s="37"/>
      <c r="I870" s="38"/>
      <c r="J870" s="39"/>
      <c r="K870" s="31"/>
      <c r="L870" s="39"/>
      <c r="M870" s="35"/>
      <c r="N870" s="36"/>
    </row>
    <row r="871" spans="1:14" ht="12.75" x14ac:dyDescent="0.2">
      <c r="A871" s="28"/>
      <c r="B871" s="38"/>
      <c r="C871" s="30"/>
      <c r="D871" s="31"/>
      <c r="E871" s="30"/>
      <c r="F871" s="30"/>
      <c r="G871" s="30"/>
      <c r="H871" s="37"/>
      <c r="I871" s="38"/>
      <c r="J871" s="39"/>
      <c r="K871" s="31"/>
      <c r="L871" s="39"/>
      <c r="M871" s="35"/>
      <c r="N871" s="36"/>
    </row>
    <row r="872" spans="1:14" ht="12.75" x14ac:dyDescent="0.2">
      <c r="A872" s="28"/>
      <c r="B872" s="38"/>
      <c r="C872" s="30"/>
      <c r="D872" s="31"/>
      <c r="E872" s="30"/>
      <c r="F872" s="30"/>
      <c r="G872" s="30"/>
      <c r="H872" s="37"/>
      <c r="I872" s="38"/>
      <c r="J872" s="39"/>
      <c r="K872" s="31"/>
      <c r="L872" s="39"/>
      <c r="M872" s="35"/>
      <c r="N872" s="36"/>
    </row>
    <row r="873" spans="1:14" ht="12.75" x14ac:dyDescent="0.2">
      <c r="A873" s="28"/>
      <c r="B873" s="38"/>
      <c r="C873" s="30"/>
      <c r="D873" s="31"/>
      <c r="E873" s="30"/>
      <c r="F873" s="30"/>
      <c r="G873" s="30"/>
      <c r="H873" s="37"/>
      <c r="I873" s="38"/>
      <c r="J873" s="39"/>
      <c r="K873" s="31"/>
      <c r="L873" s="39"/>
      <c r="M873" s="35"/>
      <c r="N873" s="36"/>
    </row>
    <row r="874" spans="1:14" ht="12.75" x14ac:dyDescent="0.2">
      <c r="A874" s="28"/>
      <c r="B874" s="38"/>
      <c r="C874" s="30"/>
      <c r="D874" s="31"/>
      <c r="E874" s="30"/>
      <c r="F874" s="30"/>
      <c r="G874" s="30"/>
      <c r="H874" s="37"/>
      <c r="I874" s="38"/>
      <c r="J874" s="39"/>
      <c r="K874" s="31"/>
      <c r="L874" s="39"/>
      <c r="M874" s="35"/>
      <c r="N874" s="36"/>
    </row>
    <row r="875" spans="1:14" ht="12.75" x14ac:dyDescent="0.2">
      <c r="A875" s="28"/>
      <c r="B875" s="38"/>
      <c r="C875" s="30"/>
      <c r="D875" s="31"/>
      <c r="E875" s="30"/>
      <c r="F875" s="30"/>
      <c r="G875" s="30"/>
      <c r="H875" s="37"/>
      <c r="I875" s="38"/>
      <c r="J875" s="39"/>
      <c r="K875" s="31"/>
      <c r="L875" s="39"/>
      <c r="M875" s="35"/>
      <c r="N875" s="36"/>
    </row>
    <row r="876" spans="1:14" ht="12.75" x14ac:dyDescent="0.2">
      <c r="A876" s="28"/>
      <c r="B876" s="38"/>
      <c r="C876" s="30"/>
      <c r="D876" s="31"/>
      <c r="E876" s="30"/>
      <c r="F876" s="30"/>
      <c r="G876" s="30"/>
      <c r="H876" s="37"/>
      <c r="I876" s="38"/>
      <c r="J876" s="39"/>
      <c r="K876" s="31"/>
      <c r="L876" s="39"/>
      <c r="M876" s="35"/>
      <c r="N876" s="36"/>
    </row>
    <row r="877" spans="1:14" ht="12.75" x14ac:dyDescent="0.2">
      <c r="A877" s="28"/>
      <c r="B877" s="38"/>
      <c r="C877" s="30"/>
      <c r="D877" s="31"/>
      <c r="E877" s="30"/>
      <c r="F877" s="30"/>
      <c r="G877" s="30"/>
      <c r="H877" s="37"/>
      <c r="I877" s="38"/>
      <c r="J877" s="39"/>
      <c r="K877" s="31"/>
      <c r="L877" s="39"/>
      <c r="M877" s="35"/>
      <c r="N877" s="36"/>
    </row>
    <row r="878" spans="1:14" ht="12.75" x14ac:dyDescent="0.2">
      <c r="A878" s="28"/>
      <c r="B878" s="38"/>
      <c r="C878" s="30"/>
      <c r="D878" s="31"/>
      <c r="E878" s="30"/>
      <c r="F878" s="30"/>
      <c r="G878" s="30"/>
      <c r="H878" s="37"/>
      <c r="I878" s="38"/>
      <c r="J878" s="39"/>
      <c r="K878" s="31"/>
      <c r="L878" s="39"/>
      <c r="M878" s="35"/>
      <c r="N878" s="36"/>
    </row>
    <row r="879" spans="1:14" ht="12.75" x14ac:dyDescent="0.2">
      <c r="A879" s="28"/>
      <c r="B879" s="38"/>
      <c r="C879" s="30"/>
      <c r="D879" s="31"/>
      <c r="E879" s="30"/>
      <c r="F879" s="30"/>
      <c r="G879" s="30"/>
      <c r="H879" s="37"/>
      <c r="I879" s="38"/>
      <c r="J879" s="39"/>
      <c r="K879" s="31"/>
      <c r="L879" s="39"/>
      <c r="M879" s="35"/>
      <c r="N879" s="36"/>
    </row>
    <row r="880" spans="1:14" ht="12.75" x14ac:dyDescent="0.2">
      <c r="A880" s="28"/>
      <c r="B880" s="38"/>
      <c r="C880" s="30"/>
      <c r="D880" s="31"/>
      <c r="E880" s="30"/>
      <c r="F880" s="30"/>
      <c r="G880" s="30"/>
      <c r="H880" s="37"/>
      <c r="I880" s="38"/>
      <c r="J880" s="39"/>
      <c r="K880" s="31"/>
      <c r="L880" s="39"/>
      <c r="M880" s="35"/>
      <c r="N880" s="36"/>
    </row>
    <row r="881" spans="1:14" ht="12.75" x14ac:dyDescent="0.2">
      <c r="A881" s="28"/>
      <c r="B881" s="38"/>
      <c r="C881" s="30"/>
      <c r="D881" s="31"/>
      <c r="E881" s="30"/>
      <c r="F881" s="30"/>
      <c r="G881" s="30"/>
      <c r="H881" s="37"/>
      <c r="I881" s="38"/>
      <c r="J881" s="39"/>
      <c r="K881" s="31"/>
      <c r="L881" s="39"/>
      <c r="M881" s="35"/>
      <c r="N881" s="36"/>
    </row>
    <row r="882" spans="1:14" ht="12.75" x14ac:dyDescent="0.2">
      <c r="A882" s="28"/>
      <c r="B882" s="38"/>
      <c r="C882" s="30"/>
      <c r="D882" s="31"/>
      <c r="E882" s="30"/>
      <c r="F882" s="30"/>
      <c r="G882" s="30"/>
      <c r="H882" s="37"/>
      <c r="I882" s="38"/>
      <c r="J882" s="39"/>
      <c r="K882" s="31"/>
      <c r="L882" s="39"/>
      <c r="M882" s="35"/>
      <c r="N882" s="36"/>
    </row>
    <row r="883" spans="1:14" ht="12.75" x14ac:dyDescent="0.2">
      <c r="A883" s="28"/>
      <c r="B883" s="38"/>
      <c r="C883" s="30"/>
      <c r="D883" s="31"/>
      <c r="E883" s="30"/>
      <c r="F883" s="30"/>
      <c r="G883" s="30"/>
      <c r="H883" s="37"/>
      <c r="I883" s="38"/>
      <c r="J883" s="39"/>
      <c r="K883" s="31"/>
      <c r="L883" s="39"/>
      <c r="M883" s="35"/>
      <c r="N883" s="36"/>
    </row>
    <row r="884" spans="1:14" ht="12.75" x14ac:dyDescent="0.2">
      <c r="A884" s="28"/>
      <c r="B884" s="38"/>
      <c r="C884" s="30"/>
      <c r="D884" s="31"/>
      <c r="E884" s="30"/>
      <c r="F884" s="30"/>
      <c r="G884" s="30"/>
      <c r="H884" s="37"/>
      <c r="I884" s="38"/>
      <c r="J884" s="39"/>
      <c r="K884" s="31"/>
      <c r="L884" s="39"/>
      <c r="M884" s="35"/>
      <c r="N884" s="36"/>
    </row>
    <row r="885" spans="1:14" ht="12.75" x14ac:dyDescent="0.2">
      <c r="A885" s="28"/>
      <c r="B885" s="38"/>
      <c r="C885" s="30"/>
      <c r="D885" s="31"/>
      <c r="E885" s="30"/>
      <c r="F885" s="30"/>
      <c r="G885" s="30"/>
      <c r="H885" s="37"/>
      <c r="I885" s="38"/>
      <c r="J885" s="39"/>
      <c r="K885" s="31"/>
      <c r="L885" s="39"/>
      <c r="M885" s="35"/>
      <c r="N885" s="36"/>
    </row>
    <row r="886" spans="1:14" ht="12.75" x14ac:dyDescent="0.2">
      <c r="A886" s="28"/>
      <c r="B886" s="38"/>
      <c r="C886" s="30"/>
      <c r="D886" s="31"/>
      <c r="E886" s="30"/>
      <c r="F886" s="30"/>
      <c r="G886" s="30"/>
      <c r="H886" s="37"/>
      <c r="I886" s="38"/>
      <c r="J886" s="39"/>
      <c r="K886" s="31"/>
      <c r="L886" s="39"/>
      <c r="M886" s="35"/>
      <c r="N886" s="36"/>
    </row>
    <row r="887" spans="1:14" ht="12.75" x14ac:dyDescent="0.2">
      <c r="A887" s="28"/>
      <c r="B887" s="38"/>
      <c r="C887" s="30"/>
      <c r="D887" s="31"/>
      <c r="E887" s="30"/>
      <c r="F887" s="30"/>
      <c r="G887" s="30"/>
      <c r="H887" s="37"/>
      <c r="I887" s="38"/>
      <c r="J887" s="39"/>
      <c r="K887" s="31"/>
      <c r="L887" s="39"/>
      <c r="M887" s="35"/>
      <c r="N887" s="36"/>
    </row>
    <row r="888" spans="1:14" ht="12.75" x14ac:dyDescent="0.2">
      <c r="A888" s="28"/>
      <c r="B888" s="38"/>
      <c r="C888" s="30"/>
      <c r="D888" s="31"/>
      <c r="E888" s="30"/>
      <c r="F888" s="30"/>
      <c r="G888" s="30"/>
      <c r="H888" s="37"/>
      <c r="I888" s="38"/>
      <c r="J888" s="39"/>
      <c r="K888" s="31"/>
      <c r="L888" s="39"/>
      <c r="M888" s="35"/>
      <c r="N888" s="36"/>
    </row>
    <row r="889" spans="1:14" ht="12.75" x14ac:dyDescent="0.2">
      <c r="A889" s="28"/>
      <c r="B889" s="38"/>
      <c r="C889" s="30"/>
      <c r="D889" s="31"/>
      <c r="E889" s="30"/>
      <c r="F889" s="30"/>
      <c r="G889" s="30"/>
      <c r="H889" s="37"/>
      <c r="I889" s="38"/>
      <c r="J889" s="39"/>
      <c r="K889" s="31"/>
      <c r="L889" s="39"/>
      <c r="M889" s="35"/>
      <c r="N889" s="36"/>
    </row>
    <row r="890" spans="1:14" ht="12.75" x14ac:dyDescent="0.2">
      <c r="A890" s="28"/>
      <c r="B890" s="38"/>
      <c r="C890" s="30"/>
      <c r="D890" s="31"/>
      <c r="E890" s="30"/>
      <c r="F890" s="30"/>
      <c r="G890" s="30"/>
      <c r="H890" s="37"/>
      <c r="I890" s="38"/>
      <c r="J890" s="39"/>
      <c r="K890" s="31"/>
      <c r="L890" s="39"/>
      <c r="M890" s="35"/>
      <c r="N890" s="36"/>
    </row>
    <row r="891" spans="1:14" ht="12.75" x14ac:dyDescent="0.2">
      <c r="A891" s="28"/>
      <c r="B891" s="38"/>
      <c r="C891" s="30"/>
      <c r="D891" s="31"/>
      <c r="E891" s="30"/>
      <c r="F891" s="30"/>
      <c r="G891" s="30"/>
      <c r="H891" s="37"/>
      <c r="I891" s="38"/>
      <c r="J891" s="39"/>
      <c r="K891" s="31"/>
      <c r="L891" s="39"/>
      <c r="M891" s="35"/>
      <c r="N891" s="36"/>
    </row>
    <row r="892" spans="1:14" ht="12.75" x14ac:dyDescent="0.2">
      <c r="A892" s="28"/>
      <c r="B892" s="38"/>
      <c r="C892" s="30"/>
      <c r="D892" s="31"/>
      <c r="E892" s="30"/>
      <c r="F892" s="30"/>
      <c r="G892" s="30"/>
      <c r="H892" s="37"/>
      <c r="I892" s="38"/>
      <c r="J892" s="39"/>
      <c r="K892" s="31"/>
      <c r="L892" s="39"/>
      <c r="M892" s="35"/>
      <c r="N892" s="36"/>
    </row>
    <row r="893" spans="1:14" ht="12.75" x14ac:dyDescent="0.2">
      <c r="A893" s="28"/>
      <c r="B893" s="38"/>
      <c r="C893" s="30"/>
      <c r="D893" s="31"/>
      <c r="E893" s="30"/>
      <c r="F893" s="30"/>
      <c r="G893" s="30"/>
      <c r="H893" s="37"/>
      <c r="I893" s="38"/>
      <c r="J893" s="39"/>
      <c r="K893" s="31"/>
      <c r="L893" s="39"/>
      <c r="M893" s="35"/>
      <c r="N893" s="36"/>
    </row>
    <row r="894" spans="1:14" ht="12.75" x14ac:dyDescent="0.2">
      <c r="A894" s="28"/>
      <c r="B894" s="38"/>
      <c r="C894" s="30"/>
      <c r="D894" s="31"/>
      <c r="E894" s="30"/>
      <c r="F894" s="30"/>
      <c r="G894" s="30"/>
      <c r="H894" s="37"/>
      <c r="I894" s="38"/>
      <c r="J894" s="39"/>
      <c r="K894" s="31"/>
      <c r="L894" s="39"/>
      <c r="M894" s="35"/>
      <c r="N894" s="36"/>
    </row>
    <row r="895" spans="1:14" ht="12.75" x14ac:dyDescent="0.2">
      <c r="A895" s="28"/>
      <c r="B895" s="38"/>
      <c r="C895" s="30"/>
      <c r="D895" s="31"/>
      <c r="E895" s="30"/>
      <c r="F895" s="30"/>
      <c r="G895" s="30"/>
      <c r="H895" s="37"/>
      <c r="I895" s="38"/>
      <c r="J895" s="39"/>
      <c r="K895" s="31"/>
      <c r="L895" s="39"/>
      <c r="M895" s="35"/>
      <c r="N895" s="36"/>
    </row>
    <row r="896" spans="1:14" ht="12.75" x14ac:dyDescent="0.2">
      <c r="A896" s="28"/>
      <c r="B896" s="38"/>
      <c r="C896" s="30"/>
      <c r="D896" s="31"/>
      <c r="E896" s="30"/>
      <c r="F896" s="30"/>
      <c r="G896" s="30"/>
      <c r="H896" s="37"/>
      <c r="I896" s="38"/>
      <c r="J896" s="39"/>
      <c r="K896" s="31"/>
      <c r="L896" s="39"/>
      <c r="M896" s="35"/>
      <c r="N896" s="36"/>
    </row>
    <row r="897" spans="1:14" ht="12.75" x14ac:dyDescent="0.2">
      <c r="A897" s="28"/>
      <c r="B897" s="38"/>
      <c r="C897" s="30"/>
      <c r="D897" s="31"/>
      <c r="E897" s="30"/>
      <c r="F897" s="30"/>
      <c r="G897" s="30"/>
      <c r="H897" s="37"/>
      <c r="I897" s="38"/>
      <c r="J897" s="39"/>
      <c r="K897" s="31"/>
      <c r="L897" s="39"/>
      <c r="M897" s="35"/>
      <c r="N897" s="36"/>
    </row>
    <row r="898" spans="1:14" ht="12.75" x14ac:dyDescent="0.2">
      <c r="A898" s="28"/>
      <c r="B898" s="38"/>
      <c r="C898" s="30"/>
      <c r="D898" s="31"/>
      <c r="E898" s="30"/>
      <c r="F898" s="30"/>
      <c r="G898" s="30"/>
      <c r="H898" s="37"/>
      <c r="I898" s="38"/>
      <c r="J898" s="39"/>
      <c r="K898" s="31"/>
      <c r="L898" s="39"/>
      <c r="M898" s="35"/>
      <c r="N898" s="36"/>
    </row>
    <row r="899" spans="1:14" ht="12.75" x14ac:dyDescent="0.2">
      <c r="A899" s="28"/>
      <c r="B899" s="38"/>
      <c r="C899" s="30"/>
      <c r="D899" s="31"/>
      <c r="E899" s="30"/>
      <c r="F899" s="30"/>
      <c r="G899" s="30"/>
      <c r="H899" s="37"/>
      <c r="I899" s="38"/>
      <c r="J899" s="39"/>
      <c r="K899" s="31"/>
      <c r="L899" s="39"/>
      <c r="M899" s="35"/>
      <c r="N899" s="36"/>
    </row>
    <row r="900" spans="1:14" ht="12.75" x14ac:dyDescent="0.2">
      <c r="A900" s="28"/>
      <c r="B900" s="38"/>
      <c r="C900" s="30"/>
      <c r="D900" s="31"/>
      <c r="E900" s="30"/>
      <c r="F900" s="30"/>
      <c r="G900" s="30"/>
      <c r="H900" s="37"/>
      <c r="I900" s="38"/>
      <c r="J900" s="39"/>
      <c r="K900" s="31"/>
      <c r="L900" s="39"/>
      <c r="M900" s="35"/>
      <c r="N900" s="36"/>
    </row>
    <row r="901" spans="1:14" ht="12.75" x14ac:dyDescent="0.2">
      <c r="A901" s="28"/>
      <c r="B901" s="38"/>
      <c r="C901" s="30"/>
      <c r="D901" s="31"/>
      <c r="E901" s="30"/>
      <c r="F901" s="30"/>
      <c r="G901" s="30"/>
      <c r="H901" s="37"/>
      <c r="I901" s="38"/>
      <c r="J901" s="39"/>
      <c r="K901" s="31"/>
      <c r="L901" s="39"/>
      <c r="M901" s="35"/>
      <c r="N901" s="36"/>
    </row>
    <row r="902" spans="1:14" ht="12.75" x14ac:dyDescent="0.2">
      <c r="A902" s="28"/>
      <c r="B902" s="38"/>
      <c r="C902" s="30"/>
      <c r="D902" s="31"/>
      <c r="E902" s="30"/>
      <c r="F902" s="30"/>
      <c r="G902" s="30"/>
      <c r="H902" s="37"/>
      <c r="I902" s="38"/>
      <c r="J902" s="39"/>
      <c r="K902" s="31"/>
      <c r="L902" s="39"/>
      <c r="M902" s="35"/>
      <c r="N902" s="36"/>
    </row>
    <row r="903" spans="1:14" ht="12.75" x14ac:dyDescent="0.2">
      <c r="A903" s="28"/>
      <c r="B903" s="38"/>
      <c r="C903" s="30"/>
      <c r="D903" s="31"/>
      <c r="E903" s="30"/>
      <c r="F903" s="30"/>
      <c r="G903" s="30"/>
      <c r="H903" s="37"/>
      <c r="I903" s="38"/>
      <c r="J903" s="39"/>
      <c r="K903" s="31"/>
      <c r="L903" s="39"/>
      <c r="M903" s="35"/>
      <c r="N903" s="36"/>
    </row>
    <row r="904" spans="1:14" ht="12.75" x14ac:dyDescent="0.2">
      <c r="A904" s="28"/>
      <c r="B904" s="38"/>
      <c r="C904" s="30"/>
      <c r="D904" s="31"/>
      <c r="E904" s="30"/>
      <c r="F904" s="30"/>
      <c r="G904" s="30"/>
      <c r="H904" s="37"/>
      <c r="I904" s="38"/>
      <c r="J904" s="39"/>
      <c r="K904" s="31"/>
      <c r="L904" s="39"/>
      <c r="M904" s="35"/>
      <c r="N904" s="36"/>
    </row>
    <row r="905" spans="1:14" ht="12.75" x14ac:dyDescent="0.2">
      <c r="A905" s="28"/>
      <c r="B905" s="38"/>
      <c r="C905" s="30"/>
      <c r="D905" s="31"/>
      <c r="E905" s="30"/>
      <c r="F905" s="30"/>
      <c r="G905" s="30"/>
      <c r="H905" s="37"/>
      <c r="I905" s="38"/>
      <c r="J905" s="39"/>
      <c r="K905" s="31"/>
      <c r="L905" s="39"/>
      <c r="M905" s="35"/>
      <c r="N905" s="36"/>
    </row>
    <row r="906" spans="1:14" ht="12.75" x14ac:dyDescent="0.2">
      <c r="A906" s="28"/>
      <c r="B906" s="38"/>
      <c r="C906" s="30"/>
      <c r="D906" s="31"/>
      <c r="E906" s="30"/>
      <c r="F906" s="30"/>
      <c r="G906" s="30"/>
      <c r="H906" s="37"/>
      <c r="I906" s="38"/>
      <c r="J906" s="39"/>
      <c r="K906" s="31"/>
      <c r="L906" s="39"/>
      <c r="M906" s="35"/>
      <c r="N906" s="36"/>
    </row>
    <row r="907" spans="1:14" ht="12.75" x14ac:dyDescent="0.2">
      <c r="A907" s="28"/>
      <c r="B907" s="38"/>
      <c r="C907" s="30"/>
      <c r="D907" s="31"/>
      <c r="E907" s="30"/>
      <c r="F907" s="30"/>
      <c r="G907" s="30"/>
      <c r="H907" s="37"/>
      <c r="I907" s="38"/>
      <c r="J907" s="39"/>
      <c r="K907" s="31"/>
      <c r="L907" s="39"/>
      <c r="M907" s="35"/>
      <c r="N907" s="36"/>
    </row>
    <row r="908" spans="1:14" ht="12.75" x14ac:dyDescent="0.2">
      <c r="A908" s="28"/>
      <c r="B908" s="38"/>
      <c r="C908" s="30"/>
      <c r="D908" s="31"/>
      <c r="E908" s="30"/>
      <c r="F908" s="30"/>
      <c r="G908" s="30"/>
      <c r="H908" s="37"/>
      <c r="I908" s="38"/>
      <c r="J908" s="39"/>
      <c r="K908" s="31"/>
      <c r="L908" s="39"/>
      <c r="M908" s="35"/>
      <c r="N908" s="36"/>
    </row>
    <row r="909" spans="1:14" ht="12.75" x14ac:dyDescent="0.2">
      <c r="A909" s="28"/>
      <c r="B909" s="38"/>
      <c r="C909" s="30"/>
      <c r="D909" s="31"/>
      <c r="E909" s="30"/>
      <c r="F909" s="30"/>
      <c r="G909" s="30"/>
      <c r="H909" s="37"/>
      <c r="I909" s="38"/>
      <c r="J909" s="39"/>
      <c r="K909" s="31"/>
      <c r="L909" s="39"/>
      <c r="M909" s="35"/>
      <c r="N909" s="36"/>
    </row>
    <row r="910" spans="1:14" ht="12.75" x14ac:dyDescent="0.2">
      <c r="A910" s="28"/>
      <c r="B910" s="38"/>
      <c r="C910" s="30"/>
      <c r="D910" s="31"/>
      <c r="E910" s="30"/>
      <c r="F910" s="30"/>
      <c r="G910" s="30"/>
      <c r="H910" s="37"/>
      <c r="I910" s="38"/>
      <c r="J910" s="39"/>
      <c r="K910" s="31"/>
      <c r="L910" s="39"/>
      <c r="M910" s="35"/>
      <c r="N910" s="36"/>
    </row>
    <row r="911" spans="1:14" ht="12.75" x14ac:dyDescent="0.2">
      <c r="A911" s="28"/>
      <c r="B911" s="38"/>
      <c r="C911" s="30"/>
      <c r="D911" s="31"/>
      <c r="E911" s="30"/>
      <c r="F911" s="30"/>
      <c r="G911" s="30"/>
      <c r="H911" s="37"/>
      <c r="I911" s="38"/>
      <c r="J911" s="39"/>
      <c r="K911" s="31"/>
      <c r="L911" s="39"/>
      <c r="M911" s="35"/>
      <c r="N911" s="36"/>
    </row>
    <row r="912" spans="1:14" ht="12.75" x14ac:dyDescent="0.2">
      <c r="A912" s="28"/>
      <c r="B912" s="38"/>
      <c r="C912" s="30"/>
      <c r="D912" s="31"/>
      <c r="E912" s="30"/>
      <c r="F912" s="30"/>
      <c r="G912" s="30"/>
      <c r="H912" s="37"/>
      <c r="I912" s="38"/>
      <c r="J912" s="39"/>
      <c r="K912" s="31"/>
      <c r="L912" s="39"/>
      <c r="M912" s="35"/>
      <c r="N912" s="36"/>
    </row>
    <row r="913" spans="1:14" ht="12.75" x14ac:dyDescent="0.2">
      <c r="A913" s="28"/>
      <c r="B913" s="38"/>
      <c r="C913" s="30"/>
      <c r="D913" s="31"/>
      <c r="E913" s="30"/>
      <c r="F913" s="30"/>
      <c r="G913" s="30"/>
      <c r="H913" s="37"/>
      <c r="I913" s="38"/>
      <c r="J913" s="39"/>
      <c r="K913" s="31"/>
      <c r="L913" s="39"/>
      <c r="M913" s="35"/>
      <c r="N913" s="36"/>
    </row>
    <row r="914" spans="1:14" ht="12.75" x14ac:dyDescent="0.2">
      <c r="A914" s="28"/>
      <c r="B914" s="38"/>
      <c r="C914" s="30"/>
      <c r="D914" s="31"/>
      <c r="E914" s="30"/>
      <c r="F914" s="30"/>
      <c r="G914" s="30"/>
      <c r="H914" s="37"/>
      <c r="I914" s="38"/>
      <c r="J914" s="39"/>
      <c r="K914" s="31"/>
      <c r="L914" s="39"/>
      <c r="M914" s="35"/>
      <c r="N914" s="36"/>
    </row>
    <row r="915" spans="1:14" ht="12.75" x14ac:dyDescent="0.2">
      <c r="A915" s="28"/>
      <c r="B915" s="38"/>
      <c r="C915" s="30"/>
      <c r="D915" s="31"/>
      <c r="E915" s="30"/>
      <c r="F915" s="30"/>
      <c r="G915" s="30"/>
      <c r="H915" s="37"/>
      <c r="I915" s="38"/>
      <c r="J915" s="39"/>
      <c r="K915" s="31"/>
      <c r="L915" s="39"/>
      <c r="M915" s="35"/>
      <c r="N915" s="36"/>
    </row>
    <row r="916" spans="1:14" ht="12.75" x14ac:dyDescent="0.2">
      <c r="A916" s="28"/>
      <c r="B916" s="38"/>
      <c r="C916" s="30"/>
      <c r="D916" s="31"/>
      <c r="E916" s="30"/>
      <c r="F916" s="30"/>
      <c r="G916" s="30"/>
      <c r="H916" s="37"/>
      <c r="I916" s="38"/>
      <c r="J916" s="39"/>
      <c r="K916" s="31"/>
      <c r="L916" s="39"/>
      <c r="M916" s="35"/>
      <c r="N916" s="36"/>
    </row>
    <row r="917" spans="1:14" ht="12.75" x14ac:dyDescent="0.2">
      <c r="A917" s="28"/>
      <c r="B917" s="38"/>
      <c r="C917" s="30"/>
      <c r="D917" s="31"/>
      <c r="E917" s="30"/>
      <c r="F917" s="30"/>
      <c r="G917" s="30"/>
      <c r="H917" s="37"/>
      <c r="I917" s="38"/>
      <c r="J917" s="39"/>
      <c r="K917" s="31"/>
      <c r="L917" s="39"/>
      <c r="M917" s="35"/>
      <c r="N917" s="36"/>
    </row>
    <row r="918" spans="1:14" ht="12.75" x14ac:dyDescent="0.2">
      <c r="A918" s="28"/>
      <c r="B918" s="38"/>
      <c r="C918" s="30"/>
      <c r="D918" s="31"/>
      <c r="E918" s="30"/>
      <c r="F918" s="30"/>
      <c r="G918" s="30"/>
      <c r="H918" s="37"/>
      <c r="I918" s="38"/>
      <c r="J918" s="39"/>
      <c r="K918" s="31"/>
      <c r="L918" s="39"/>
      <c r="M918" s="35"/>
      <c r="N918" s="36"/>
    </row>
    <row r="919" spans="1:14" ht="12.75" x14ac:dyDescent="0.2">
      <c r="A919" s="28"/>
      <c r="B919" s="38"/>
      <c r="C919" s="30"/>
      <c r="D919" s="31"/>
      <c r="E919" s="30"/>
      <c r="F919" s="30"/>
      <c r="G919" s="30"/>
      <c r="H919" s="37"/>
      <c r="I919" s="38"/>
      <c r="J919" s="39"/>
      <c r="K919" s="31"/>
      <c r="L919" s="39"/>
      <c r="M919" s="35"/>
      <c r="N919" s="36"/>
    </row>
    <row r="920" spans="1:14" ht="12.75" x14ac:dyDescent="0.2">
      <c r="A920" s="28"/>
      <c r="B920" s="38"/>
      <c r="C920" s="30"/>
      <c r="D920" s="31"/>
      <c r="E920" s="30"/>
      <c r="F920" s="30"/>
      <c r="G920" s="30"/>
      <c r="H920" s="37"/>
      <c r="I920" s="38"/>
      <c r="J920" s="39"/>
      <c r="K920" s="31"/>
      <c r="L920" s="39"/>
      <c r="M920" s="35"/>
      <c r="N920" s="36"/>
    </row>
    <row r="921" spans="1:14" ht="12.75" x14ac:dyDescent="0.2">
      <c r="A921" s="28"/>
      <c r="B921" s="38"/>
      <c r="C921" s="30"/>
      <c r="D921" s="31"/>
      <c r="E921" s="30"/>
      <c r="F921" s="30"/>
      <c r="G921" s="30"/>
      <c r="H921" s="37"/>
      <c r="I921" s="38"/>
      <c r="J921" s="39"/>
      <c r="K921" s="31"/>
      <c r="L921" s="39"/>
      <c r="M921" s="35"/>
      <c r="N921" s="36"/>
    </row>
    <row r="922" spans="1:14" ht="12.75" x14ac:dyDescent="0.2">
      <c r="A922" s="28"/>
      <c r="B922" s="38"/>
      <c r="C922" s="30"/>
      <c r="D922" s="31"/>
      <c r="E922" s="30"/>
      <c r="F922" s="30"/>
      <c r="G922" s="30"/>
      <c r="H922" s="37"/>
      <c r="I922" s="38"/>
      <c r="J922" s="39"/>
      <c r="K922" s="31"/>
      <c r="L922" s="39"/>
      <c r="M922" s="35"/>
      <c r="N922" s="36"/>
    </row>
    <row r="923" spans="1:14" ht="12.75" x14ac:dyDescent="0.2">
      <c r="A923" s="28"/>
      <c r="B923" s="38"/>
      <c r="C923" s="30"/>
      <c r="D923" s="31"/>
      <c r="E923" s="30"/>
      <c r="F923" s="30"/>
      <c r="G923" s="30"/>
      <c r="H923" s="37"/>
      <c r="I923" s="38"/>
      <c r="J923" s="39"/>
      <c r="K923" s="31"/>
      <c r="L923" s="39"/>
      <c r="M923" s="35"/>
      <c r="N923" s="36"/>
    </row>
    <row r="924" spans="1:14" ht="12.75" x14ac:dyDescent="0.2">
      <c r="A924" s="28"/>
      <c r="B924" s="38"/>
      <c r="C924" s="30"/>
      <c r="D924" s="31"/>
      <c r="E924" s="30"/>
      <c r="F924" s="30"/>
      <c r="G924" s="30"/>
      <c r="H924" s="37"/>
      <c r="I924" s="38"/>
      <c r="J924" s="39"/>
      <c r="K924" s="31"/>
      <c r="L924" s="39"/>
      <c r="M924" s="35"/>
      <c r="N924" s="36"/>
    </row>
    <row r="925" spans="1:14" ht="12.75" x14ac:dyDescent="0.2">
      <c r="A925" s="28"/>
      <c r="B925" s="38"/>
      <c r="C925" s="30"/>
      <c r="D925" s="31"/>
      <c r="E925" s="30"/>
      <c r="F925" s="30"/>
      <c r="G925" s="30"/>
      <c r="H925" s="37"/>
      <c r="I925" s="38"/>
      <c r="J925" s="39"/>
      <c r="K925" s="31"/>
      <c r="L925" s="39"/>
      <c r="M925" s="35"/>
      <c r="N925" s="36"/>
    </row>
    <row r="926" spans="1:14" ht="12.75" x14ac:dyDescent="0.2">
      <c r="A926" s="28"/>
      <c r="B926" s="38"/>
      <c r="C926" s="30"/>
      <c r="D926" s="31"/>
      <c r="E926" s="30"/>
      <c r="F926" s="30"/>
      <c r="G926" s="30"/>
      <c r="H926" s="37"/>
      <c r="I926" s="38"/>
      <c r="J926" s="39"/>
      <c r="K926" s="31"/>
      <c r="L926" s="39"/>
      <c r="M926" s="35"/>
      <c r="N926" s="36"/>
    </row>
    <row r="927" spans="1:14" ht="12.75" x14ac:dyDescent="0.2">
      <c r="A927" s="28"/>
      <c r="B927" s="38"/>
      <c r="C927" s="30"/>
      <c r="D927" s="31"/>
      <c r="E927" s="30"/>
      <c r="F927" s="30"/>
      <c r="G927" s="30"/>
      <c r="H927" s="37"/>
      <c r="I927" s="38"/>
      <c r="J927" s="39"/>
      <c r="K927" s="31"/>
      <c r="L927" s="39"/>
      <c r="M927" s="35"/>
      <c r="N927" s="36"/>
    </row>
    <row r="928" spans="1:14" ht="12.75" x14ac:dyDescent="0.2">
      <c r="A928" s="28"/>
      <c r="B928" s="38"/>
      <c r="C928" s="30"/>
      <c r="D928" s="31"/>
      <c r="E928" s="30"/>
      <c r="F928" s="30"/>
      <c r="G928" s="30"/>
      <c r="H928" s="37"/>
      <c r="I928" s="38"/>
      <c r="J928" s="39"/>
      <c r="K928" s="31"/>
      <c r="L928" s="39"/>
      <c r="M928" s="35"/>
      <c r="N928" s="36"/>
    </row>
    <row r="929" spans="1:14" ht="12.75" x14ac:dyDescent="0.2">
      <c r="A929" s="28"/>
      <c r="B929" s="38"/>
      <c r="C929" s="30"/>
      <c r="D929" s="31"/>
      <c r="E929" s="30"/>
      <c r="F929" s="30"/>
      <c r="G929" s="30"/>
      <c r="H929" s="37"/>
      <c r="I929" s="38"/>
      <c r="J929" s="39"/>
      <c r="K929" s="31"/>
      <c r="L929" s="39"/>
      <c r="M929" s="35"/>
      <c r="N929" s="36"/>
    </row>
    <row r="930" spans="1:14" ht="12.75" x14ac:dyDescent="0.2">
      <c r="A930" s="28"/>
      <c r="B930" s="38"/>
      <c r="C930" s="30"/>
      <c r="D930" s="31"/>
      <c r="E930" s="30"/>
      <c r="F930" s="30"/>
      <c r="G930" s="30"/>
      <c r="H930" s="37"/>
      <c r="I930" s="38"/>
      <c r="J930" s="39"/>
      <c r="K930" s="31"/>
      <c r="L930" s="39"/>
      <c r="M930" s="35"/>
      <c r="N930" s="36"/>
    </row>
    <row r="931" spans="1:14" ht="12.75" x14ac:dyDescent="0.2">
      <c r="A931" s="28"/>
      <c r="B931" s="38"/>
      <c r="C931" s="30"/>
      <c r="D931" s="31"/>
      <c r="E931" s="30"/>
      <c r="F931" s="30"/>
      <c r="G931" s="30"/>
      <c r="H931" s="37"/>
      <c r="I931" s="38"/>
      <c r="J931" s="39"/>
      <c r="K931" s="31"/>
      <c r="L931" s="39"/>
      <c r="M931" s="35"/>
      <c r="N931" s="36"/>
    </row>
    <row r="932" spans="1:14" ht="12.75" x14ac:dyDescent="0.2">
      <c r="A932" s="28"/>
      <c r="B932" s="38"/>
      <c r="C932" s="30"/>
      <c r="D932" s="31"/>
      <c r="E932" s="30"/>
      <c r="F932" s="30"/>
      <c r="G932" s="30"/>
      <c r="H932" s="37"/>
      <c r="I932" s="38"/>
      <c r="J932" s="39"/>
      <c r="K932" s="31"/>
      <c r="L932" s="39"/>
      <c r="M932" s="35"/>
      <c r="N932" s="36"/>
    </row>
    <row r="933" spans="1:14" ht="12.75" x14ac:dyDescent="0.2">
      <c r="A933" s="28"/>
      <c r="B933" s="38"/>
      <c r="C933" s="30"/>
      <c r="D933" s="31"/>
      <c r="E933" s="30"/>
      <c r="F933" s="30"/>
      <c r="G933" s="30"/>
      <c r="H933" s="37"/>
      <c r="I933" s="38"/>
      <c r="J933" s="39"/>
      <c r="K933" s="31"/>
      <c r="L933" s="39"/>
      <c r="M933" s="35"/>
      <c r="N933" s="36"/>
    </row>
    <row r="934" spans="1:14" ht="12.75" x14ac:dyDescent="0.2">
      <c r="A934" s="28"/>
      <c r="B934" s="38"/>
      <c r="C934" s="30"/>
      <c r="D934" s="31"/>
      <c r="E934" s="30"/>
      <c r="F934" s="30"/>
      <c r="G934" s="30"/>
      <c r="H934" s="37"/>
      <c r="I934" s="38"/>
      <c r="J934" s="39"/>
      <c r="K934" s="31"/>
      <c r="L934" s="39"/>
      <c r="M934" s="35"/>
      <c r="N934" s="36"/>
    </row>
    <row r="935" spans="1:14" ht="12.75" x14ac:dyDescent="0.2">
      <c r="A935" s="28"/>
      <c r="B935" s="38"/>
      <c r="C935" s="30"/>
      <c r="D935" s="31"/>
      <c r="E935" s="30"/>
      <c r="F935" s="30"/>
      <c r="G935" s="30"/>
      <c r="H935" s="37"/>
      <c r="I935" s="38"/>
      <c r="J935" s="39"/>
      <c r="K935" s="31"/>
      <c r="L935" s="39"/>
      <c r="M935" s="35"/>
      <c r="N935" s="36"/>
    </row>
    <row r="936" spans="1:14" ht="12.75" x14ac:dyDescent="0.2">
      <c r="A936" s="28"/>
      <c r="B936" s="38"/>
      <c r="C936" s="30"/>
      <c r="D936" s="31"/>
      <c r="E936" s="30"/>
      <c r="F936" s="30"/>
      <c r="G936" s="30"/>
      <c r="H936" s="37"/>
      <c r="I936" s="38"/>
      <c r="J936" s="39"/>
      <c r="K936" s="31"/>
      <c r="L936" s="39"/>
      <c r="M936" s="35"/>
      <c r="N936" s="36"/>
    </row>
    <row r="937" spans="1:14" ht="12.75" x14ac:dyDescent="0.2">
      <c r="A937" s="28"/>
      <c r="B937" s="38"/>
      <c r="C937" s="30"/>
      <c r="D937" s="31"/>
      <c r="E937" s="30"/>
      <c r="F937" s="30"/>
      <c r="G937" s="30"/>
      <c r="H937" s="37"/>
      <c r="I937" s="38"/>
      <c r="J937" s="39"/>
      <c r="K937" s="31"/>
      <c r="L937" s="39"/>
      <c r="M937" s="35"/>
      <c r="N937" s="36"/>
    </row>
    <row r="938" spans="1:14" ht="12.75" x14ac:dyDescent="0.2">
      <c r="A938" s="28"/>
      <c r="B938" s="38"/>
      <c r="C938" s="30"/>
      <c r="D938" s="31"/>
      <c r="E938" s="30"/>
      <c r="F938" s="30"/>
      <c r="G938" s="30"/>
      <c r="H938" s="37"/>
      <c r="I938" s="38"/>
      <c r="J938" s="39"/>
      <c r="K938" s="31"/>
      <c r="L938" s="39"/>
      <c r="M938" s="35"/>
      <c r="N938" s="36"/>
    </row>
    <row r="939" spans="1:14" ht="12.75" x14ac:dyDescent="0.2">
      <c r="A939" s="28"/>
      <c r="B939" s="38"/>
      <c r="C939" s="30"/>
      <c r="D939" s="31"/>
      <c r="E939" s="30"/>
      <c r="F939" s="30"/>
      <c r="G939" s="30"/>
      <c r="H939" s="37"/>
      <c r="I939" s="38"/>
      <c r="J939" s="39"/>
      <c r="K939" s="31"/>
      <c r="L939" s="39"/>
      <c r="M939" s="35"/>
      <c r="N939" s="36"/>
    </row>
    <row r="940" spans="1:14" ht="12.75" x14ac:dyDescent="0.2">
      <c r="A940" s="28"/>
      <c r="B940" s="38"/>
      <c r="C940" s="30"/>
      <c r="D940" s="31"/>
      <c r="E940" s="30"/>
      <c r="F940" s="30"/>
      <c r="G940" s="30"/>
      <c r="H940" s="37"/>
      <c r="I940" s="38"/>
      <c r="J940" s="39"/>
      <c r="K940" s="31"/>
      <c r="L940" s="39"/>
      <c r="M940" s="35"/>
      <c r="N940" s="36"/>
    </row>
    <row r="941" spans="1:14" ht="12.75" x14ac:dyDescent="0.2">
      <c r="A941" s="28"/>
      <c r="B941" s="38"/>
      <c r="C941" s="30"/>
      <c r="D941" s="31"/>
      <c r="E941" s="30"/>
      <c r="F941" s="30"/>
      <c r="G941" s="30"/>
      <c r="H941" s="37"/>
      <c r="I941" s="38"/>
      <c r="J941" s="39"/>
      <c r="K941" s="31"/>
      <c r="L941" s="39"/>
      <c r="M941" s="35"/>
      <c r="N941" s="36"/>
    </row>
    <row r="942" spans="1:14" ht="12.75" x14ac:dyDescent="0.2">
      <c r="A942" s="28"/>
      <c r="B942" s="38"/>
      <c r="C942" s="30"/>
      <c r="D942" s="31"/>
      <c r="E942" s="30"/>
      <c r="F942" s="30"/>
      <c r="G942" s="30"/>
      <c r="H942" s="37"/>
      <c r="I942" s="38"/>
      <c r="J942" s="39"/>
      <c r="K942" s="31"/>
      <c r="L942" s="39"/>
      <c r="M942" s="35"/>
      <c r="N942" s="36"/>
    </row>
    <row r="943" spans="1:14" ht="12.75" x14ac:dyDescent="0.2">
      <c r="A943" s="28"/>
      <c r="B943" s="38"/>
      <c r="C943" s="30"/>
      <c r="D943" s="31"/>
      <c r="E943" s="30"/>
      <c r="F943" s="30"/>
      <c r="G943" s="30"/>
      <c r="H943" s="37"/>
      <c r="I943" s="38"/>
      <c r="J943" s="39"/>
      <c r="K943" s="31"/>
      <c r="L943" s="39"/>
      <c r="M943" s="35"/>
      <c r="N943" s="36"/>
    </row>
    <row r="944" spans="1:14" ht="12.75" x14ac:dyDescent="0.2">
      <c r="A944" s="28"/>
      <c r="B944" s="38"/>
      <c r="C944" s="30"/>
      <c r="D944" s="31"/>
      <c r="E944" s="30"/>
      <c r="F944" s="30"/>
      <c r="G944" s="30"/>
      <c r="H944" s="37"/>
      <c r="I944" s="38"/>
      <c r="J944" s="39"/>
      <c r="K944" s="31"/>
      <c r="L944" s="39"/>
      <c r="M944" s="35"/>
      <c r="N944" s="36"/>
    </row>
    <row r="945" spans="1:14" ht="12.75" x14ac:dyDescent="0.2">
      <c r="A945" s="28"/>
      <c r="B945" s="38"/>
      <c r="C945" s="30"/>
      <c r="D945" s="31"/>
      <c r="E945" s="30"/>
      <c r="F945" s="30"/>
      <c r="G945" s="30"/>
      <c r="H945" s="37"/>
      <c r="I945" s="38"/>
      <c r="J945" s="39"/>
      <c r="K945" s="31"/>
      <c r="L945" s="39"/>
      <c r="M945" s="35"/>
      <c r="N945" s="36"/>
    </row>
    <row r="946" spans="1:14" ht="12.75" x14ac:dyDescent="0.2">
      <c r="A946" s="28"/>
      <c r="B946" s="38"/>
      <c r="C946" s="30"/>
      <c r="D946" s="31"/>
      <c r="E946" s="30"/>
      <c r="F946" s="30"/>
      <c r="G946" s="30"/>
      <c r="H946" s="37"/>
      <c r="I946" s="38"/>
      <c r="J946" s="39"/>
      <c r="K946" s="31"/>
      <c r="L946" s="39"/>
      <c r="M946" s="35"/>
      <c r="N946" s="36"/>
    </row>
    <row r="947" spans="1:14" ht="12.75" x14ac:dyDescent="0.2">
      <c r="A947" s="28"/>
      <c r="B947" s="38"/>
      <c r="C947" s="30"/>
      <c r="D947" s="31"/>
      <c r="E947" s="30"/>
      <c r="F947" s="30"/>
      <c r="G947" s="30"/>
      <c r="H947" s="37"/>
      <c r="I947" s="38"/>
      <c r="J947" s="39"/>
      <c r="K947" s="31"/>
      <c r="L947" s="39"/>
      <c r="M947" s="35"/>
      <c r="N947" s="36"/>
    </row>
    <row r="948" spans="1:14" ht="12.75" x14ac:dyDescent="0.2">
      <c r="A948" s="28"/>
      <c r="B948" s="38"/>
      <c r="C948" s="30"/>
      <c r="D948" s="31"/>
      <c r="E948" s="30"/>
      <c r="F948" s="30"/>
      <c r="G948" s="30"/>
      <c r="H948" s="37"/>
      <c r="I948" s="38"/>
      <c r="J948" s="39"/>
      <c r="K948" s="31"/>
      <c r="L948" s="39"/>
      <c r="M948" s="35"/>
      <c r="N948" s="36"/>
    </row>
    <row r="949" spans="1:14" ht="12.75" x14ac:dyDescent="0.2">
      <c r="A949" s="28"/>
      <c r="B949" s="38"/>
      <c r="C949" s="30"/>
      <c r="D949" s="31"/>
      <c r="E949" s="30"/>
      <c r="F949" s="30"/>
      <c r="G949" s="30"/>
      <c r="H949" s="37"/>
      <c r="I949" s="38"/>
      <c r="J949" s="39"/>
      <c r="K949" s="31"/>
      <c r="L949" s="39"/>
      <c r="M949" s="35"/>
      <c r="N949" s="36"/>
    </row>
    <row r="950" spans="1:14" ht="12.75" x14ac:dyDescent="0.2">
      <c r="A950" s="28"/>
      <c r="B950" s="38"/>
      <c r="C950" s="30"/>
      <c r="D950" s="31"/>
      <c r="E950" s="30"/>
      <c r="F950" s="30"/>
      <c r="G950" s="30"/>
      <c r="H950" s="37"/>
      <c r="I950" s="38"/>
      <c r="J950" s="39"/>
      <c r="K950" s="31"/>
      <c r="L950" s="39"/>
      <c r="M950" s="35"/>
      <c r="N950" s="36"/>
    </row>
    <row r="951" spans="1:14" ht="12.75" x14ac:dyDescent="0.2">
      <c r="A951" s="28"/>
      <c r="B951" s="38"/>
      <c r="C951" s="30"/>
      <c r="D951" s="31"/>
      <c r="E951" s="30"/>
      <c r="F951" s="30"/>
      <c r="G951" s="30"/>
      <c r="H951" s="37"/>
      <c r="I951" s="38"/>
      <c r="J951" s="39"/>
      <c r="K951" s="31"/>
      <c r="L951" s="39"/>
      <c r="M951" s="35"/>
      <c r="N951" s="36"/>
    </row>
    <row r="952" spans="1:14" ht="12.75" x14ac:dyDescent="0.2">
      <c r="A952" s="28"/>
      <c r="B952" s="38"/>
      <c r="C952" s="30"/>
      <c r="D952" s="31"/>
      <c r="E952" s="30"/>
      <c r="F952" s="30"/>
      <c r="G952" s="30"/>
      <c r="H952" s="37"/>
      <c r="I952" s="38"/>
      <c r="J952" s="39"/>
      <c r="K952" s="31"/>
      <c r="L952" s="39"/>
      <c r="M952" s="35"/>
      <c r="N952" s="36"/>
    </row>
    <row r="953" spans="1:14" ht="12.75" x14ac:dyDescent="0.2">
      <c r="A953" s="28"/>
      <c r="B953" s="38"/>
      <c r="C953" s="30"/>
      <c r="D953" s="31"/>
      <c r="E953" s="30"/>
      <c r="F953" s="30"/>
      <c r="G953" s="30"/>
      <c r="H953" s="37"/>
      <c r="I953" s="38"/>
      <c r="J953" s="39"/>
      <c r="K953" s="31"/>
      <c r="L953" s="39"/>
      <c r="M953" s="35"/>
      <c r="N953" s="36"/>
    </row>
    <row r="954" spans="1:14" ht="12.75" x14ac:dyDescent="0.2">
      <c r="A954" s="28"/>
      <c r="B954" s="38"/>
      <c r="C954" s="30"/>
      <c r="D954" s="31"/>
      <c r="E954" s="30"/>
      <c r="F954" s="30"/>
      <c r="G954" s="30"/>
      <c r="H954" s="37"/>
      <c r="I954" s="38"/>
      <c r="J954" s="39"/>
      <c r="K954" s="31"/>
      <c r="L954" s="39"/>
      <c r="M954" s="35"/>
      <c r="N954" s="36"/>
    </row>
    <row r="955" spans="1:14" ht="12.75" x14ac:dyDescent="0.2">
      <c r="A955" s="28"/>
      <c r="B955" s="38"/>
      <c r="C955" s="30"/>
      <c r="D955" s="31"/>
      <c r="E955" s="30"/>
      <c r="F955" s="30"/>
      <c r="G955" s="30"/>
      <c r="H955" s="37"/>
      <c r="I955" s="38"/>
      <c r="J955" s="39"/>
      <c r="K955" s="31"/>
      <c r="L955" s="39"/>
      <c r="M955" s="35"/>
      <c r="N955" s="36"/>
    </row>
    <row r="956" spans="1:14" ht="12.75" x14ac:dyDescent="0.2">
      <c r="A956" s="28"/>
      <c r="B956" s="38"/>
      <c r="C956" s="30"/>
      <c r="D956" s="31"/>
      <c r="E956" s="30"/>
      <c r="F956" s="30"/>
      <c r="G956" s="30"/>
      <c r="H956" s="37"/>
      <c r="I956" s="38"/>
      <c r="J956" s="39"/>
      <c r="K956" s="31"/>
      <c r="L956" s="39"/>
      <c r="M956" s="35"/>
      <c r="N956" s="36"/>
    </row>
    <row r="957" spans="1:14" ht="12.75" x14ac:dyDescent="0.2">
      <c r="A957" s="28"/>
      <c r="B957" s="38"/>
      <c r="C957" s="30"/>
      <c r="D957" s="31"/>
      <c r="E957" s="30"/>
      <c r="F957" s="30"/>
      <c r="G957" s="30"/>
      <c r="H957" s="37"/>
      <c r="I957" s="38"/>
      <c r="J957" s="39"/>
      <c r="K957" s="31"/>
      <c r="L957" s="39"/>
      <c r="M957" s="35"/>
      <c r="N957" s="36"/>
    </row>
    <row r="958" spans="1:14" ht="12.75" x14ac:dyDescent="0.2">
      <c r="A958" s="28"/>
      <c r="B958" s="38"/>
      <c r="C958" s="30"/>
      <c r="D958" s="31"/>
      <c r="E958" s="30"/>
      <c r="F958" s="30"/>
      <c r="G958" s="30"/>
      <c r="H958" s="37"/>
      <c r="I958" s="38"/>
      <c r="J958" s="39"/>
      <c r="K958" s="31"/>
      <c r="L958" s="39"/>
      <c r="M958" s="35"/>
      <c r="N958" s="36"/>
    </row>
    <row r="959" spans="1:14" ht="12.75" x14ac:dyDescent="0.2">
      <c r="A959" s="28"/>
      <c r="B959" s="38"/>
      <c r="C959" s="30"/>
      <c r="D959" s="31"/>
      <c r="E959" s="30"/>
      <c r="F959" s="30"/>
      <c r="G959" s="30"/>
      <c r="H959" s="37"/>
      <c r="I959" s="38"/>
      <c r="J959" s="39"/>
      <c r="K959" s="31"/>
      <c r="L959" s="39"/>
      <c r="M959" s="35"/>
      <c r="N959" s="36"/>
    </row>
    <row r="960" spans="1:14" ht="12.75" x14ac:dyDescent="0.2">
      <c r="A960" s="28"/>
      <c r="B960" s="38"/>
      <c r="C960" s="30"/>
      <c r="D960" s="31"/>
      <c r="E960" s="30"/>
      <c r="F960" s="30"/>
      <c r="G960" s="30"/>
      <c r="H960" s="37"/>
      <c r="I960" s="38"/>
      <c r="J960" s="39"/>
      <c r="K960" s="31"/>
      <c r="L960" s="39"/>
      <c r="M960" s="35"/>
      <c r="N960" s="36"/>
    </row>
    <row r="961" spans="1:14" ht="12.75" x14ac:dyDescent="0.2">
      <c r="A961" s="28"/>
      <c r="B961" s="38"/>
      <c r="C961" s="30"/>
      <c r="D961" s="31"/>
      <c r="E961" s="30"/>
      <c r="F961" s="30"/>
      <c r="G961" s="30"/>
      <c r="H961" s="37"/>
      <c r="I961" s="38"/>
      <c r="J961" s="39"/>
      <c r="K961" s="31"/>
      <c r="L961" s="39"/>
      <c r="M961" s="35"/>
      <c r="N961" s="36"/>
    </row>
    <row r="962" spans="1:14" ht="12.75" x14ac:dyDescent="0.2">
      <c r="A962" s="28"/>
      <c r="B962" s="38"/>
      <c r="C962" s="30"/>
      <c r="D962" s="31"/>
      <c r="E962" s="30"/>
      <c r="F962" s="30"/>
      <c r="G962" s="30"/>
      <c r="H962" s="37"/>
      <c r="I962" s="38"/>
      <c r="J962" s="39"/>
      <c r="K962" s="31"/>
      <c r="L962" s="39"/>
      <c r="M962" s="35"/>
      <c r="N962" s="36"/>
    </row>
    <row r="963" spans="1:14" ht="12.75" x14ac:dyDescent="0.2">
      <c r="A963" s="28"/>
      <c r="B963" s="38"/>
      <c r="C963" s="30"/>
      <c r="D963" s="31"/>
      <c r="E963" s="30"/>
      <c r="F963" s="30"/>
      <c r="G963" s="30"/>
      <c r="H963" s="37"/>
      <c r="I963" s="38"/>
      <c r="J963" s="39"/>
      <c r="K963" s="31"/>
      <c r="L963" s="39"/>
      <c r="M963" s="35"/>
      <c r="N963" s="36"/>
    </row>
    <row r="964" spans="1:14" ht="12.75" x14ac:dyDescent="0.2">
      <c r="A964" s="28"/>
      <c r="B964" s="38"/>
      <c r="C964" s="30"/>
      <c r="D964" s="31"/>
      <c r="E964" s="30"/>
      <c r="F964" s="30"/>
      <c r="G964" s="30"/>
      <c r="H964" s="37"/>
      <c r="I964" s="38"/>
      <c r="J964" s="39"/>
      <c r="K964" s="31"/>
      <c r="L964" s="39"/>
      <c r="M964" s="35"/>
      <c r="N964" s="36"/>
    </row>
    <row r="965" spans="1:14" ht="12.75" x14ac:dyDescent="0.2">
      <c r="A965" s="28"/>
      <c r="B965" s="38"/>
      <c r="C965" s="30"/>
      <c r="D965" s="31"/>
      <c r="E965" s="30"/>
      <c r="F965" s="30"/>
      <c r="G965" s="30"/>
      <c r="H965" s="37"/>
      <c r="I965" s="38"/>
      <c r="J965" s="39"/>
      <c r="K965" s="31"/>
      <c r="L965" s="39"/>
      <c r="M965" s="35"/>
      <c r="N965" s="36"/>
    </row>
    <row r="966" spans="1:14" ht="12.75" x14ac:dyDescent="0.2">
      <c r="A966" s="28"/>
      <c r="B966" s="38"/>
      <c r="C966" s="30"/>
      <c r="D966" s="31"/>
      <c r="E966" s="30"/>
      <c r="F966" s="30"/>
      <c r="G966" s="30"/>
      <c r="H966" s="37"/>
      <c r="I966" s="38"/>
      <c r="J966" s="39"/>
      <c r="K966" s="31"/>
      <c r="L966" s="39"/>
      <c r="M966" s="35"/>
      <c r="N966" s="36"/>
    </row>
    <row r="967" spans="1:14" ht="12.75" x14ac:dyDescent="0.2">
      <c r="A967" s="28"/>
      <c r="B967" s="38"/>
      <c r="C967" s="30"/>
      <c r="D967" s="31"/>
      <c r="E967" s="30"/>
      <c r="F967" s="30"/>
      <c r="G967" s="30"/>
      <c r="H967" s="37"/>
      <c r="I967" s="38"/>
      <c r="J967" s="39"/>
      <c r="K967" s="31"/>
      <c r="L967" s="39"/>
      <c r="M967" s="35"/>
      <c r="N967" s="36"/>
    </row>
    <row r="968" spans="1:14" ht="12.75" x14ac:dyDescent="0.2">
      <c r="A968" s="28"/>
      <c r="B968" s="38"/>
      <c r="C968" s="30"/>
      <c r="D968" s="31"/>
      <c r="E968" s="30"/>
      <c r="F968" s="30"/>
      <c r="G968" s="30"/>
      <c r="H968" s="37"/>
      <c r="I968" s="38"/>
      <c r="J968" s="39"/>
      <c r="K968" s="31"/>
      <c r="L968" s="39"/>
      <c r="M968" s="35"/>
      <c r="N968" s="36"/>
    </row>
    <row r="969" spans="1:14" ht="12.75" x14ac:dyDescent="0.2">
      <c r="A969" s="28"/>
      <c r="B969" s="38"/>
      <c r="C969" s="30"/>
      <c r="D969" s="31"/>
      <c r="E969" s="30"/>
      <c r="F969" s="30"/>
      <c r="G969" s="30"/>
      <c r="H969" s="37"/>
      <c r="I969" s="38"/>
      <c r="J969" s="39"/>
      <c r="K969" s="31"/>
      <c r="L969" s="39"/>
      <c r="M969" s="35"/>
      <c r="N969" s="36"/>
    </row>
    <row r="970" spans="1:14" ht="12.75" x14ac:dyDescent="0.2">
      <c r="A970" s="28"/>
      <c r="B970" s="38"/>
      <c r="C970" s="30"/>
      <c r="D970" s="31"/>
      <c r="E970" s="30"/>
      <c r="F970" s="30"/>
      <c r="G970" s="30"/>
      <c r="H970" s="37"/>
      <c r="I970" s="38"/>
      <c r="J970" s="39"/>
      <c r="K970" s="31"/>
      <c r="L970" s="39"/>
      <c r="M970" s="35"/>
      <c r="N970" s="36"/>
    </row>
    <row r="971" spans="1:14" ht="12.75" x14ac:dyDescent="0.2">
      <c r="A971" s="28"/>
      <c r="B971" s="38"/>
      <c r="C971" s="30"/>
      <c r="D971" s="31"/>
      <c r="E971" s="30"/>
      <c r="F971" s="30"/>
      <c r="G971" s="30"/>
      <c r="H971" s="37"/>
      <c r="I971" s="38"/>
      <c r="J971" s="39"/>
      <c r="K971" s="31"/>
      <c r="L971" s="39"/>
      <c r="M971" s="35"/>
      <c r="N971" s="36"/>
    </row>
    <row r="972" spans="1:14" ht="12.75" x14ac:dyDescent="0.2">
      <c r="A972" s="28"/>
      <c r="B972" s="38"/>
      <c r="C972" s="30"/>
      <c r="D972" s="31"/>
      <c r="E972" s="30"/>
      <c r="F972" s="30"/>
      <c r="G972" s="30"/>
      <c r="H972" s="37"/>
      <c r="I972" s="38"/>
      <c r="J972" s="39"/>
      <c r="K972" s="31"/>
      <c r="L972" s="39"/>
      <c r="M972" s="35"/>
      <c r="N972" s="36"/>
    </row>
    <row r="973" spans="1:14" ht="12.75" x14ac:dyDescent="0.2">
      <c r="A973" s="28"/>
      <c r="B973" s="38"/>
      <c r="C973" s="30"/>
      <c r="D973" s="31"/>
      <c r="E973" s="30"/>
      <c r="F973" s="30"/>
      <c r="G973" s="30"/>
      <c r="H973" s="37"/>
      <c r="I973" s="38"/>
      <c r="J973" s="39"/>
      <c r="K973" s="31"/>
      <c r="L973" s="39"/>
      <c r="M973" s="35"/>
      <c r="N973" s="36"/>
    </row>
    <row r="974" spans="1:14" ht="12.75" x14ac:dyDescent="0.2">
      <c r="A974" s="28"/>
      <c r="B974" s="38"/>
      <c r="C974" s="30"/>
      <c r="D974" s="31"/>
      <c r="E974" s="30"/>
      <c r="F974" s="30"/>
      <c r="G974" s="30"/>
      <c r="H974" s="37"/>
      <c r="I974" s="38"/>
      <c r="J974" s="39"/>
      <c r="K974" s="31"/>
      <c r="L974" s="39"/>
      <c r="M974" s="35"/>
      <c r="N974" s="36"/>
    </row>
    <row r="975" spans="1:14" ht="12.75" x14ac:dyDescent="0.2">
      <c r="A975" s="28"/>
      <c r="B975" s="38"/>
      <c r="C975" s="30"/>
      <c r="D975" s="31"/>
      <c r="E975" s="30"/>
      <c r="F975" s="30"/>
      <c r="G975" s="30"/>
      <c r="H975" s="37"/>
      <c r="I975" s="38"/>
      <c r="J975" s="39"/>
      <c r="K975" s="31"/>
      <c r="L975" s="39"/>
      <c r="M975" s="35"/>
      <c r="N975" s="36"/>
    </row>
    <row r="976" spans="1:14" ht="12.75" x14ac:dyDescent="0.2">
      <c r="A976" s="28"/>
      <c r="B976" s="38"/>
      <c r="C976" s="30"/>
      <c r="D976" s="31"/>
      <c r="E976" s="30"/>
      <c r="F976" s="30"/>
      <c r="G976" s="30"/>
      <c r="H976" s="37"/>
      <c r="I976" s="38"/>
      <c r="J976" s="39"/>
      <c r="K976" s="31"/>
      <c r="L976" s="39"/>
      <c r="M976" s="35"/>
      <c r="N976" s="36"/>
    </row>
    <row r="977" spans="1:14" ht="12.75" x14ac:dyDescent="0.2">
      <c r="A977" s="28"/>
      <c r="B977" s="38"/>
      <c r="C977" s="30"/>
      <c r="D977" s="31"/>
      <c r="E977" s="30"/>
      <c r="F977" s="30"/>
      <c r="G977" s="30"/>
      <c r="H977" s="37"/>
      <c r="I977" s="38"/>
      <c r="J977" s="39"/>
      <c r="K977" s="31"/>
      <c r="L977" s="39"/>
      <c r="M977" s="35"/>
      <c r="N977" s="36"/>
    </row>
    <row r="978" spans="1:14" ht="12.75" x14ac:dyDescent="0.2">
      <c r="A978" s="28"/>
      <c r="B978" s="38"/>
      <c r="C978" s="30"/>
      <c r="D978" s="31"/>
      <c r="E978" s="30"/>
      <c r="F978" s="30"/>
      <c r="G978" s="30"/>
      <c r="H978" s="37"/>
      <c r="I978" s="38"/>
      <c r="J978" s="39"/>
      <c r="K978" s="31"/>
      <c r="L978" s="39"/>
      <c r="M978" s="35"/>
      <c r="N978" s="36"/>
    </row>
    <row r="979" spans="1:14" ht="12.75" x14ac:dyDescent="0.2">
      <c r="A979" s="28"/>
      <c r="B979" s="38"/>
      <c r="C979" s="30"/>
      <c r="D979" s="31"/>
      <c r="E979" s="30"/>
      <c r="F979" s="30"/>
      <c r="G979" s="30"/>
      <c r="H979" s="37"/>
      <c r="I979" s="38"/>
      <c r="J979" s="39"/>
      <c r="K979" s="31"/>
      <c r="L979" s="39"/>
      <c r="M979" s="35"/>
      <c r="N979" s="36"/>
    </row>
    <row r="980" spans="1:14" ht="12.75" x14ac:dyDescent="0.2">
      <c r="A980" s="28"/>
      <c r="B980" s="38"/>
      <c r="C980" s="30"/>
      <c r="D980" s="31"/>
      <c r="E980" s="30"/>
      <c r="F980" s="30"/>
      <c r="G980" s="30"/>
      <c r="H980" s="37"/>
      <c r="I980" s="38"/>
      <c r="J980" s="39"/>
      <c r="K980" s="31"/>
      <c r="L980" s="39"/>
      <c r="M980" s="35"/>
      <c r="N980" s="36"/>
    </row>
    <row r="981" spans="1:14" ht="12.75" x14ac:dyDescent="0.2">
      <c r="A981" s="28"/>
      <c r="B981" s="38"/>
      <c r="C981" s="30"/>
      <c r="D981" s="31"/>
      <c r="E981" s="30"/>
      <c r="F981" s="30"/>
      <c r="G981" s="30"/>
      <c r="H981" s="37"/>
      <c r="I981" s="38"/>
      <c r="J981" s="39"/>
      <c r="K981" s="31"/>
      <c r="L981" s="39"/>
      <c r="M981" s="35"/>
      <c r="N981" s="36"/>
    </row>
    <row r="982" spans="1:14" ht="12.75" x14ac:dyDescent="0.2">
      <c r="A982" s="28"/>
      <c r="B982" s="38"/>
      <c r="C982" s="30"/>
      <c r="D982" s="31"/>
      <c r="E982" s="30"/>
      <c r="F982" s="30"/>
      <c r="G982" s="30"/>
      <c r="H982" s="37"/>
      <c r="I982" s="38"/>
      <c r="J982" s="39"/>
      <c r="K982" s="31"/>
      <c r="L982" s="39"/>
      <c r="M982" s="35"/>
      <c r="N982" s="36"/>
    </row>
    <row r="983" spans="1:14" ht="12.75" x14ac:dyDescent="0.2">
      <c r="A983" s="28"/>
      <c r="B983" s="38"/>
      <c r="C983" s="30"/>
      <c r="D983" s="31"/>
      <c r="E983" s="30"/>
      <c r="F983" s="30"/>
      <c r="G983" s="30"/>
      <c r="H983" s="37"/>
      <c r="I983" s="38"/>
      <c r="J983" s="39"/>
      <c r="K983" s="31"/>
      <c r="L983" s="39"/>
      <c r="M983" s="35"/>
      <c r="N983" s="36"/>
    </row>
    <row r="984" spans="1:14" ht="12.75" x14ac:dyDescent="0.2">
      <c r="A984" s="28"/>
      <c r="B984" s="38"/>
      <c r="C984" s="30"/>
      <c r="D984" s="31"/>
      <c r="E984" s="30"/>
      <c r="F984" s="30"/>
      <c r="G984" s="30"/>
      <c r="H984" s="37"/>
      <c r="I984" s="38"/>
      <c r="J984" s="39"/>
      <c r="K984" s="31"/>
      <c r="L984" s="39"/>
      <c r="M984" s="35"/>
      <c r="N984" s="36"/>
    </row>
    <row r="985" spans="1:14" ht="12.75" x14ac:dyDescent="0.2">
      <c r="A985" s="28"/>
      <c r="B985" s="38"/>
      <c r="C985" s="30"/>
      <c r="D985" s="31"/>
      <c r="E985" s="30"/>
      <c r="F985" s="30"/>
      <c r="G985" s="30"/>
      <c r="H985" s="37"/>
      <c r="I985" s="38"/>
      <c r="J985" s="39"/>
      <c r="K985" s="31"/>
      <c r="L985" s="39"/>
      <c r="M985" s="35"/>
      <c r="N985" s="36"/>
    </row>
    <row r="986" spans="1:14" ht="12.75" x14ac:dyDescent="0.2">
      <c r="A986" s="28"/>
      <c r="B986" s="38"/>
      <c r="C986" s="30"/>
      <c r="D986" s="31"/>
      <c r="E986" s="30"/>
      <c r="F986" s="30"/>
      <c r="G986" s="30"/>
      <c r="H986" s="37"/>
      <c r="I986" s="38"/>
      <c r="J986" s="39"/>
      <c r="K986" s="31"/>
      <c r="L986" s="39"/>
      <c r="M986" s="35"/>
      <c r="N986" s="36"/>
    </row>
    <row r="987" spans="1:14" ht="12.75" x14ac:dyDescent="0.2">
      <c r="A987" s="28"/>
      <c r="B987" s="38"/>
      <c r="C987" s="30"/>
      <c r="D987" s="31"/>
      <c r="E987" s="30"/>
      <c r="F987" s="30"/>
      <c r="G987" s="30"/>
      <c r="H987" s="37"/>
      <c r="I987" s="38"/>
      <c r="J987" s="39"/>
      <c r="K987" s="31"/>
      <c r="L987" s="39"/>
      <c r="M987" s="35"/>
      <c r="N987" s="36"/>
    </row>
    <row r="988" spans="1:14" ht="12.75" x14ac:dyDescent="0.2">
      <c r="A988" s="28"/>
      <c r="B988" s="38"/>
      <c r="C988" s="30"/>
      <c r="D988" s="31"/>
      <c r="E988" s="30"/>
      <c r="F988" s="30"/>
      <c r="G988" s="30"/>
      <c r="H988" s="37"/>
      <c r="I988" s="38"/>
      <c r="J988" s="39"/>
      <c r="K988" s="31"/>
      <c r="L988" s="39"/>
      <c r="M988" s="35"/>
      <c r="N988" s="36"/>
    </row>
    <row r="989" spans="1:14" ht="12.75" x14ac:dyDescent="0.2">
      <c r="A989" s="28"/>
      <c r="B989" s="38"/>
      <c r="C989" s="30"/>
      <c r="D989" s="31"/>
      <c r="E989" s="30"/>
      <c r="F989" s="30"/>
      <c r="G989" s="30"/>
      <c r="H989" s="37"/>
      <c r="I989" s="38"/>
      <c r="J989" s="39"/>
      <c r="K989" s="31"/>
      <c r="L989" s="39"/>
      <c r="M989" s="35"/>
      <c r="N989" s="36"/>
    </row>
    <row r="990" spans="1:14" ht="12.75" x14ac:dyDescent="0.2">
      <c r="A990" s="28"/>
      <c r="B990" s="38"/>
      <c r="C990" s="30"/>
      <c r="D990" s="31"/>
      <c r="E990" s="30"/>
      <c r="F990" s="30"/>
      <c r="G990" s="30"/>
      <c r="H990" s="37"/>
      <c r="I990" s="38"/>
      <c r="J990" s="39"/>
      <c r="K990" s="31"/>
      <c r="L990" s="39"/>
      <c r="M990" s="35"/>
      <c r="N990" s="36"/>
    </row>
    <row r="991" spans="1:14" ht="12.75" x14ac:dyDescent="0.2">
      <c r="A991" s="28"/>
      <c r="B991" s="38"/>
      <c r="C991" s="30"/>
      <c r="D991" s="31"/>
      <c r="E991" s="30"/>
      <c r="F991" s="30"/>
      <c r="G991" s="30"/>
      <c r="H991" s="37"/>
      <c r="I991" s="38"/>
      <c r="J991" s="39"/>
      <c r="K991" s="31"/>
      <c r="L991" s="39"/>
      <c r="M991" s="35"/>
      <c r="N991" s="36"/>
    </row>
    <row r="992" spans="1:14" ht="12.75" x14ac:dyDescent="0.2">
      <c r="A992" s="28"/>
      <c r="B992" s="38"/>
      <c r="C992" s="30"/>
      <c r="D992" s="31"/>
      <c r="E992" s="30"/>
      <c r="F992" s="30"/>
      <c r="G992" s="30"/>
      <c r="H992" s="37"/>
      <c r="I992" s="38"/>
      <c r="J992" s="39"/>
      <c r="K992" s="31"/>
      <c r="L992" s="39"/>
      <c r="M992" s="35"/>
      <c r="N992" s="36"/>
    </row>
    <row r="993" spans="1:14" ht="12.75" x14ac:dyDescent="0.2">
      <c r="A993" s="28"/>
      <c r="B993" s="38"/>
      <c r="C993" s="30"/>
      <c r="D993" s="31"/>
      <c r="E993" s="30"/>
      <c r="F993" s="30"/>
      <c r="G993" s="30"/>
      <c r="H993" s="37"/>
      <c r="I993" s="38"/>
      <c r="J993" s="39"/>
      <c r="K993" s="31"/>
      <c r="L993" s="39"/>
      <c r="M993" s="35"/>
      <c r="N993" s="36"/>
    </row>
    <row r="994" spans="1:14" ht="12.75" x14ac:dyDescent="0.2">
      <c r="A994" s="28"/>
      <c r="B994" s="38"/>
      <c r="C994" s="30"/>
      <c r="D994" s="31"/>
      <c r="E994" s="30"/>
      <c r="F994" s="30"/>
      <c r="G994" s="30"/>
      <c r="H994" s="37"/>
      <c r="I994" s="38"/>
      <c r="J994" s="39"/>
      <c r="K994" s="31"/>
      <c r="L994" s="39"/>
      <c r="M994" s="35"/>
      <c r="N994" s="36"/>
    </row>
    <row r="995" spans="1:14" ht="12.75" x14ac:dyDescent="0.2">
      <c r="A995" s="28"/>
      <c r="B995" s="38"/>
      <c r="C995" s="30"/>
      <c r="D995" s="31"/>
      <c r="E995" s="30"/>
      <c r="F995" s="30"/>
      <c r="G995" s="30"/>
      <c r="H995" s="37"/>
      <c r="I995" s="38"/>
      <c r="J995" s="39"/>
      <c r="K995" s="31"/>
      <c r="L995" s="39"/>
      <c r="M995" s="35"/>
      <c r="N995" s="36"/>
    </row>
    <row r="996" spans="1:14" ht="12.75" x14ac:dyDescent="0.2">
      <c r="A996" s="28"/>
      <c r="B996" s="38"/>
      <c r="C996" s="30"/>
      <c r="D996" s="31"/>
      <c r="E996" s="30"/>
      <c r="F996" s="30"/>
      <c r="G996" s="30"/>
      <c r="H996" s="37"/>
      <c r="I996" s="38"/>
      <c r="J996" s="39"/>
      <c r="K996" s="31"/>
      <c r="L996" s="39"/>
      <c r="M996" s="35"/>
      <c r="N996" s="36"/>
    </row>
    <row r="997" spans="1:14" ht="12.75" x14ac:dyDescent="0.2">
      <c r="A997" s="28"/>
      <c r="B997" s="38"/>
      <c r="C997" s="30"/>
      <c r="D997" s="31"/>
      <c r="E997" s="30"/>
      <c r="F997" s="30"/>
      <c r="G997" s="30"/>
      <c r="H997" s="37"/>
      <c r="I997" s="38"/>
      <c r="J997" s="39"/>
      <c r="K997" s="31"/>
      <c r="L997" s="39"/>
      <c r="M997" s="35"/>
      <c r="N997" s="36"/>
    </row>
    <row r="998" spans="1:14" ht="12.75" x14ac:dyDescent="0.2">
      <c r="A998" s="28"/>
      <c r="B998" s="38"/>
      <c r="C998" s="30"/>
      <c r="D998" s="31"/>
      <c r="E998" s="30"/>
      <c r="F998" s="30"/>
      <c r="G998" s="30"/>
      <c r="H998" s="37"/>
      <c r="I998" s="38"/>
      <c r="J998" s="39"/>
      <c r="K998" s="31"/>
      <c r="L998" s="39"/>
      <c r="M998" s="35"/>
      <c r="N998" s="36"/>
    </row>
    <row r="999" spans="1:14" ht="12.75" x14ac:dyDescent="0.2">
      <c r="A999" s="28"/>
      <c r="B999" s="38"/>
      <c r="C999" s="30"/>
      <c r="D999" s="31"/>
      <c r="E999" s="30"/>
      <c r="F999" s="30"/>
      <c r="G999" s="30"/>
      <c r="H999" s="37"/>
      <c r="I999" s="38"/>
      <c r="J999" s="39"/>
      <c r="K999" s="31"/>
      <c r="L999" s="39"/>
      <c r="M999" s="35"/>
      <c r="N999" s="36"/>
    </row>
    <row r="1000" spans="1:14" ht="12.75" x14ac:dyDescent="0.2">
      <c r="A1000" s="28"/>
      <c r="B1000" s="38"/>
      <c r="C1000" s="30"/>
      <c r="D1000" s="31"/>
      <c r="E1000" s="30"/>
      <c r="F1000" s="30"/>
      <c r="G1000" s="30"/>
      <c r="H1000" s="37"/>
      <c r="I1000" s="38"/>
      <c r="J1000" s="39"/>
      <c r="K1000" s="31"/>
      <c r="L1000" s="39"/>
      <c r="M1000" s="35"/>
      <c r="N1000" s="36"/>
    </row>
    <row r="1001" spans="1:14" ht="12.75" x14ac:dyDescent="0.2">
      <c r="A1001" s="28"/>
      <c r="B1001" s="38"/>
      <c r="C1001" s="30"/>
      <c r="D1001" s="40"/>
      <c r="E1001" s="41"/>
      <c r="F1001" s="41"/>
      <c r="G1001" s="41"/>
      <c r="H1001" s="37"/>
      <c r="I1001" s="38"/>
      <c r="J1001" s="42"/>
      <c r="K1001" s="40"/>
      <c r="L1001" s="42"/>
      <c r="M1001" s="43"/>
      <c r="N1001" s="36"/>
    </row>
  </sheetData>
  <mergeCells count="11">
    <mergeCell ref="O3:O4"/>
    <mergeCell ref="P3:P4"/>
    <mergeCell ref="Q3:Q4"/>
    <mergeCell ref="M3:M4"/>
    <mergeCell ref="N3:N4"/>
    <mergeCell ref="K3:L3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47FC-3FDF-44C2-892E-ECB216ECAE4D}">
  <dimension ref="A1:BW80"/>
  <sheetViews>
    <sheetView topLeftCell="W1" workbookViewId="0">
      <selection activeCell="AC1" sqref="AC1"/>
    </sheetView>
  </sheetViews>
  <sheetFormatPr defaultRowHeight="12.75" x14ac:dyDescent="0.2"/>
  <cols>
    <col min="1" max="2" width="15.42578125" bestFit="1" customWidth="1"/>
    <col min="53" max="53" width="12.42578125" customWidth="1"/>
  </cols>
  <sheetData>
    <row r="1" spans="1:75" x14ac:dyDescent="0.2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112</v>
      </c>
      <c r="L1" t="s">
        <v>113</v>
      </c>
      <c r="M1" t="s">
        <v>101</v>
      </c>
      <c r="N1" t="s">
        <v>102</v>
      </c>
      <c r="O1" t="s">
        <v>114</v>
      </c>
      <c r="P1" t="s">
        <v>103</v>
      </c>
      <c r="Q1" t="s">
        <v>115</v>
      </c>
      <c r="R1" t="s">
        <v>116</v>
      </c>
      <c r="S1" t="s">
        <v>117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s="73" t="s">
        <v>49</v>
      </c>
      <c r="AA1" s="76" t="s">
        <v>120</v>
      </c>
      <c r="AB1" s="76" t="s">
        <v>121</v>
      </c>
      <c r="AC1" s="76" t="s">
        <v>122</v>
      </c>
      <c r="AD1" t="s">
        <v>50</v>
      </c>
      <c r="AE1" t="s">
        <v>51</v>
      </c>
      <c r="AF1" t="s">
        <v>104</v>
      </c>
      <c r="AG1" t="s">
        <v>105</v>
      </c>
      <c r="AH1" t="s">
        <v>52</v>
      </c>
      <c r="AI1" t="s">
        <v>53</v>
      </c>
      <c r="AJ1" s="67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s="72" t="s">
        <v>66</v>
      </c>
      <c r="AW1" t="s">
        <v>67</v>
      </c>
      <c r="AX1" t="s">
        <v>68</v>
      </c>
      <c r="AY1" t="s">
        <v>69</v>
      </c>
      <c r="AZ1" t="s">
        <v>70</v>
      </c>
      <c r="BA1" s="74" t="s">
        <v>71</v>
      </c>
      <c r="BB1" t="s">
        <v>72</v>
      </c>
      <c r="BC1" t="s">
        <v>73</v>
      </c>
      <c r="BD1" t="s">
        <v>106</v>
      </c>
      <c r="BE1" t="s">
        <v>107</v>
      </c>
      <c r="BF1" t="s">
        <v>108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</row>
    <row r="2" spans="1:75" x14ac:dyDescent="0.2">
      <c r="A2">
        <v>667</v>
      </c>
      <c r="B2" s="68">
        <v>45050.791666666664</v>
      </c>
      <c r="C2">
        <v>0</v>
      </c>
      <c r="D2">
        <v>6.173</v>
      </c>
      <c r="E2">
        <v>93.617105263157896</v>
      </c>
      <c r="F2">
        <v>112.375</v>
      </c>
      <c r="G2">
        <v>9</v>
      </c>
      <c r="H2">
        <v>9.0539999999999896</v>
      </c>
      <c r="I2">
        <v>0.43</v>
      </c>
      <c r="J2">
        <v>26.4925</v>
      </c>
      <c r="K2">
        <v>3.0705</v>
      </c>
      <c r="L2">
        <v>36.015999999999998</v>
      </c>
      <c r="M2">
        <v>3.7454545454545398</v>
      </c>
      <c r="N2">
        <v>1599.3513513513501</v>
      </c>
      <c r="O2">
        <v>90.722857142857094</v>
      </c>
      <c r="P2">
        <v>5</v>
      </c>
      <c r="Q2">
        <v>135</v>
      </c>
      <c r="R2">
        <v>6.7302941176470501</v>
      </c>
      <c r="S2">
        <v>-1.042</v>
      </c>
      <c r="T2">
        <v>5</v>
      </c>
      <c r="U2">
        <v>1.1320999999999899</v>
      </c>
      <c r="V2">
        <v>0.119875</v>
      </c>
      <c r="W2">
        <v>14.59225</v>
      </c>
      <c r="X2">
        <v>3.2133750000000001</v>
      </c>
      <c r="Y2">
        <v>60.508150000000001</v>
      </c>
      <c r="Z2" s="73">
        <v>1.362325</v>
      </c>
      <c r="AA2" s="73">
        <v>0.20633046671405175</v>
      </c>
      <c r="AB2" s="73">
        <v>9.744627791915958E-2</v>
      </c>
      <c r="AC2" s="73">
        <v>0.33628397008084043</v>
      </c>
      <c r="AD2">
        <v>0.26117499999999999</v>
      </c>
      <c r="AE2">
        <v>0</v>
      </c>
      <c r="AF2">
        <v>99.790105263157898</v>
      </c>
      <c r="AG2">
        <v>-12.5848947368421</v>
      </c>
      <c r="AH2">
        <v>33.562225359999999</v>
      </c>
      <c r="AI2">
        <v>1.89645083999999</v>
      </c>
      <c r="AJ2" s="67">
        <v>0.43373024799999998</v>
      </c>
      <c r="AK2">
        <v>8.4564359999999894E-2</v>
      </c>
      <c r="AL2">
        <v>44.976499999999902</v>
      </c>
      <c r="AM2">
        <v>0.55467280622527704</v>
      </c>
      <c r="AN2">
        <v>0.74621692128111305</v>
      </c>
      <c r="AO2">
        <v>4.2165371694106897E-2</v>
      </c>
      <c r="AP2">
        <v>9.6434859982435193E-3</v>
      </c>
      <c r="AQ2">
        <v>0.20010449901615199</v>
      </c>
      <c r="AR2">
        <v>1.88018987693573E-3</v>
      </c>
      <c r="AS2">
        <v>33.562225359999999</v>
      </c>
      <c r="AT2">
        <v>1.5683226431836299</v>
      </c>
      <c r="AU2">
        <v>7.296125</v>
      </c>
      <c r="AV2" s="72">
        <v>0.39335998279134898</v>
      </c>
      <c r="AW2">
        <v>0.62794508392763604</v>
      </c>
      <c r="AX2">
        <v>80.808199999999999</v>
      </c>
      <c r="AY2">
        <v>42.820032985974898</v>
      </c>
      <c r="AZ2">
        <v>2.156467014025</v>
      </c>
      <c r="BA2" s="74">
        <v>4.0370265208650502E-2</v>
      </c>
      <c r="BB2">
        <v>0.32812819681636202</v>
      </c>
      <c r="BC2">
        <v>1.703875</v>
      </c>
      <c r="BD2">
        <v>9.3076896054181901E-2</v>
      </c>
      <c r="BE2">
        <v>0.18931944444444401</v>
      </c>
      <c r="BF2">
        <v>0.17302225288178899</v>
      </c>
      <c r="BG2">
        <v>2.07237346202501</v>
      </c>
      <c r="BH2">
        <v>-8.4093551999991203E-2</v>
      </c>
      <c r="BI2">
        <v>1.6856324374625101E-2</v>
      </c>
      <c r="BJ2">
        <v>0.137007653861343</v>
      </c>
      <c r="BK2">
        <v>0.71144119428920605</v>
      </c>
      <c r="BL2">
        <v>1.6856324374625101E-2</v>
      </c>
      <c r="BM2">
        <v>0.30772795647193701</v>
      </c>
      <c r="BN2">
        <v>1.4228823885784101</v>
      </c>
      <c r="BO2">
        <v>8.1279673324031396</v>
      </c>
      <c r="BP2">
        <v>42.206187925535097</v>
      </c>
      <c r="BQ2">
        <v>5.19271131384534</v>
      </c>
      <c r="BR2">
        <v>6.54880558462491</v>
      </c>
      <c r="BS2">
        <v>0.39612362280368901</v>
      </c>
      <c r="BT2">
        <v>6.1526819618212203</v>
      </c>
      <c r="BU2">
        <v>1.3942266371415499</v>
      </c>
      <c r="BV2">
        <v>0.300985426722087</v>
      </c>
      <c r="BW2">
        <v>4.6322064570551396</v>
      </c>
    </row>
    <row r="3" spans="1:75" x14ac:dyDescent="0.2">
      <c r="A3">
        <v>668</v>
      </c>
      <c r="B3" s="68">
        <v>45050.805555555555</v>
      </c>
      <c r="C3">
        <v>0</v>
      </c>
      <c r="D3">
        <v>8.4477499999999903</v>
      </c>
      <c r="E3">
        <v>93.706578947368399</v>
      </c>
      <c r="F3">
        <v>112.548717948717</v>
      </c>
      <c r="G3">
        <v>9</v>
      </c>
      <c r="H3">
        <v>9.048</v>
      </c>
      <c r="I3">
        <v>0.43</v>
      </c>
      <c r="J3">
        <v>26.492258064516101</v>
      </c>
      <c r="K3">
        <v>3.06575</v>
      </c>
      <c r="L3">
        <v>36.0014705882352</v>
      </c>
      <c r="M3">
        <v>4.1392857142857098</v>
      </c>
      <c r="N3">
        <v>1599.675</v>
      </c>
      <c r="O3">
        <v>89.739473684210495</v>
      </c>
      <c r="P3">
        <v>5</v>
      </c>
      <c r="Q3">
        <v>135</v>
      </c>
      <c r="R3">
        <v>6.7130303030303002</v>
      </c>
      <c r="S3">
        <v>-1.5825</v>
      </c>
      <c r="T3">
        <v>5</v>
      </c>
      <c r="U3">
        <v>1.1985599999999901</v>
      </c>
      <c r="V3">
        <v>0.14505999999999999</v>
      </c>
      <c r="W3">
        <v>14.712300000000001</v>
      </c>
      <c r="X3">
        <v>3.2222400000000002</v>
      </c>
      <c r="Y3">
        <v>60.268119999999897</v>
      </c>
      <c r="Z3" s="73">
        <v>1.4141999999999999</v>
      </c>
      <c r="AA3" s="73">
        <v>0.25820546671405165</v>
      </c>
      <c r="AB3" s="73">
        <v>0.12194593493812046</v>
      </c>
      <c r="AC3" s="73">
        <v>0.31178184106187956</v>
      </c>
      <c r="AD3">
        <v>0.244559999999999</v>
      </c>
      <c r="AE3">
        <v>0</v>
      </c>
      <c r="AF3">
        <v>102.154328947368</v>
      </c>
      <c r="AG3">
        <v>-10.3943890013495</v>
      </c>
      <c r="AH3">
        <v>33.557298384516102</v>
      </c>
      <c r="AI3">
        <v>1.89519408</v>
      </c>
      <c r="AJ3" s="67">
        <v>0.43372777600000001</v>
      </c>
      <c r="AK3">
        <v>8.4508319999999998E-2</v>
      </c>
      <c r="AL3">
        <v>44.970258064516102</v>
      </c>
      <c r="AM3">
        <v>0.55680015212878897</v>
      </c>
      <c r="AN3">
        <v>0.74621093648992298</v>
      </c>
      <c r="AO3">
        <v>4.2143277836677699E-2</v>
      </c>
      <c r="AP3">
        <v>9.6447695580878495E-3</v>
      </c>
      <c r="AQ3">
        <v>0.200132273803904</v>
      </c>
      <c r="AR3">
        <v>1.8792046929942199E-3</v>
      </c>
      <c r="AS3">
        <v>33.557298384516102</v>
      </c>
      <c r="AT3">
        <v>1.57264930292046</v>
      </c>
      <c r="AU3">
        <v>7.3561500000000004</v>
      </c>
      <c r="AV3" s="72">
        <v>0.40833845643552402</v>
      </c>
      <c r="AW3">
        <v>0.66735839033548106</v>
      </c>
      <c r="AX3">
        <v>80.815419999999904</v>
      </c>
      <c r="AY3">
        <v>42.894436143872099</v>
      </c>
      <c r="AZ3">
        <v>2.0758219206440098</v>
      </c>
      <c r="BA3" s="74">
        <v>2.53893195644752E-2</v>
      </c>
      <c r="BB3">
        <v>0.32254477707953599</v>
      </c>
      <c r="BC3">
        <v>1.64384999999999</v>
      </c>
      <c r="BD3">
        <v>5.8537453604251499E-2</v>
      </c>
      <c r="BE3">
        <v>0.18264999999999901</v>
      </c>
      <c r="BF3">
        <v>0.17019089521403299</v>
      </c>
      <c r="BG3">
        <v>1.9917840966440099</v>
      </c>
      <c r="BH3">
        <v>-8.4037824000006506E-2</v>
      </c>
      <c r="BI3">
        <v>1.03557854678043E-2</v>
      </c>
      <c r="BJ3">
        <v>0.13155943414372101</v>
      </c>
      <c r="BK3">
        <v>0.67049287784259304</v>
      </c>
      <c r="BL3">
        <v>1.03557854678043E-2</v>
      </c>
      <c r="BM3">
        <v>0.28383043922305101</v>
      </c>
      <c r="BN3">
        <v>1.3409857556851801</v>
      </c>
      <c r="BO3">
        <v>12.703955151710399</v>
      </c>
      <c r="BP3">
        <v>64.745728841826704</v>
      </c>
      <c r="BQ3">
        <v>5.0965016853912299</v>
      </c>
      <c r="BR3">
        <v>6.0065422088676597</v>
      </c>
      <c r="BS3">
        <v>0.243360958493403</v>
      </c>
      <c r="BT3">
        <v>5.7631812503742603</v>
      </c>
      <c r="BU3">
        <v>1.3233809203899101</v>
      </c>
      <c r="BV3">
        <v>0.27968812503592899</v>
      </c>
      <c r="BW3">
        <v>4.7316307055221296</v>
      </c>
    </row>
    <row r="4" spans="1:75" x14ac:dyDescent="0.2">
      <c r="A4">
        <v>669</v>
      </c>
      <c r="B4" s="68">
        <v>45050.819444444445</v>
      </c>
      <c r="C4">
        <v>0</v>
      </c>
      <c r="D4">
        <v>9.1052499999999998</v>
      </c>
      <c r="E4">
        <v>93.682249999999996</v>
      </c>
      <c r="F4">
        <v>112.492499999999</v>
      </c>
      <c r="G4">
        <v>9</v>
      </c>
      <c r="H4">
        <v>9.0599999999999898</v>
      </c>
      <c r="I4">
        <v>0.43</v>
      </c>
      <c r="J4">
        <v>26.5403846153846</v>
      </c>
      <c r="K4">
        <v>3.1175000000000002</v>
      </c>
      <c r="L4">
        <v>36.040294117647001</v>
      </c>
      <c r="M4">
        <v>3.75714285714285</v>
      </c>
      <c r="N4">
        <v>1599.64705882352</v>
      </c>
      <c r="O4">
        <v>89.968571428571394</v>
      </c>
      <c r="P4">
        <v>5</v>
      </c>
      <c r="Q4">
        <v>135</v>
      </c>
      <c r="R4">
        <v>6.7469999999999999</v>
      </c>
      <c r="S4">
        <v>-1.6502564102564099</v>
      </c>
      <c r="T4">
        <v>5</v>
      </c>
      <c r="U4">
        <v>1.2658499999999999</v>
      </c>
      <c r="V4">
        <v>9.7549999999999998E-2</v>
      </c>
      <c r="W4">
        <v>14.4893749999999</v>
      </c>
      <c r="X4">
        <v>3.188625</v>
      </c>
      <c r="Y4">
        <v>60.396574999999999</v>
      </c>
      <c r="Z4" s="73">
        <v>1.5781000000000001</v>
      </c>
      <c r="AA4" s="73">
        <v>0.4221054667140518</v>
      </c>
      <c r="AB4" s="73">
        <v>0.19935304405441348</v>
      </c>
      <c r="AC4" s="73">
        <v>0.23437967594558654</v>
      </c>
      <c r="AD4">
        <v>0.23922499999999999</v>
      </c>
      <c r="AE4">
        <v>0</v>
      </c>
      <c r="AF4">
        <v>102.78749999999999</v>
      </c>
      <c r="AG4">
        <v>-9.7049999999999894</v>
      </c>
      <c r="AH4">
        <v>33.614795015384601</v>
      </c>
      <c r="AI4">
        <v>1.8977075999999899</v>
      </c>
      <c r="AJ4" s="67">
        <v>0.43373272000000002</v>
      </c>
      <c r="AK4">
        <v>8.4620399999999901E-2</v>
      </c>
      <c r="AL4">
        <v>45.030384615384598</v>
      </c>
      <c r="AM4">
        <v>0.55656790166304304</v>
      </c>
      <c r="AN4">
        <v>0.74649140358219601</v>
      </c>
      <c r="AO4">
        <v>4.2142824588525599E-2</v>
      </c>
      <c r="AP4">
        <v>9.6320012299387602E-3</v>
      </c>
      <c r="AQ4">
        <v>0.199865048386132</v>
      </c>
      <c r="AR4">
        <v>1.8791844822726501E-3</v>
      </c>
      <c r="AS4">
        <v>33.614795015384601</v>
      </c>
      <c r="AT4">
        <v>1.55624313630417</v>
      </c>
      <c r="AU4">
        <v>7.2446874999999897</v>
      </c>
      <c r="AV4" s="72">
        <v>0.45566321460960302</v>
      </c>
      <c r="AW4">
        <v>0.70453147832016305</v>
      </c>
      <c r="AX4">
        <v>80.918525000000002</v>
      </c>
      <c r="AY4">
        <v>42.871388866298297</v>
      </c>
      <c r="AZ4">
        <v>2.1589957490862202</v>
      </c>
      <c r="BA4" s="74">
        <v>-2.19304946096038E-2</v>
      </c>
      <c r="BB4">
        <v>0.341464463695825</v>
      </c>
      <c r="BC4">
        <v>1.7553125000000001</v>
      </c>
      <c r="BD4">
        <v>-5.0562232449522897E-2</v>
      </c>
      <c r="BE4">
        <v>0.19503472222222201</v>
      </c>
      <c r="BF4">
        <v>0.17993523538390499</v>
      </c>
      <c r="BG4">
        <v>2.0748464690862201</v>
      </c>
      <c r="BH4">
        <v>-8.4149280000000895E-2</v>
      </c>
      <c r="BI4">
        <v>-8.8899001214495198E-3</v>
      </c>
      <c r="BJ4">
        <v>0.13841844569938999</v>
      </c>
      <c r="BK4">
        <v>0.71154586728282399</v>
      </c>
      <c r="BL4">
        <v>-8.8899001214495198E-3</v>
      </c>
      <c r="BM4">
        <v>0.25905709115588099</v>
      </c>
      <c r="BN4">
        <v>1.42309173456564</v>
      </c>
      <c r="BO4">
        <v>-15.5703038063852</v>
      </c>
      <c r="BP4">
        <v>-80.039804447972202</v>
      </c>
      <c r="BQ4">
        <v>5.1405422426727796</v>
      </c>
      <c r="BR4">
        <v>5.4613263916023502</v>
      </c>
      <c r="BS4">
        <v>-0.20891265285406299</v>
      </c>
      <c r="BT4">
        <v>5.6702390444564204</v>
      </c>
      <c r="BU4">
        <v>1.43820456477211</v>
      </c>
      <c r="BV4">
        <v>0.26261305120446099</v>
      </c>
      <c r="BW4">
        <v>5.4765159544655599</v>
      </c>
    </row>
    <row r="5" spans="1:75" x14ac:dyDescent="0.2">
      <c r="A5">
        <v>670</v>
      </c>
      <c r="B5" s="68">
        <v>45050.833333333336</v>
      </c>
      <c r="C5">
        <v>0</v>
      </c>
      <c r="D5">
        <v>9.5952500000000001</v>
      </c>
      <c r="E5">
        <v>93.653157894736793</v>
      </c>
      <c r="F5">
        <v>112.382222222222</v>
      </c>
      <c r="G5">
        <v>9</v>
      </c>
      <c r="H5">
        <v>9.0679999999999996</v>
      </c>
      <c r="I5">
        <v>0.43</v>
      </c>
      <c r="J5">
        <v>26.477599999999999</v>
      </c>
      <c r="K5">
        <v>3.0294999999999899</v>
      </c>
      <c r="L5">
        <v>35.986896551724101</v>
      </c>
      <c r="M5">
        <v>3.94</v>
      </c>
      <c r="N5">
        <v>1600.38235294117</v>
      </c>
      <c r="O5">
        <v>89.028571428571396</v>
      </c>
      <c r="P5">
        <v>5</v>
      </c>
      <c r="Q5">
        <v>135</v>
      </c>
      <c r="R5">
        <v>6.7797058823529399</v>
      </c>
      <c r="S5">
        <v>-1.2394594594594599</v>
      </c>
      <c r="T5">
        <v>5</v>
      </c>
      <c r="U5">
        <v>1.18788</v>
      </c>
      <c r="V5">
        <v>9.6019999999999994E-2</v>
      </c>
      <c r="W5">
        <v>14.59792</v>
      </c>
      <c r="X5">
        <v>3.2193399999999999</v>
      </c>
      <c r="Y5">
        <v>60.331679999999899</v>
      </c>
      <c r="Z5" s="73">
        <v>1.5273600000000001</v>
      </c>
      <c r="AA5" s="73">
        <v>0.3713654667140518</v>
      </c>
      <c r="AB5" s="73">
        <v>0.17538942772396379</v>
      </c>
      <c r="AC5" s="73">
        <v>0.25834658827603618</v>
      </c>
      <c r="AD5">
        <v>0.24962000000000001</v>
      </c>
      <c r="AE5">
        <v>0</v>
      </c>
      <c r="AF5">
        <v>103.248407894736</v>
      </c>
      <c r="AG5">
        <v>-9.1338143274853607</v>
      </c>
      <c r="AH5">
        <v>33.55825712</v>
      </c>
      <c r="AI5">
        <v>1.8993832799999999</v>
      </c>
      <c r="AJ5" s="67">
        <v>0.433736016</v>
      </c>
      <c r="AK5">
        <v>8.4695119999999902E-2</v>
      </c>
      <c r="AL5">
        <v>44.9756</v>
      </c>
      <c r="AM5">
        <v>0.55622944893959503</v>
      </c>
      <c r="AN5">
        <v>0.74614362276434298</v>
      </c>
      <c r="AO5">
        <v>4.2231416145643401E-2</v>
      </c>
      <c r="AP5">
        <v>9.6438072199147903E-3</v>
      </c>
      <c r="AQ5">
        <v>0.20010850327733201</v>
      </c>
      <c r="AR5">
        <v>1.88313485534378E-3</v>
      </c>
      <c r="AS5">
        <v>33.55825712</v>
      </c>
      <c r="AT5">
        <v>1.5712339263568</v>
      </c>
      <c r="AU5">
        <v>7.2989600000000001</v>
      </c>
      <c r="AV5" s="72">
        <v>0.44101246275022099</v>
      </c>
      <c r="AW5">
        <v>0.66073383780636596</v>
      </c>
      <c r="AX5">
        <v>80.864179999999905</v>
      </c>
      <c r="AY5">
        <v>42.869463509107</v>
      </c>
      <c r="AZ5">
        <v>2.1061364908929598</v>
      </c>
      <c r="BA5" s="74">
        <v>-7.2764467502215401E-3</v>
      </c>
      <c r="BB5">
        <v>0.32814935364319098</v>
      </c>
      <c r="BC5">
        <v>1.7010399999999899</v>
      </c>
      <c r="BD5">
        <v>-1.6776210602306801E-2</v>
      </c>
      <c r="BE5">
        <v>0.189004444444444</v>
      </c>
      <c r="BF5">
        <v>0.172766264238775</v>
      </c>
      <c r="BG5">
        <v>2.0219129068929602</v>
      </c>
      <c r="BH5">
        <v>-8.4223583999995993E-2</v>
      </c>
      <c r="BI5">
        <v>-2.9364644689565799E-3</v>
      </c>
      <c r="BJ5">
        <v>0.132427124194231</v>
      </c>
      <c r="BK5">
        <v>0.68646740527879402</v>
      </c>
      <c r="BL5">
        <v>-2.9364644689565799E-3</v>
      </c>
      <c r="BM5">
        <v>0.25898131945054897</v>
      </c>
      <c r="BN5">
        <v>1.37293481055758</v>
      </c>
      <c r="BO5">
        <v>-45.097472009013202</v>
      </c>
      <c r="BP5">
        <v>-233.77344167992501</v>
      </c>
      <c r="BQ5">
        <v>5.1837371645400196</v>
      </c>
      <c r="BR5">
        <v>5.4813983481389004</v>
      </c>
      <c r="BS5">
        <v>-6.9006915020479606E-2</v>
      </c>
      <c r="BT5">
        <v>5.5504052631593801</v>
      </c>
      <c r="BU5">
        <v>1.3779268001548099</v>
      </c>
      <c r="BV5">
        <v>0.26015590523813198</v>
      </c>
      <c r="BW5">
        <v>5.2965424670777201</v>
      </c>
    </row>
    <row r="6" spans="1:75" x14ac:dyDescent="0.2">
      <c r="A6">
        <v>671</v>
      </c>
      <c r="B6" s="68">
        <v>45050.847222222219</v>
      </c>
      <c r="C6">
        <v>0</v>
      </c>
      <c r="D6">
        <v>5.4169999999999998</v>
      </c>
      <c r="E6">
        <v>93.585499999999996</v>
      </c>
      <c r="F6">
        <v>112.4255</v>
      </c>
      <c r="G6">
        <v>9</v>
      </c>
      <c r="H6">
        <v>9.0724999999999998</v>
      </c>
      <c r="I6">
        <v>0.43</v>
      </c>
      <c r="J6">
        <v>26.500833333333301</v>
      </c>
      <c r="K6">
        <v>3.10102564102564</v>
      </c>
      <c r="L6">
        <v>36.001923076922999</v>
      </c>
      <c r="M6">
        <v>3.6517241379310299</v>
      </c>
      <c r="N6">
        <v>1600.2580645161199</v>
      </c>
      <c r="O6">
        <v>89.953846153846101</v>
      </c>
      <c r="P6">
        <v>5</v>
      </c>
      <c r="Q6">
        <v>135</v>
      </c>
      <c r="R6">
        <v>6.7738709677419298</v>
      </c>
      <c r="S6">
        <v>-1.1255263157894699</v>
      </c>
      <c r="T6">
        <v>5</v>
      </c>
      <c r="U6">
        <v>1.1355999999999999</v>
      </c>
      <c r="V6">
        <v>7.9600000000000004E-2</v>
      </c>
      <c r="W6">
        <v>14.598799999999899</v>
      </c>
      <c r="X6">
        <v>3.1992500000000001</v>
      </c>
      <c r="Y6">
        <v>60.270874999999997</v>
      </c>
      <c r="Z6" s="73">
        <v>1.41</v>
      </c>
      <c r="AA6" s="73">
        <v>0.25400546671405166</v>
      </c>
      <c r="AB6" s="73">
        <v>0.11996234824935641</v>
      </c>
      <c r="AC6" s="73">
        <v>0.31377552175064261</v>
      </c>
      <c r="AD6">
        <v>0.25485000000000002</v>
      </c>
      <c r="AE6">
        <v>0</v>
      </c>
      <c r="AF6">
        <v>99.002499999999998</v>
      </c>
      <c r="AG6">
        <v>-13.423</v>
      </c>
      <c r="AH6">
        <v>33.585004233333301</v>
      </c>
      <c r="AI6">
        <v>1.90032585</v>
      </c>
      <c r="AJ6" s="67">
        <v>0.43373786999999903</v>
      </c>
      <c r="AK6">
        <v>8.4737149999999997E-2</v>
      </c>
      <c r="AL6">
        <v>45.003333333333302</v>
      </c>
      <c r="AM6">
        <v>0.557234389468102</v>
      </c>
      <c r="AN6">
        <v>0.74627814754462596</v>
      </c>
      <c r="AO6">
        <v>4.2226335456632798E-2</v>
      </c>
      <c r="AP6">
        <v>9.6379054144137399E-3</v>
      </c>
      <c r="AQ6">
        <v>0.19998518628249701</v>
      </c>
      <c r="AR6">
        <v>1.88290830308866E-3</v>
      </c>
      <c r="AS6">
        <v>33.585004233333301</v>
      </c>
      <c r="AT6">
        <v>1.5614287831968701</v>
      </c>
      <c r="AU6">
        <v>7.2993999999999897</v>
      </c>
      <c r="AV6" s="72">
        <v>0.40712574146095998</v>
      </c>
      <c r="AW6">
        <v>0.63279537267997699</v>
      </c>
      <c r="AX6">
        <v>80.614524999999901</v>
      </c>
      <c r="AY6">
        <v>42.852958757991097</v>
      </c>
      <c r="AZ6">
        <v>2.1503745753421599</v>
      </c>
      <c r="BA6" s="74">
        <v>2.6612128539039701E-2</v>
      </c>
      <c r="BB6">
        <v>0.33889706680312698</v>
      </c>
      <c r="BC6">
        <v>1.7005999999999999</v>
      </c>
      <c r="BD6">
        <v>6.1355326291983002E-2</v>
      </c>
      <c r="BE6">
        <v>0.18895555555555499</v>
      </c>
      <c r="BF6">
        <v>0.178336292590624</v>
      </c>
      <c r="BG6">
        <v>2.0661091953421602</v>
      </c>
      <c r="BH6">
        <v>-8.4265380000002305E-2</v>
      </c>
      <c r="BI6">
        <v>1.1200107968249801E-2</v>
      </c>
      <c r="BJ6">
        <v>0.142629843860477</v>
      </c>
      <c r="BK6">
        <v>0.71572266693602005</v>
      </c>
      <c r="BL6">
        <v>1.1200107968249801E-2</v>
      </c>
      <c r="BM6">
        <v>0.30765990365745499</v>
      </c>
      <c r="BN6">
        <v>1.4314453338720401</v>
      </c>
      <c r="BO6">
        <v>12.7346847248978</v>
      </c>
      <c r="BP6">
        <v>63.9031935196479</v>
      </c>
      <c r="BQ6">
        <v>5.0180428412734397</v>
      </c>
      <c r="BR6">
        <v>6.4884050880103201</v>
      </c>
      <c r="BS6">
        <v>0.26320253725387099</v>
      </c>
      <c r="BT6">
        <v>6.2252025507564497</v>
      </c>
      <c r="BU6">
        <v>1.41240515032601</v>
      </c>
      <c r="BV6">
        <v>0.30317986047015499</v>
      </c>
      <c r="BW6">
        <v>4.6586377740781604</v>
      </c>
    </row>
    <row r="7" spans="1:75" x14ac:dyDescent="0.2">
      <c r="A7">
        <v>672</v>
      </c>
      <c r="B7" s="68">
        <v>45050.861111111109</v>
      </c>
      <c r="C7">
        <v>0</v>
      </c>
      <c r="D7">
        <v>8.1182499999999997</v>
      </c>
      <c r="E7">
        <v>93.702222222222105</v>
      </c>
      <c r="F7">
        <v>112.376666666666</v>
      </c>
      <c r="G7">
        <v>9</v>
      </c>
      <c r="H7">
        <v>9.0540000000000003</v>
      </c>
      <c r="I7">
        <v>0.43</v>
      </c>
      <c r="J7">
        <v>26.4903703703703</v>
      </c>
      <c r="K7">
        <v>3.0684999999999998</v>
      </c>
      <c r="L7">
        <v>35.991999999999997</v>
      </c>
      <c r="M7">
        <v>4.2742857142857096</v>
      </c>
      <c r="N7">
        <v>1600.0277777777701</v>
      </c>
      <c r="O7">
        <v>89.829729729729706</v>
      </c>
      <c r="P7">
        <v>5</v>
      </c>
      <c r="Q7">
        <v>135</v>
      </c>
      <c r="R7">
        <v>6.7039999999999997</v>
      </c>
      <c r="S7">
        <v>-1.22525</v>
      </c>
      <c r="T7">
        <v>5</v>
      </c>
      <c r="U7">
        <v>1.13168</v>
      </c>
      <c r="V7">
        <v>7.3459999999999998E-2</v>
      </c>
      <c r="W7">
        <v>14.607339999999899</v>
      </c>
      <c r="X7">
        <v>3.26439999999999</v>
      </c>
      <c r="Y7">
        <v>60.393619999999999</v>
      </c>
      <c r="Z7" s="73">
        <v>1.4358799999999901</v>
      </c>
      <c r="AA7" s="73">
        <v>0.2798854667140418</v>
      </c>
      <c r="AB7" s="73">
        <v>0.13218502051249795</v>
      </c>
      <c r="AC7" s="73">
        <v>0.30154522748750201</v>
      </c>
      <c r="AD7">
        <v>0.25895999999999902</v>
      </c>
      <c r="AE7">
        <v>0</v>
      </c>
      <c r="AF7">
        <v>101.82047222222199</v>
      </c>
      <c r="AG7">
        <v>-10.556194444444399</v>
      </c>
      <c r="AH7">
        <v>33.5600957303703</v>
      </c>
      <c r="AI7">
        <v>1.89645084</v>
      </c>
      <c r="AJ7" s="67">
        <v>0.43373024799999998</v>
      </c>
      <c r="AK7">
        <v>8.4564360000000005E-2</v>
      </c>
      <c r="AL7">
        <v>44.974370370370302</v>
      </c>
      <c r="AM7">
        <v>0.55568942100788699</v>
      </c>
      <c r="AN7">
        <v>0.74620490412646501</v>
      </c>
      <c r="AO7">
        <v>4.2167368311828601E-2</v>
      </c>
      <c r="AP7">
        <v>9.64394263728806E-3</v>
      </c>
      <c r="AQ7">
        <v>0.200113974378823</v>
      </c>
      <c r="AR7">
        <v>1.8802789078223899E-3</v>
      </c>
      <c r="AS7">
        <v>33.5600957303703</v>
      </c>
      <c r="AT7">
        <v>1.59322594979069</v>
      </c>
      <c r="AU7">
        <v>7.3036699999999897</v>
      </c>
      <c r="AV7" s="72">
        <v>0.41459837563756202</v>
      </c>
      <c r="AW7">
        <v>0.62886260396620597</v>
      </c>
      <c r="AX7">
        <v>80.832919999999902</v>
      </c>
      <c r="AY7">
        <v>42.871590055798599</v>
      </c>
      <c r="AZ7">
        <v>2.1027803145717399</v>
      </c>
      <c r="BA7" s="74">
        <v>1.9131872362437099E-2</v>
      </c>
      <c r="BB7">
        <v>0.30322489020930798</v>
      </c>
      <c r="BC7">
        <v>1.6963299999999999</v>
      </c>
      <c r="BD7">
        <v>4.4110071756944098E-2</v>
      </c>
      <c r="BE7">
        <v>0.18848111111111099</v>
      </c>
      <c r="BF7">
        <v>0.15989071997738</v>
      </c>
      <c r="BG7">
        <v>2.0186867625717402</v>
      </c>
      <c r="BH7">
        <v>-8.4093551999999197E-2</v>
      </c>
      <c r="BI7">
        <v>7.8290871279312595E-3</v>
      </c>
      <c r="BJ7">
        <v>0.12408477538597</v>
      </c>
      <c r="BK7">
        <v>0.69416704837517695</v>
      </c>
      <c r="BL7">
        <v>7.8290871279312595E-3</v>
      </c>
      <c r="BM7">
        <v>0.263827725027802</v>
      </c>
      <c r="BN7">
        <v>1.3883340967503499</v>
      </c>
      <c r="BO7">
        <v>15.849200980696899</v>
      </c>
      <c r="BP7">
        <v>88.665132605134403</v>
      </c>
      <c r="BQ7">
        <v>5.5942966912414898</v>
      </c>
      <c r="BR7">
        <v>5.7035267427303697</v>
      </c>
      <c r="BS7">
        <v>0.18398354750638399</v>
      </c>
      <c r="BT7">
        <v>5.5195431952239904</v>
      </c>
      <c r="BU7">
        <v>1.3750246486328701</v>
      </c>
      <c r="BV7">
        <v>0.26069609017662998</v>
      </c>
      <c r="BW7">
        <v>5.2744352540969999</v>
      </c>
    </row>
    <row r="8" spans="1:75" x14ac:dyDescent="0.2">
      <c r="A8">
        <v>673</v>
      </c>
      <c r="B8" s="68">
        <v>45050.875</v>
      </c>
      <c r="C8">
        <v>0</v>
      </c>
      <c r="D8">
        <v>8.9169999999999998</v>
      </c>
      <c r="E8">
        <v>93.687894736842097</v>
      </c>
      <c r="F8">
        <v>112.357999999999</v>
      </c>
      <c r="G8">
        <v>9</v>
      </c>
      <c r="H8">
        <v>9.0425000000000004</v>
      </c>
      <c r="I8">
        <v>0.43</v>
      </c>
      <c r="J8">
        <v>26.518750000000001</v>
      </c>
      <c r="K8">
        <v>3.1015000000000001</v>
      </c>
      <c r="L8">
        <v>36.032068965517198</v>
      </c>
      <c r="M8">
        <v>4.1310344827586203</v>
      </c>
      <c r="N8">
        <v>1599.60526315789</v>
      </c>
      <c r="O8">
        <v>89.867567567567505</v>
      </c>
      <c r="P8">
        <v>5</v>
      </c>
      <c r="Q8">
        <v>135</v>
      </c>
      <c r="R8">
        <v>6.7403030303030302</v>
      </c>
      <c r="S8">
        <v>-1.6923076923076901</v>
      </c>
      <c r="T8">
        <v>5</v>
      </c>
      <c r="U8">
        <v>1.1932749999999901</v>
      </c>
      <c r="V8">
        <v>1.915E-2</v>
      </c>
      <c r="W8">
        <v>14.855874999999999</v>
      </c>
      <c r="X8">
        <v>3.2802749999999898</v>
      </c>
      <c r="Y8">
        <v>60.231724999999997</v>
      </c>
      <c r="Z8" s="73">
        <v>1.4045749999999999</v>
      </c>
      <c r="AA8" s="73">
        <v>0.24858046671405165</v>
      </c>
      <c r="AB8" s="73">
        <v>0.11740021544303615</v>
      </c>
      <c r="AC8" s="73">
        <v>0.31632529455696384</v>
      </c>
      <c r="AD8">
        <v>0.25927499999999998</v>
      </c>
      <c r="AE8">
        <v>0</v>
      </c>
      <c r="AF8">
        <v>102.604894736842</v>
      </c>
      <c r="AG8">
        <v>-9.7531052631578703</v>
      </c>
      <c r="AH8">
        <v>33.579495700000003</v>
      </c>
      <c r="AI8">
        <v>1.8940420499999999</v>
      </c>
      <c r="AJ8" s="67">
        <v>0.43372550999999998</v>
      </c>
      <c r="AK8">
        <v>8.4456950000000003E-2</v>
      </c>
      <c r="AL8">
        <v>44.991250000000001</v>
      </c>
      <c r="AM8">
        <v>0.55750513039432303</v>
      </c>
      <c r="AN8">
        <v>0.74635614036062503</v>
      </c>
      <c r="AO8">
        <v>4.2098009057316699E-2</v>
      </c>
      <c r="AP8">
        <v>9.6402191537243304E-3</v>
      </c>
      <c r="AQ8">
        <v>0.200038896452087</v>
      </c>
      <c r="AR8">
        <v>1.8771861195232399E-3</v>
      </c>
      <c r="AS8">
        <v>33.579495700000003</v>
      </c>
      <c r="AT8">
        <v>1.6009739163244801</v>
      </c>
      <c r="AU8">
        <v>7.4279374999999996</v>
      </c>
      <c r="AV8" s="72">
        <v>0.405559317952147</v>
      </c>
      <c r="AW8">
        <v>0.66525693447128498</v>
      </c>
      <c r="AX8">
        <v>80.965724999999907</v>
      </c>
      <c r="AY8">
        <v>43.013966434276597</v>
      </c>
      <c r="AZ8">
        <v>1.9772835657233601</v>
      </c>
      <c r="BA8" s="74">
        <v>2.8166192047852201E-2</v>
      </c>
      <c r="BB8">
        <v>0.29306813367551099</v>
      </c>
      <c r="BC8">
        <v>1.5720624999999899</v>
      </c>
      <c r="BD8">
        <v>6.4940132407365597E-2</v>
      </c>
      <c r="BE8">
        <v>0.17467361111111099</v>
      </c>
      <c r="BF8">
        <v>0.15473158775725701</v>
      </c>
      <c r="BG8">
        <v>1.89329682572336</v>
      </c>
      <c r="BH8">
        <v>-8.3986739999998505E-2</v>
      </c>
      <c r="BI8">
        <v>1.14379663693156E-2</v>
      </c>
      <c r="BJ8">
        <v>0.11901159557542</v>
      </c>
      <c r="BK8">
        <v>0.63839648522290904</v>
      </c>
      <c r="BL8">
        <v>1.14379663693156E-2</v>
      </c>
      <c r="BM8">
        <v>0.26089912388947201</v>
      </c>
      <c r="BN8">
        <v>1.2767929704458101</v>
      </c>
      <c r="BO8">
        <v>10.404961138431799</v>
      </c>
      <c r="BP8">
        <v>55.813810305957702</v>
      </c>
      <c r="BQ8">
        <v>5.3641536535685104</v>
      </c>
      <c r="BR8">
        <v>5.5884345491091603</v>
      </c>
      <c r="BS8">
        <v>0.26879220967891798</v>
      </c>
      <c r="BT8">
        <v>5.3196423394302403</v>
      </c>
      <c r="BU8">
        <v>1.25734842761798</v>
      </c>
      <c r="BV8">
        <v>0.25632393734174502</v>
      </c>
      <c r="BW8">
        <v>4.9053102127625801</v>
      </c>
    </row>
    <row r="9" spans="1:75" x14ac:dyDescent="0.2">
      <c r="A9">
        <v>674</v>
      </c>
      <c r="B9" s="68">
        <v>45050.888888888891</v>
      </c>
      <c r="C9">
        <v>0</v>
      </c>
      <c r="D9">
        <v>9.1999999999999993</v>
      </c>
      <c r="E9">
        <v>93.729743589743507</v>
      </c>
      <c r="F9">
        <v>112.37473684210499</v>
      </c>
      <c r="G9">
        <v>9</v>
      </c>
      <c r="H9">
        <v>9.0399999999999991</v>
      </c>
      <c r="I9">
        <v>0.43</v>
      </c>
      <c r="J9">
        <v>26.484375</v>
      </c>
      <c r="K9">
        <v>3.0507499999999901</v>
      </c>
      <c r="L9">
        <v>36.013939393939303</v>
      </c>
      <c r="M9">
        <v>4.2848484848484798</v>
      </c>
      <c r="N9">
        <v>1600.3333333333301</v>
      </c>
      <c r="O9">
        <v>89.069999999999894</v>
      </c>
      <c r="P9">
        <v>5</v>
      </c>
      <c r="Q9">
        <v>135</v>
      </c>
      <c r="R9">
        <v>6.7830303030302996</v>
      </c>
      <c r="S9">
        <v>-1.5595000000000001</v>
      </c>
      <c r="T9">
        <v>5</v>
      </c>
      <c r="U9">
        <v>1.126525</v>
      </c>
      <c r="V9">
        <v>1.9750000000000002E-3</v>
      </c>
      <c r="W9">
        <v>14.856174999999901</v>
      </c>
      <c r="X9">
        <v>3.2503500000000001</v>
      </c>
      <c r="Y9">
        <v>60.098924999999902</v>
      </c>
      <c r="Z9" s="73">
        <v>1.4482999999999999</v>
      </c>
      <c r="AA9" s="73">
        <v>0.29230546671405166</v>
      </c>
      <c r="AB9" s="73">
        <v>0.1380507697207049</v>
      </c>
      <c r="AC9" s="73">
        <v>0.29567371027929412</v>
      </c>
      <c r="AD9">
        <v>0.25537500000000002</v>
      </c>
      <c r="AE9">
        <v>0</v>
      </c>
      <c r="AF9">
        <v>102.929743589743</v>
      </c>
      <c r="AG9">
        <v>-9.4449932523616695</v>
      </c>
      <c r="AH9">
        <v>33.543168600000001</v>
      </c>
      <c r="AI9">
        <v>1.8935184</v>
      </c>
      <c r="AJ9" s="67">
        <v>0.43372447999999902</v>
      </c>
      <c r="AK9">
        <v>8.4433599999999998E-2</v>
      </c>
      <c r="AL9">
        <v>44.954374999999999</v>
      </c>
      <c r="AM9">
        <v>0.55813258889406103</v>
      </c>
      <c r="AN9">
        <v>0.74616027027402698</v>
      </c>
      <c r="AO9">
        <v>4.21208925716351E-2</v>
      </c>
      <c r="AP9">
        <v>9.6481038831036994E-3</v>
      </c>
      <c r="AQ9">
        <v>0.20020298358057401</v>
      </c>
      <c r="AR9">
        <v>1.8782065149387499E-3</v>
      </c>
      <c r="AS9">
        <v>33.543168600000001</v>
      </c>
      <c r="AT9">
        <v>1.58636869437022</v>
      </c>
      <c r="AU9">
        <v>7.4280874999999904</v>
      </c>
      <c r="AV9" s="72">
        <v>0.41818454706234598</v>
      </c>
      <c r="AW9">
        <v>0.62875031470388199</v>
      </c>
      <c r="AX9">
        <v>80.780274999999904</v>
      </c>
      <c r="AY9">
        <v>42.975809341432502</v>
      </c>
      <c r="AZ9">
        <v>1.9785656585674201</v>
      </c>
      <c r="BA9" s="74">
        <v>1.55399329376533E-2</v>
      </c>
      <c r="BB9">
        <v>0.30714970562977101</v>
      </c>
      <c r="BC9">
        <v>1.5719125</v>
      </c>
      <c r="BD9">
        <v>3.5829042754638399E-2</v>
      </c>
      <c r="BE9">
        <v>0.17465694444444399</v>
      </c>
      <c r="BF9">
        <v>0.16221110163480301</v>
      </c>
      <c r="BG9">
        <v>1.8946021385674201</v>
      </c>
      <c r="BH9">
        <v>-8.3963520000000805E-2</v>
      </c>
      <c r="BI9">
        <v>6.2906715119814402E-3</v>
      </c>
      <c r="BJ9">
        <v>0.124336308970614</v>
      </c>
      <c r="BK9">
        <v>0.636320968870975</v>
      </c>
      <c r="BL9">
        <v>6.2906715119814402E-3</v>
      </c>
      <c r="BM9">
        <v>0.26125396096519099</v>
      </c>
      <c r="BN9">
        <v>1.27264193774195</v>
      </c>
      <c r="BO9">
        <v>19.765188618384901</v>
      </c>
      <c r="BP9">
        <v>101.153107050497</v>
      </c>
      <c r="BQ9">
        <v>5.1177405388587101</v>
      </c>
      <c r="BR9">
        <v>5.5281933713287899</v>
      </c>
      <c r="BS9">
        <v>0.14783078053156401</v>
      </c>
      <c r="BT9">
        <v>5.3803625907972199</v>
      </c>
      <c r="BU9">
        <v>1.2619477961715799</v>
      </c>
      <c r="BV9">
        <v>0.25873769236039801</v>
      </c>
      <c r="BW9">
        <v>4.8773249257158797</v>
      </c>
    </row>
    <row r="10" spans="1:75" x14ac:dyDescent="0.2">
      <c r="A10">
        <v>675</v>
      </c>
      <c r="B10" s="68">
        <v>45050.902777777781</v>
      </c>
      <c r="C10">
        <v>0</v>
      </c>
      <c r="D10">
        <v>5.9702499999999903</v>
      </c>
      <c r="E10">
        <v>93.705789473684206</v>
      </c>
      <c r="F10">
        <v>112.475641025641</v>
      </c>
      <c r="G10">
        <v>9</v>
      </c>
      <c r="H10">
        <v>9.0839999999999996</v>
      </c>
      <c r="I10">
        <v>0.43</v>
      </c>
      <c r="J10">
        <v>26.4991304347826</v>
      </c>
      <c r="K10">
        <v>3.1135000000000002</v>
      </c>
      <c r="L10">
        <v>35.9828571428571</v>
      </c>
      <c r="M10">
        <v>4.1055555555555499</v>
      </c>
      <c r="N10">
        <v>1600.03225806451</v>
      </c>
      <c r="O10">
        <v>89.291428571428497</v>
      </c>
      <c r="P10">
        <v>5</v>
      </c>
      <c r="Q10">
        <v>135</v>
      </c>
      <c r="R10">
        <v>6.7460714285714198</v>
      </c>
      <c r="S10">
        <v>-1.2613157894736799</v>
      </c>
      <c r="T10">
        <v>5</v>
      </c>
      <c r="U10">
        <v>1.1673800000000001</v>
      </c>
      <c r="V10">
        <v>0.107919999999999</v>
      </c>
      <c r="W10">
        <v>14.766919999999899</v>
      </c>
      <c r="X10">
        <v>3.2499199999999999</v>
      </c>
      <c r="Y10">
        <v>60.188499999999998</v>
      </c>
      <c r="Z10" s="73">
        <v>1.4712799999999999</v>
      </c>
      <c r="AA10" s="73">
        <v>0.31528546671405167</v>
      </c>
      <c r="AB10" s="73">
        <v>0.14890382260351401</v>
      </c>
      <c r="AC10" s="73">
        <v>0.28483878539648599</v>
      </c>
      <c r="AD10">
        <v>0.25661999999999902</v>
      </c>
      <c r="AE10">
        <v>0</v>
      </c>
      <c r="AF10">
        <v>99.676039473684199</v>
      </c>
      <c r="AG10">
        <v>-12.799601551956799</v>
      </c>
      <c r="AH10">
        <v>33.592280994782598</v>
      </c>
      <c r="AI10">
        <v>1.90273464</v>
      </c>
      <c r="AJ10" s="67">
        <v>0.43374260799999997</v>
      </c>
      <c r="AK10">
        <v>8.4844559999999902E-2</v>
      </c>
      <c r="AL10">
        <v>45.013130434782603</v>
      </c>
      <c r="AM10">
        <v>0.55811792941812099</v>
      </c>
      <c r="AN10">
        <v>0.74627737885177403</v>
      </c>
      <c r="AO10">
        <v>4.2270657952945101E-2</v>
      </c>
      <c r="AP10">
        <v>9.6359129838443202E-3</v>
      </c>
      <c r="AQ10">
        <v>0.19994165953509199</v>
      </c>
      <c r="AR10">
        <v>1.8848846809916299E-3</v>
      </c>
      <c r="AS10">
        <v>33.592280994782598</v>
      </c>
      <c r="AT10">
        <v>1.5861588281901</v>
      </c>
      <c r="AU10">
        <v>7.3834599999999897</v>
      </c>
      <c r="AV10" s="72">
        <v>0.424819830423178</v>
      </c>
      <c r="AW10">
        <v>0.651535708444126</v>
      </c>
      <c r="AX10">
        <v>80.843999999999994</v>
      </c>
      <c r="AY10">
        <v>42.986719653395802</v>
      </c>
      <c r="AZ10">
        <v>2.0264107813867098</v>
      </c>
      <c r="BA10" s="74">
        <v>8.9227775768214706E-3</v>
      </c>
      <c r="BB10">
        <v>0.31657581180989802</v>
      </c>
      <c r="BC10">
        <v>1.6165400000000001</v>
      </c>
      <c r="BD10">
        <v>2.0571595716557901E-2</v>
      </c>
      <c r="BE10">
        <v>0.179615555555555</v>
      </c>
      <c r="BF10">
        <v>0.16637938110481801</v>
      </c>
      <c r="BG10">
        <v>1.94203858938672</v>
      </c>
      <c r="BH10">
        <v>-8.43721919999946E-2</v>
      </c>
      <c r="BI10">
        <v>3.7299074180448602E-3</v>
      </c>
      <c r="BJ10">
        <v>0.13233530239626901</v>
      </c>
      <c r="BK10">
        <v>0.67574748845349297</v>
      </c>
      <c r="BL10">
        <v>3.7299074180448602E-3</v>
      </c>
      <c r="BM10">
        <v>0.272130419628627</v>
      </c>
      <c r="BN10">
        <v>1.35149497690698</v>
      </c>
      <c r="BO10">
        <v>35.479513983657</v>
      </c>
      <c r="BP10">
        <v>181.17004330571399</v>
      </c>
      <c r="BQ10">
        <v>5.1063282149007598</v>
      </c>
      <c r="BR10">
        <v>5.7503405799815699</v>
      </c>
      <c r="BS10">
        <v>8.7652824324054399E-2</v>
      </c>
      <c r="BT10">
        <v>5.6626877556575099</v>
      </c>
      <c r="BU10">
        <v>1.34515413429631</v>
      </c>
      <c r="BV10">
        <v>0.27063845666141001</v>
      </c>
      <c r="BW10">
        <v>4.9702993096033001</v>
      </c>
    </row>
    <row r="11" spans="1:75" x14ac:dyDescent="0.2">
      <c r="A11">
        <v>676</v>
      </c>
      <c r="B11" s="68">
        <v>45050.916666666664</v>
      </c>
      <c r="C11">
        <v>0</v>
      </c>
      <c r="D11">
        <v>8.3912499999999994</v>
      </c>
      <c r="E11">
        <v>93.694473684210493</v>
      </c>
      <c r="F11">
        <v>112.270249999999</v>
      </c>
      <c r="G11">
        <v>9</v>
      </c>
      <c r="H11">
        <v>9.0559999999999992</v>
      </c>
      <c r="I11">
        <v>0.43</v>
      </c>
      <c r="J11">
        <v>26.466315789473601</v>
      </c>
      <c r="K11">
        <v>3.14025</v>
      </c>
      <c r="L11">
        <v>35.9811428571428</v>
      </c>
      <c r="M11">
        <v>4.6906249999999998</v>
      </c>
      <c r="N11">
        <v>1600.05714285714</v>
      </c>
      <c r="O11">
        <v>89.928205128205093</v>
      </c>
      <c r="P11">
        <v>5</v>
      </c>
      <c r="Q11">
        <v>135</v>
      </c>
      <c r="R11">
        <v>6.71741935483871</v>
      </c>
      <c r="S11">
        <v>-1.36421052631578</v>
      </c>
      <c r="T11">
        <v>5</v>
      </c>
      <c r="U11">
        <v>1.1446750000000001</v>
      </c>
      <c r="V11">
        <v>0.106725</v>
      </c>
      <c r="W11">
        <v>14.734</v>
      </c>
      <c r="X11">
        <v>3.2765</v>
      </c>
      <c r="Y11">
        <v>60.290475000000001</v>
      </c>
      <c r="Z11" s="73">
        <v>1.5735250000000001</v>
      </c>
      <c r="AA11" s="73">
        <v>0.41753046671405181</v>
      </c>
      <c r="AB11" s="73">
        <v>0.19719235141129549</v>
      </c>
      <c r="AC11" s="73">
        <v>0.23653872058870451</v>
      </c>
      <c r="AD11">
        <v>0.260125</v>
      </c>
      <c r="AE11">
        <v>0</v>
      </c>
      <c r="AF11">
        <v>102.08572368421</v>
      </c>
      <c r="AG11">
        <v>-10.1845263157894</v>
      </c>
      <c r="AH11">
        <v>33.537602829473599</v>
      </c>
      <c r="AI11">
        <v>1.89686976</v>
      </c>
      <c r="AJ11" s="67">
        <v>0.433731072</v>
      </c>
      <c r="AK11">
        <v>8.4583039999999998E-2</v>
      </c>
      <c r="AL11">
        <v>44.952315789473602</v>
      </c>
      <c r="AM11">
        <v>0.55626701944998203</v>
      </c>
      <c r="AN11">
        <v>0.74607063597215295</v>
      </c>
      <c r="AO11">
        <v>4.2197375745526802E-2</v>
      </c>
      <c r="AP11">
        <v>9.6486924952054395E-3</v>
      </c>
      <c r="AQ11">
        <v>0.200212154634033</v>
      </c>
      <c r="AR11">
        <v>1.8816169648774E-3</v>
      </c>
      <c r="AS11">
        <v>33.537602829473599</v>
      </c>
      <c r="AT11">
        <v>1.5991314864873101</v>
      </c>
      <c r="AU11">
        <v>7.367</v>
      </c>
      <c r="AV11" s="72">
        <v>0.45434222151231002</v>
      </c>
      <c r="AW11">
        <v>0.636744950488908</v>
      </c>
      <c r="AX11">
        <v>81.019175000000004</v>
      </c>
      <c r="AY11">
        <v>42.958076537473303</v>
      </c>
      <c r="AZ11">
        <v>1.99423925200037</v>
      </c>
      <c r="BA11" s="74">
        <v>-2.0611149512310301E-2</v>
      </c>
      <c r="BB11">
        <v>0.29773827351268101</v>
      </c>
      <c r="BC11">
        <v>1.633</v>
      </c>
      <c r="BD11">
        <v>-4.7520574021291902E-2</v>
      </c>
      <c r="BE11">
        <v>0.18144444444444399</v>
      </c>
      <c r="BF11">
        <v>0.156962950114551</v>
      </c>
      <c r="BG11">
        <v>1.9101271240003701</v>
      </c>
      <c r="BH11">
        <v>-8.4112128000005004E-2</v>
      </c>
      <c r="BI11">
        <v>-8.4125171018314595E-3</v>
      </c>
      <c r="BJ11">
        <v>0.12152298038007101</v>
      </c>
      <c r="BK11">
        <v>0.66651500534144303</v>
      </c>
      <c r="BL11">
        <v>-8.4125171018314595E-3</v>
      </c>
      <c r="BM11">
        <v>0.22622092655647999</v>
      </c>
      <c r="BN11">
        <v>1.3330300106828801</v>
      </c>
      <c r="BO11">
        <v>-14.4454957902689</v>
      </c>
      <c r="BP11">
        <v>-79.228962898195803</v>
      </c>
      <c r="BQ11">
        <v>5.4846828415240498</v>
      </c>
      <c r="BR11">
        <v>4.8516146303645904</v>
      </c>
      <c r="BS11">
        <v>-0.19769415189303899</v>
      </c>
      <c r="BT11">
        <v>5.0493087822576301</v>
      </c>
      <c r="BU11">
        <v>1.3473312897559899</v>
      </c>
      <c r="BV11">
        <v>0.229585933397213</v>
      </c>
      <c r="BW11">
        <v>5.8685271776862002</v>
      </c>
    </row>
    <row r="12" spans="1:75" x14ac:dyDescent="0.2">
      <c r="A12">
        <v>677</v>
      </c>
      <c r="B12" s="68">
        <v>45050.930555555555</v>
      </c>
      <c r="C12">
        <v>0</v>
      </c>
      <c r="D12">
        <v>9.3974999999999902</v>
      </c>
      <c r="E12">
        <v>93.596499999999907</v>
      </c>
      <c r="F12">
        <v>112.37199999999901</v>
      </c>
      <c r="G12">
        <v>9</v>
      </c>
      <c r="H12">
        <v>9.0728571428571403</v>
      </c>
      <c r="I12">
        <v>0.43</v>
      </c>
      <c r="J12">
        <v>26.490952380952301</v>
      </c>
      <c r="K12">
        <v>3.1271794871794798</v>
      </c>
      <c r="L12">
        <v>35.995937499999997</v>
      </c>
      <c r="M12">
        <v>4.3153846153846098</v>
      </c>
      <c r="N12">
        <v>1600.2121212121201</v>
      </c>
      <c r="O12">
        <v>89.710810810810798</v>
      </c>
      <c r="P12">
        <v>5</v>
      </c>
      <c r="Q12">
        <v>135</v>
      </c>
      <c r="R12">
        <v>6.7482142857142797</v>
      </c>
      <c r="S12">
        <v>-1.46257142857142</v>
      </c>
      <c r="T12">
        <v>5</v>
      </c>
      <c r="U12">
        <v>1.16008</v>
      </c>
      <c r="V12">
        <v>9.9819999999999895E-2</v>
      </c>
      <c r="W12">
        <v>14.73554</v>
      </c>
      <c r="X12">
        <v>3.17179999999999</v>
      </c>
      <c r="Y12">
        <v>60.264299999999999</v>
      </c>
      <c r="Z12" s="73">
        <v>1.47542</v>
      </c>
      <c r="AA12" s="73">
        <v>0.3194254667140517</v>
      </c>
      <c r="AB12" s="73">
        <v>0.15085907233958146</v>
      </c>
      <c r="AC12" s="73">
        <v>0.28287894480327552</v>
      </c>
      <c r="AD12">
        <v>0.26388</v>
      </c>
      <c r="AE12">
        <v>0</v>
      </c>
      <c r="AF12">
        <v>102.99399999999901</v>
      </c>
      <c r="AG12">
        <v>-9.3780000000000001</v>
      </c>
      <c r="AH12">
        <v>33.575402152380903</v>
      </c>
      <c r="AI12">
        <v>1.90040065714285</v>
      </c>
      <c r="AJ12" s="67">
        <v>0.43373801714285698</v>
      </c>
      <c r="AK12">
        <v>8.4740485714285704E-2</v>
      </c>
      <c r="AL12">
        <v>44.993809523809503</v>
      </c>
      <c r="AM12">
        <v>0.55713585244300401</v>
      </c>
      <c r="AN12">
        <v>0.74622270280567604</v>
      </c>
      <c r="AO12">
        <v>4.2236936086445701E-2</v>
      </c>
      <c r="AP12">
        <v>9.6399487336882306E-3</v>
      </c>
      <c r="AQ12">
        <v>0.20002751701292201</v>
      </c>
      <c r="AR12">
        <v>1.88338099421084E-3</v>
      </c>
      <c r="AS12">
        <v>33.575402152380903</v>
      </c>
      <c r="AT12">
        <v>1.5480315119305501</v>
      </c>
      <c r="AU12">
        <v>7.3677700000000002</v>
      </c>
      <c r="AV12" s="72">
        <v>0.42601522089810601</v>
      </c>
      <c r="AW12">
        <v>0.64632215970207996</v>
      </c>
      <c r="AX12">
        <v>80.807140000000004</v>
      </c>
      <c r="AY12">
        <v>42.9172188852096</v>
      </c>
      <c r="AZ12">
        <v>2.0765906385999</v>
      </c>
      <c r="BA12" s="74">
        <v>7.7227962447506899E-3</v>
      </c>
      <c r="BB12">
        <v>0.35236914521229801</v>
      </c>
      <c r="BC12">
        <v>1.6322299999999901</v>
      </c>
      <c r="BD12">
        <v>1.7805209457134302E-2</v>
      </c>
      <c r="BE12">
        <v>0.18135888888888799</v>
      </c>
      <c r="BF12">
        <v>0.18541834527781301</v>
      </c>
      <c r="BG12">
        <v>1.9923219414570399</v>
      </c>
      <c r="BH12">
        <v>-8.4268697142854301E-2</v>
      </c>
      <c r="BI12">
        <v>3.12429051075414E-3</v>
      </c>
      <c r="BJ12">
        <v>0.14255245662057101</v>
      </c>
      <c r="BK12">
        <v>0.66032568240221101</v>
      </c>
      <c r="BL12">
        <v>3.12429051075414E-3</v>
      </c>
      <c r="BM12">
        <v>0.29135349426265</v>
      </c>
      <c r="BN12">
        <v>1.32065136480442</v>
      </c>
      <c r="BO12">
        <v>45.627145148599297</v>
      </c>
      <c r="BP12">
        <v>211.352203045555</v>
      </c>
      <c r="BQ12">
        <v>4.6321592630268498</v>
      </c>
      <c r="BR12">
        <v>6.0197987591358704</v>
      </c>
      <c r="BS12">
        <v>7.3420827002722303E-2</v>
      </c>
      <c r="BT12">
        <v>5.9463779321331502</v>
      </c>
      <c r="BU12">
        <v>1.31534007093614</v>
      </c>
      <c r="BV12">
        <v>0.29010377805834803</v>
      </c>
      <c r="BW12">
        <v>4.5340328889876904</v>
      </c>
    </row>
    <row r="13" spans="1:75" x14ac:dyDescent="0.2">
      <c r="A13">
        <v>678</v>
      </c>
      <c r="B13" s="68">
        <v>45050.944444444445</v>
      </c>
      <c r="C13">
        <v>0</v>
      </c>
      <c r="D13">
        <v>9.4839999999999893</v>
      </c>
      <c r="E13">
        <v>93.655999999999906</v>
      </c>
      <c r="F13">
        <v>112.47375</v>
      </c>
      <c r="G13">
        <v>9</v>
      </c>
      <c r="H13">
        <v>9.0633333333333308</v>
      </c>
      <c r="I13">
        <v>0.43</v>
      </c>
      <c r="J13">
        <v>26.474285714285699</v>
      </c>
      <c r="K13">
        <v>3.0917948717948698</v>
      </c>
      <c r="L13">
        <v>35.984193548387097</v>
      </c>
      <c r="M13">
        <v>4.3545454545454501</v>
      </c>
      <c r="N13">
        <v>1599.2820512820499</v>
      </c>
      <c r="O13">
        <v>90.323684210526295</v>
      </c>
      <c r="P13">
        <v>5</v>
      </c>
      <c r="Q13">
        <v>135</v>
      </c>
      <c r="R13">
        <v>6.7889655172413699</v>
      </c>
      <c r="S13">
        <v>-1.6151428571428501</v>
      </c>
      <c r="T13">
        <v>5</v>
      </c>
      <c r="U13">
        <v>1.1785749999999999</v>
      </c>
      <c r="V13">
        <v>0.1166</v>
      </c>
      <c r="W13">
        <v>14.683475</v>
      </c>
      <c r="X13">
        <v>3.1419999999999999</v>
      </c>
      <c r="Y13">
        <v>60.154499999999999</v>
      </c>
      <c r="Z13" s="73">
        <v>1.5548999999999999</v>
      </c>
      <c r="AA13" s="73">
        <v>0.39890546671405169</v>
      </c>
      <c r="AB13" s="73">
        <v>0.1883960890117167</v>
      </c>
      <c r="AC13" s="73">
        <v>0.24533800432161632</v>
      </c>
      <c r="AD13">
        <v>0.261125</v>
      </c>
      <c r="AE13">
        <v>0</v>
      </c>
      <c r="AF13">
        <v>103.13999999999901</v>
      </c>
      <c r="AG13">
        <v>-9.3337500000000002</v>
      </c>
      <c r="AH13">
        <v>33.551298914285702</v>
      </c>
      <c r="AI13">
        <v>1.8984057999999999</v>
      </c>
      <c r="AJ13" s="67">
        <v>0.43373409333333302</v>
      </c>
      <c r="AK13">
        <v>8.4651533333333306E-2</v>
      </c>
      <c r="AL13">
        <v>44.967619047619003</v>
      </c>
      <c r="AM13">
        <v>0.55775210357139804</v>
      </c>
      <c r="AN13">
        <v>0.74612131184344199</v>
      </c>
      <c r="AO13">
        <v>4.22171740511691E-2</v>
      </c>
      <c r="AP13">
        <v>9.6454760674347592E-3</v>
      </c>
      <c r="AQ13">
        <v>0.20014401897661799</v>
      </c>
      <c r="AR13">
        <v>1.8824997882073799E-3</v>
      </c>
      <c r="AS13">
        <v>33.551298914285702</v>
      </c>
      <c r="AT13">
        <v>1.5334872975867999</v>
      </c>
      <c r="AU13">
        <v>7.3417374999999998</v>
      </c>
      <c r="AV13" s="72">
        <v>0.44896440808343702</v>
      </c>
      <c r="AW13">
        <v>0.65735268546666104</v>
      </c>
      <c r="AX13">
        <v>80.713449999999995</v>
      </c>
      <c r="AY13">
        <v>42.875488119955897</v>
      </c>
      <c r="AZ13">
        <v>2.0921309276630899</v>
      </c>
      <c r="BA13" s="74">
        <v>-1.52303147501043E-2</v>
      </c>
      <c r="BB13">
        <v>0.36491850241319901</v>
      </c>
      <c r="BC13">
        <v>1.65826249999999</v>
      </c>
      <c r="BD13">
        <v>-3.5114405310074398E-2</v>
      </c>
      <c r="BE13">
        <v>0.18425138888888801</v>
      </c>
      <c r="BF13">
        <v>0.19222365545511799</v>
      </c>
      <c r="BG13">
        <v>2.0079506876630902</v>
      </c>
      <c r="BH13">
        <v>-8.4180239999998005E-2</v>
      </c>
      <c r="BI13">
        <v>-6.1527675772834398E-3</v>
      </c>
      <c r="BJ13">
        <v>0.14742037619303799</v>
      </c>
      <c r="BK13">
        <v>0.66990760939822802</v>
      </c>
      <c r="BL13">
        <v>-6.1527675772834398E-3</v>
      </c>
      <c r="BM13">
        <v>0.28253521723150898</v>
      </c>
      <c r="BN13">
        <v>1.33981521879645</v>
      </c>
      <c r="BO13">
        <v>-23.960010571068398</v>
      </c>
      <c r="BP13">
        <v>-108.879069619269</v>
      </c>
      <c r="BQ13">
        <v>4.5441995652013798</v>
      </c>
      <c r="BR13">
        <v>5.7865454835732004</v>
      </c>
      <c r="BS13">
        <v>-0.14459003806616</v>
      </c>
      <c r="BT13">
        <v>5.9311355216393702</v>
      </c>
      <c r="BU13">
        <v>1.35027492367783</v>
      </c>
      <c r="BV13">
        <v>0.284996324262423</v>
      </c>
      <c r="BW13">
        <v>4.73786785556754</v>
      </c>
    </row>
    <row r="14" spans="1:75" x14ac:dyDescent="0.2">
      <c r="A14">
        <v>679</v>
      </c>
      <c r="B14" s="68">
        <v>45050.958333333336</v>
      </c>
      <c r="C14">
        <v>0</v>
      </c>
      <c r="D14">
        <v>8.7062500000000007</v>
      </c>
      <c r="E14">
        <v>93.607179487179394</v>
      </c>
      <c r="F14">
        <v>112.43923076922999</v>
      </c>
      <c r="G14">
        <v>9</v>
      </c>
      <c r="H14">
        <v>9.0875000000000004</v>
      </c>
      <c r="I14">
        <v>0.43</v>
      </c>
      <c r="J14">
        <v>26.503103448275802</v>
      </c>
      <c r="K14">
        <v>3.0975000000000001</v>
      </c>
      <c r="L14">
        <v>35.993888888888897</v>
      </c>
      <c r="M14">
        <v>4.1558823529411697</v>
      </c>
      <c r="N14">
        <v>1599.8333333333301</v>
      </c>
      <c r="O14">
        <v>90.875</v>
      </c>
      <c r="P14">
        <v>5</v>
      </c>
      <c r="Q14">
        <v>135</v>
      </c>
      <c r="R14">
        <v>6.8280000000000003</v>
      </c>
      <c r="S14">
        <v>-1.5497297297297199</v>
      </c>
      <c r="T14">
        <v>5</v>
      </c>
      <c r="U14">
        <v>1.22156</v>
      </c>
      <c r="V14">
        <v>0.10464</v>
      </c>
      <c r="W14">
        <v>14.6923399999999</v>
      </c>
      <c r="X14">
        <v>3.1550600000000002</v>
      </c>
      <c r="Y14">
        <v>60.191220000000001</v>
      </c>
      <c r="Z14" s="73">
        <v>1.4450999999999901</v>
      </c>
      <c r="AA14" s="73">
        <v>0.2891054667140418</v>
      </c>
      <c r="AB14" s="73">
        <v>0.13653946557688001</v>
      </c>
      <c r="AC14" s="73">
        <v>0.29720458442311998</v>
      </c>
      <c r="AD14">
        <v>0.25918000000000002</v>
      </c>
      <c r="AE14">
        <v>0</v>
      </c>
      <c r="AF14">
        <v>102.31342948717899</v>
      </c>
      <c r="AG14">
        <v>-10.125801282051199</v>
      </c>
      <c r="AH14">
        <v>33.598986948275801</v>
      </c>
      <c r="AI14">
        <v>1.9034677499999999</v>
      </c>
      <c r="AJ14" s="67">
        <v>0.43374404999999999</v>
      </c>
      <c r="AK14">
        <v>8.4877250000000001E-2</v>
      </c>
      <c r="AL14">
        <v>45.0206034482758</v>
      </c>
      <c r="AM14">
        <v>0.55820411927646296</v>
      </c>
      <c r="AN14">
        <v>0.74630245653809801</v>
      </c>
      <c r="AO14">
        <v>4.2279925283251502E-2</v>
      </c>
      <c r="AP14">
        <v>9.6343455391114004E-3</v>
      </c>
      <c r="AQ14">
        <v>0.19990847102571799</v>
      </c>
      <c r="AR14">
        <v>1.8852979191519501E-3</v>
      </c>
      <c r="AS14">
        <v>33.598986948275801</v>
      </c>
      <c r="AT14">
        <v>1.53986137273208</v>
      </c>
      <c r="AU14">
        <v>7.3461699999999901</v>
      </c>
      <c r="AV14" s="72">
        <v>0.41726057374839198</v>
      </c>
      <c r="AW14">
        <v>0.681879823943356</v>
      </c>
      <c r="AX14">
        <v>80.705280000000002</v>
      </c>
      <c r="AY14">
        <v>42.9022788947563</v>
      </c>
      <c r="AZ14">
        <v>2.1183245535195199</v>
      </c>
      <c r="BA14" s="74">
        <v>1.6483476251607301E-2</v>
      </c>
      <c r="BB14">
        <v>0.363606377267914</v>
      </c>
      <c r="BC14">
        <v>1.6538299999999999</v>
      </c>
      <c r="BD14">
        <v>3.8002772030203802E-2</v>
      </c>
      <c r="BE14">
        <v>0.183758888888889</v>
      </c>
      <c r="BF14">
        <v>0.191023135153151</v>
      </c>
      <c r="BG14">
        <v>2.03391985351952</v>
      </c>
      <c r="BH14">
        <v>-8.44046999999985E-2</v>
      </c>
      <c r="BI14">
        <v>6.7128187758548402E-3</v>
      </c>
      <c r="BJ14">
        <v>0.148077000208412</v>
      </c>
      <c r="BK14">
        <v>0.67351454915278897</v>
      </c>
      <c r="BL14">
        <v>6.7128187758548402E-3</v>
      </c>
      <c r="BM14">
        <v>0.30957963796853299</v>
      </c>
      <c r="BN14">
        <v>1.3470290983055699</v>
      </c>
      <c r="BO14">
        <v>22.058840727389502</v>
      </c>
      <c r="BP14">
        <v>100.332598218699</v>
      </c>
      <c r="BQ14">
        <v>4.5484075731197002</v>
      </c>
      <c r="BR14">
        <v>6.3808571311123696</v>
      </c>
      <c r="BS14">
        <v>0.15775124123258799</v>
      </c>
      <c r="BT14">
        <v>6.2231058898797897</v>
      </c>
      <c r="BU14">
        <v>1.3356173063866199</v>
      </c>
      <c r="BV14">
        <v>0.30689451045819099</v>
      </c>
      <c r="BW14">
        <v>4.3520403945725699</v>
      </c>
    </row>
    <row r="15" spans="1:75" x14ac:dyDescent="0.2">
      <c r="A15">
        <v>680</v>
      </c>
      <c r="B15" s="68">
        <v>45050.972222222219</v>
      </c>
      <c r="C15">
        <v>0</v>
      </c>
      <c r="D15">
        <v>5.71225</v>
      </c>
      <c r="E15">
        <v>93.685249999999897</v>
      </c>
      <c r="F15">
        <v>112.31775</v>
      </c>
      <c r="G15">
        <v>9</v>
      </c>
      <c r="H15">
        <v>9.0885714285714201</v>
      </c>
      <c r="I15">
        <v>0.43</v>
      </c>
      <c r="J15">
        <v>26.483461538461501</v>
      </c>
      <c r="K15">
        <v>3.12825</v>
      </c>
      <c r="L15">
        <v>35.975757575757498</v>
      </c>
      <c r="M15">
        <v>4.0096774193548397</v>
      </c>
      <c r="N15">
        <v>1600.11764705882</v>
      </c>
      <c r="O15">
        <v>90.394285714285701</v>
      </c>
      <c r="P15">
        <v>5</v>
      </c>
      <c r="Q15">
        <v>135</v>
      </c>
      <c r="R15">
        <v>6.7467857142857097</v>
      </c>
      <c r="S15">
        <v>-1.226</v>
      </c>
      <c r="T15">
        <v>5</v>
      </c>
      <c r="U15">
        <v>1.1725749999999999</v>
      </c>
      <c r="V15">
        <v>9.8574999999999996E-2</v>
      </c>
      <c r="W15">
        <v>14.87585</v>
      </c>
      <c r="X15">
        <v>3.2052499999999999</v>
      </c>
      <c r="Y15">
        <v>59.90925</v>
      </c>
      <c r="Z15" s="73">
        <v>1.6555249999999999</v>
      </c>
      <c r="AA15" s="73">
        <v>0.49953046671405166</v>
      </c>
      <c r="AB15" s="73">
        <v>0.23591952009668909</v>
      </c>
      <c r="AC15" s="73">
        <v>0.19782497133188193</v>
      </c>
      <c r="AD15">
        <v>0.25562499999999999</v>
      </c>
      <c r="AE15">
        <v>0</v>
      </c>
      <c r="AF15">
        <v>99.397499999999894</v>
      </c>
      <c r="AG15">
        <v>-12.920249999999999</v>
      </c>
      <c r="AH15">
        <v>33.5801816527472</v>
      </c>
      <c r="AI15">
        <v>1.9036921714285699</v>
      </c>
      <c r="AJ15" s="67">
        <v>0.43374449142857102</v>
      </c>
      <c r="AK15">
        <v>8.4887257142857095E-2</v>
      </c>
      <c r="AL15">
        <v>45.002032967032903</v>
      </c>
      <c r="AM15">
        <v>0.56051747689625897</v>
      </c>
      <c r="AN15">
        <v>0.74619254817547898</v>
      </c>
      <c r="AO15">
        <v>4.2302359380589599E-2</v>
      </c>
      <c r="AP15">
        <v>9.6383310448734296E-3</v>
      </c>
      <c r="AQ15">
        <v>0.19999096499913899</v>
      </c>
      <c r="AR15">
        <v>1.8862982746811099E-3</v>
      </c>
      <c r="AS15">
        <v>33.5801816527472</v>
      </c>
      <c r="AT15">
        <v>1.56435714850098</v>
      </c>
      <c r="AU15">
        <v>7.4379249999999999</v>
      </c>
      <c r="AV15" s="72">
        <v>0.47801903768238002</v>
      </c>
      <c r="AW15">
        <v>0.65724878047163104</v>
      </c>
      <c r="AX15">
        <v>80.818449999999999</v>
      </c>
      <c r="AY15">
        <v>43.060482838930596</v>
      </c>
      <c r="AZ15">
        <v>1.94155012810234</v>
      </c>
      <c r="BA15" s="74">
        <v>-4.4274546253808798E-2</v>
      </c>
      <c r="BB15">
        <v>0.33933502292758599</v>
      </c>
      <c r="BC15">
        <v>1.5620750000000001</v>
      </c>
      <c r="BD15">
        <v>-0.102075178195317</v>
      </c>
      <c r="BE15">
        <v>0.17356388888888799</v>
      </c>
      <c r="BF15">
        <v>0.178250994578047</v>
      </c>
      <c r="BG15">
        <v>1.85713547667377</v>
      </c>
      <c r="BH15">
        <v>-8.4414651428564996E-2</v>
      </c>
      <c r="BI15">
        <v>-1.8559548887802702E-2</v>
      </c>
      <c r="BJ15">
        <v>0.14224662882516501</v>
      </c>
      <c r="BK15">
        <v>0.654809812453365</v>
      </c>
      <c r="BL15">
        <v>-1.8559548887802702E-2</v>
      </c>
      <c r="BM15">
        <v>0.247374159874726</v>
      </c>
      <c r="BN15">
        <v>1.30961962490673</v>
      </c>
      <c r="BO15">
        <v>-7.6643365463828701</v>
      </c>
      <c r="BP15">
        <v>-35.281558641961603</v>
      </c>
      <c r="BQ15">
        <v>4.6033415193142098</v>
      </c>
      <c r="BR15">
        <v>5.0448915962487098</v>
      </c>
      <c r="BS15">
        <v>-0.43614939886336301</v>
      </c>
      <c r="BT15">
        <v>5.48104099511208</v>
      </c>
      <c r="BU15">
        <v>1.34117085801599</v>
      </c>
      <c r="BV15">
        <v>0.254797979429847</v>
      </c>
      <c r="BW15">
        <v>5.2636636327222197</v>
      </c>
    </row>
    <row r="16" spans="1:75" x14ac:dyDescent="0.2">
      <c r="A16">
        <v>681</v>
      </c>
      <c r="B16" s="68">
        <v>45050.986111111109</v>
      </c>
      <c r="C16">
        <v>0</v>
      </c>
      <c r="D16">
        <v>8.6987499999999898</v>
      </c>
      <c r="E16">
        <v>93.69</v>
      </c>
      <c r="F16">
        <v>112.46447368421001</v>
      </c>
      <c r="G16">
        <v>9</v>
      </c>
      <c r="H16">
        <v>9.0425000000000004</v>
      </c>
      <c r="I16">
        <v>0.43</v>
      </c>
      <c r="J16">
        <v>26.4665217391304</v>
      </c>
      <c r="K16">
        <v>3.1397499999999998</v>
      </c>
      <c r="L16">
        <v>35.967241379310302</v>
      </c>
      <c r="M16">
        <v>4.4249999999999998</v>
      </c>
      <c r="N16">
        <v>1599.9166666666599</v>
      </c>
      <c r="O16">
        <v>89.974285714285699</v>
      </c>
      <c r="P16">
        <v>5</v>
      </c>
      <c r="Q16">
        <v>135</v>
      </c>
      <c r="R16">
        <v>6.7217241379310302</v>
      </c>
      <c r="S16">
        <v>-1.2494736842105201</v>
      </c>
      <c r="T16">
        <v>5</v>
      </c>
      <c r="U16">
        <v>1.2282199999999901</v>
      </c>
      <c r="V16">
        <v>0.13874</v>
      </c>
      <c r="W16">
        <v>14.870039999999999</v>
      </c>
      <c r="X16">
        <v>3.2185800000000002</v>
      </c>
      <c r="Y16">
        <v>60.034739999999999</v>
      </c>
      <c r="Z16" s="73">
        <v>1.56334</v>
      </c>
      <c r="AA16" s="73">
        <v>0.4073454667140517</v>
      </c>
      <c r="AB16" s="73">
        <v>0.19238215369104258</v>
      </c>
      <c r="AC16" s="73">
        <v>0.2413433563089574</v>
      </c>
      <c r="AD16">
        <v>0.26450000000000001</v>
      </c>
      <c r="AE16">
        <v>0</v>
      </c>
      <c r="AF16">
        <v>102.38875</v>
      </c>
      <c r="AG16">
        <v>-10.0757236842105</v>
      </c>
      <c r="AH16">
        <v>33.527267439130398</v>
      </c>
      <c r="AI16">
        <v>1.8940420499999999</v>
      </c>
      <c r="AJ16" s="67">
        <v>0.43372550999999998</v>
      </c>
      <c r="AK16">
        <v>8.4456950000000003E-2</v>
      </c>
      <c r="AL16">
        <v>44.939021739130403</v>
      </c>
      <c r="AM16">
        <v>0.55846443974156301</v>
      </c>
      <c r="AN16">
        <v>0.74606135473431301</v>
      </c>
      <c r="AO16">
        <v>4.2146935485041302E-2</v>
      </c>
      <c r="AP16">
        <v>9.6514230442701302E-3</v>
      </c>
      <c r="AQ16">
        <v>0.20027138223534699</v>
      </c>
      <c r="AR16">
        <v>1.87936779065351E-3</v>
      </c>
      <c r="AS16">
        <v>33.527267439130398</v>
      </c>
      <c r="AT16">
        <v>1.5708630000849499</v>
      </c>
      <c r="AU16">
        <v>7.4350199999999997</v>
      </c>
      <c r="AV16" s="72">
        <v>0.45140138769899102</v>
      </c>
      <c r="AW16">
        <v>0.68591719417938302</v>
      </c>
      <c r="AX16">
        <v>80.914919999999995</v>
      </c>
      <c r="AY16">
        <v>42.984551826914299</v>
      </c>
      <c r="AZ16">
        <v>1.9544699122160401</v>
      </c>
      <c r="BA16" s="74">
        <v>-1.7675877698991201E-2</v>
      </c>
      <c r="BB16">
        <v>0.32317904991504498</v>
      </c>
      <c r="BC16">
        <v>1.56498</v>
      </c>
      <c r="BD16">
        <v>-4.0753604045543103E-2</v>
      </c>
      <c r="BE16">
        <v>0.173886666666666</v>
      </c>
      <c r="BF16">
        <v>0.170629289838124</v>
      </c>
      <c r="BG16">
        <v>1.87048317221605</v>
      </c>
      <c r="BH16">
        <v>-8.3986739999993607E-2</v>
      </c>
      <c r="BI16">
        <v>-7.1931233082212203E-3</v>
      </c>
      <c r="BJ16">
        <v>0.13151634087202099</v>
      </c>
      <c r="BK16">
        <v>0.63686195993212102</v>
      </c>
      <c r="BL16">
        <v>-7.1931233082212203E-3</v>
      </c>
      <c r="BM16">
        <v>0.24864643512760101</v>
      </c>
      <c r="BN16">
        <v>1.2737239198642401</v>
      </c>
      <c r="BO16">
        <v>-18.283621069265902</v>
      </c>
      <c r="BP16">
        <v>-88.537611916680703</v>
      </c>
      <c r="BQ16">
        <v>4.8424549809506097</v>
      </c>
      <c r="BR16">
        <v>5.1657494022072097</v>
      </c>
      <c r="BS16">
        <v>-0.16903839774319801</v>
      </c>
      <c r="BT16">
        <v>5.3347877999503996</v>
      </c>
      <c r="BU16">
        <v>1.28595222948821</v>
      </c>
      <c r="BV16">
        <v>0.25152368445088902</v>
      </c>
      <c r="BW16">
        <v>5.1126486648588401</v>
      </c>
    </row>
    <row r="17" spans="1:75" x14ac:dyDescent="0.2">
      <c r="A17">
        <v>682</v>
      </c>
      <c r="B17" s="68">
        <v>45051</v>
      </c>
      <c r="C17">
        <v>0</v>
      </c>
      <c r="D17">
        <v>9.8037500000000009</v>
      </c>
      <c r="E17">
        <v>93.747249999999994</v>
      </c>
      <c r="F17">
        <v>112.42449999999999</v>
      </c>
      <c r="G17">
        <v>9</v>
      </c>
      <c r="H17">
        <v>9.0766666666666609</v>
      </c>
      <c r="I17">
        <v>0.43</v>
      </c>
      <c r="J17">
        <v>26.49</v>
      </c>
      <c r="K17">
        <v>3.0856410256410198</v>
      </c>
      <c r="L17">
        <v>35.988888888888901</v>
      </c>
      <c r="M17">
        <v>4.5119999999999996</v>
      </c>
      <c r="N17">
        <v>1599.82051282051</v>
      </c>
      <c r="O17">
        <v>89.930769230769201</v>
      </c>
      <c r="P17">
        <v>5</v>
      </c>
      <c r="Q17">
        <v>135</v>
      </c>
      <c r="R17">
        <v>6.7503124999999997</v>
      </c>
      <c r="S17">
        <v>-1.44024999999999</v>
      </c>
      <c r="T17">
        <v>5</v>
      </c>
      <c r="U17">
        <v>1.1882249999999901</v>
      </c>
      <c r="V17">
        <v>0.13614999999999999</v>
      </c>
      <c r="W17">
        <v>14.6319</v>
      </c>
      <c r="X17">
        <v>3.2881999999999998</v>
      </c>
      <c r="Y17">
        <v>60.322825000000002</v>
      </c>
      <c r="Z17" s="73">
        <v>1.3243499999999999</v>
      </c>
      <c r="AA17" s="73">
        <v>0.16835546671405166</v>
      </c>
      <c r="AB17" s="73">
        <v>7.9511348274917779E-2</v>
      </c>
      <c r="AC17" s="73">
        <v>0.35422823839174822</v>
      </c>
      <c r="AD17">
        <v>0.256075</v>
      </c>
      <c r="AE17">
        <v>0</v>
      </c>
      <c r="AF17">
        <v>103.551</v>
      </c>
      <c r="AG17">
        <v>-8.8734999999999697</v>
      </c>
      <c r="AH17">
        <v>33.577424399999998</v>
      </c>
      <c r="AI17">
        <v>1.9011986000000001</v>
      </c>
      <c r="AJ17" s="67">
        <v>0.43373958666666601</v>
      </c>
      <c r="AK17">
        <v>8.4776066666666594E-2</v>
      </c>
      <c r="AL17">
        <v>44.996666666666599</v>
      </c>
      <c r="AM17">
        <v>0.55662884488582798</v>
      </c>
      <c r="AN17">
        <v>0.74622026224164695</v>
      </c>
      <c r="AO17">
        <v>4.2251987554633601E-2</v>
      </c>
      <c r="AP17">
        <v>9.6393715090006601E-3</v>
      </c>
      <c r="AQ17">
        <v>0.20001481591228901</v>
      </c>
      <c r="AR17">
        <v>1.8840521520112599E-3</v>
      </c>
      <c r="AS17">
        <v>33.577424399999998</v>
      </c>
      <c r="AT17">
        <v>1.6048417988303301</v>
      </c>
      <c r="AU17">
        <v>7.31595</v>
      </c>
      <c r="AV17" s="72">
        <v>0.38239501822966099</v>
      </c>
      <c r="AW17">
        <v>0.66140030921446302</v>
      </c>
      <c r="AX17">
        <v>80.755499999999998</v>
      </c>
      <c r="AY17">
        <v>42.880611217059901</v>
      </c>
      <c r="AZ17">
        <v>2.1160554496066601</v>
      </c>
      <c r="BA17" s="74">
        <v>5.1344568437005099E-2</v>
      </c>
      <c r="BB17">
        <v>0.29635680116966201</v>
      </c>
      <c r="BC17">
        <v>1.68405</v>
      </c>
      <c r="BD17">
        <v>0.118376486756935</v>
      </c>
      <c r="BE17">
        <v>0.18711666666666599</v>
      </c>
      <c r="BF17">
        <v>0.15587892878190701</v>
      </c>
      <c r="BG17">
        <v>2.0317513696066598</v>
      </c>
      <c r="BH17">
        <v>-8.4304080000001197E-2</v>
      </c>
      <c r="BI17">
        <v>2.0659935859707199E-2</v>
      </c>
      <c r="BJ17">
        <v>0.119247521016078</v>
      </c>
      <c r="BK17">
        <v>0.67762503500690396</v>
      </c>
      <c r="BL17">
        <v>2.0659935859707199E-2</v>
      </c>
      <c r="BM17">
        <v>0.27981491375157103</v>
      </c>
      <c r="BN17">
        <v>1.3552500700137999</v>
      </c>
      <c r="BO17">
        <v>5.7719211630586296</v>
      </c>
      <c r="BP17">
        <v>32.7989902586515</v>
      </c>
      <c r="BQ17">
        <v>5.6825083593606696</v>
      </c>
      <c r="BR17">
        <v>6.0802079203554404</v>
      </c>
      <c r="BS17">
        <v>0.48550849270312102</v>
      </c>
      <c r="BT17">
        <v>5.5946994276523201</v>
      </c>
      <c r="BU17">
        <v>1.3201281790523001</v>
      </c>
      <c r="BV17">
        <v>0.27155093940768799</v>
      </c>
      <c r="BW17">
        <v>4.8614384539850599</v>
      </c>
    </row>
    <row r="18" spans="1:75" x14ac:dyDescent="0.2">
      <c r="A18">
        <v>683</v>
      </c>
      <c r="B18" s="68">
        <v>45051.013888888891</v>
      </c>
      <c r="C18">
        <v>0</v>
      </c>
      <c r="D18">
        <v>9.7324999999999999</v>
      </c>
      <c r="E18">
        <v>93.696410256410203</v>
      </c>
      <c r="F18">
        <v>112.37824999999999</v>
      </c>
      <c r="G18">
        <v>9</v>
      </c>
      <c r="H18">
        <v>9.0616666666666603</v>
      </c>
      <c r="I18">
        <v>0.43</v>
      </c>
      <c r="J18">
        <v>26.53</v>
      </c>
      <c r="K18">
        <v>3.1274999999999902</v>
      </c>
      <c r="L18">
        <v>36.023846153846101</v>
      </c>
      <c r="M18">
        <v>4.3956521739130396</v>
      </c>
      <c r="N18">
        <v>1600.0789473684199</v>
      </c>
      <c r="O18">
        <v>89.967647058823502</v>
      </c>
      <c r="P18">
        <v>5</v>
      </c>
      <c r="Q18">
        <v>135</v>
      </c>
      <c r="R18">
        <v>6.796875</v>
      </c>
      <c r="S18">
        <v>-1.5346153846153801</v>
      </c>
      <c r="T18">
        <v>5</v>
      </c>
      <c r="U18">
        <v>1.1665399999999999</v>
      </c>
      <c r="V18">
        <v>0.13838</v>
      </c>
      <c r="W18">
        <v>14.71908</v>
      </c>
      <c r="X18">
        <v>3.26254</v>
      </c>
      <c r="Y18">
        <v>60.134079999999997</v>
      </c>
      <c r="Z18" s="73">
        <v>1.4662599999999999</v>
      </c>
      <c r="AA18" s="73">
        <v>0.31026546671405164</v>
      </c>
      <c r="AB18" s="73">
        <v>0.146532964227896</v>
      </c>
      <c r="AC18" s="73">
        <v>0.28720044243876997</v>
      </c>
      <c r="AD18">
        <v>0.25475999999999999</v>
      </c>
      <c r="AE18">
        <v>0</v>
      </c>
      <c r="AF18">
        <v>103.42891025641001</v>
      </c>
      <c r="AG18">
        <v>-8.9493397435897695</v>
      </c>
      <c r="AH18">
        <v>33.605711800000002</v>
      </c>
      <c r="AI18">
        <v>1.8980566999999999</v>
      </c>
      <c r="AJ18" s="67">
        <v>0.43373340666666599</v>
      </c>
      <c r="AK18">
        <v>8.4635966666666604E-2</v>
      </c>
      <c r="AL18">
        <v>45.021666666666597</v>
      </c>
      <c r="AM18">
        <v>0.55884636133121102</v>
      </c>
      <c r="AN18">
        <v>0.74643420131047999</v>
      </c>
      <c r="AO18">
        <v>4.2158739125606103E-2</v>
      </c>
      <c r="AP18">
        <v>9.6338816125569101E-3</v>
      </c>
      <c r="AQ18">
        <v>0.199903750046274</v>
      </c>
      <c r="AR18">
        <v>1.8798941250509E-3</v>
      </c>
      <c r="AS18">
        <v>33.605711800000002</v>
      </c>
      <c r="AT18">
        <v>1.59231815654641</v>
      </c>
      <c r="AU18">
        <v>7.35954</v>
      </c>
      <c r="AV18" s="72">
        <v>0.42337034728691297</v>
      </c>
      <c r="AW18">
        <v>0.65191663434731195</v>
      </c>
      <c r="AX18">
        <v>80.748500000000007</v>
      </c>
      <c r="AY18">
        <v>42.9809403038333</v>
      </c>
      <c r="AZ18">
        <v>2.0407263628333201</v>
      </c>
      <c r="BA18" s="74">
        <v>1.03630593797534E-2</v>
      </c>
      <c r="BB18">
        <v>0.30573854345358298</v>
      </c>
      <c r="BC18">
        <v>1.64046</v>
      </c>
      <c r="BD18">
        <v>2.3892693577365301E-2</v>
      </c>
      <c r="BE18">
        <v>0.18227333333333301</v>
      </c>
      <c r="BF18">
        <v>0.16107977356713399</v>
      </c>
      <c r="BG18">
        <v>1.9565616028333299</v>
      </c>
      <c r="BH18">
        <v>-8.4164759999988806E-2</v>
      </c>
      <c r="BI18">
        <v>4.1747915525030804E-3</v>
      </c>
      <c r="BJ18">
        <v>0.123167748220987</v>
      </c>
      <c r="BK18">
        <v>0.66086454774151204</v>
      </c>
      <c r="BL18">
        <v>4.1747915525030804E-3</v>
      </c>
      <c r="BM18">
        <v>0.25468507954698</v>
      </c>
      <c r="BN18">
        <v>1.3217290954830201</v>
      </c>
      <c r="BO18">
        <v>29.5027300577772</v>
      </c>
      <c r="BP18">
        <v>158.298813109669</v>
      </c>
      <c r="BQ18">
        <v>5.3655649087274897</v>
      </c>
      <c r="BR18">
        <v>5.4467878668647502</v>
      </c>
      <c r="BS18">
        <v>9.8107601483822401E-2</v>
      </c>
      <c r="BT18">
        <v>5.3486802653809304</v>
      </c>
      <c r="BU18">
        <v>1.31463194984376</v>
      </c>
      <c r="BV18">
        <v>0.25301516292597898</v>
      </c>
      <c r="BW18">
        <v>5.1958623137079298</v>
      </c>
    </row>
    <row r="19" spans="1:75" x14ac:dyDescent="0.2">
      <c r="A19">
        <v>684</v>
      </c>
      <c r="B19" s="68">
        <v>45051.027777777781</v>
      </c>
      <c r="C19">
        <v>0</v>
      </c>
      <c r="D19">
        <v>7.17274999999999</v>
      </c>
      <c r="E19">
        <v>93.717500000000001</v>
      </c>
      <c r="F19">
        <v>112.407692307692</v>
      </c>
      <c r="G19">
        <v>9</v>
      </c>
      <c r="H19">
        <v>9.0659999999999901</v>
      </c>
      <c r="I19">
        <v>0.43</v>
      </c>
      <c r="J19">
        <v>26.481739130434701</v>
      </c>
      <c r="K19">
        <v>3.0727500000000001</v>
      </c>
      <c r="L19">
        <v>35.966896551724098</v>
      </c>
      <c r="M19">
        <v>4.4166666666666599</v>
      </c>
      <c r="N19">
        <v>1600.27027027027</v>
      </c>
      <c r="O19">
        <v>89.8</v>
      </c>
      <c r="P19">
        <v>5</v>
      </c>
      <c r="Q19">
        <v>135</v>
      </c>
      <c r="R19">
        <v>6.80296296296296</v>
      </c>
      <c r="S19">
        <v>-1.31924999999999</v>
      </c>
      <c r="T19">
        <v>5</v>
      </c>
      <c r="U19">
        <v>1.1119249999999901</v>
      </c>
      <c r="V19">
        <v>7.8975000000000004E-2</v>
      </c>
      <c r="W19">
        <v>14.796749999999999</v>
      </c>
      <c r="X19">
        <v>3.3436249999999998</v>
      </c>
      <c r="Y19">
        <v>60.152999999999999</v>
      </c>
      <c r="Z19" s="73">
        <v>1.2858499999999999</v>
      </c>
      <c r="AA19" s="73">
        <v>0.12985546671405168</v>
      </c>
      <c r="AB19" s="73">
        <v>6.1328470294580516E-2</v>
      </c>
      <c r="AC19" s="73">
        <v>0.3724067217054195</v>
      </c>
      <c r="AD19">
        <v>0.25537500000000002</v>
      </c>
      <c r="AE19">
        <v>0</v>
      </c>
      <c r="AF19">
        <v>100.89024999999999</v>
      </c>
      <c r="AG19">
        <v>-11.5174423076922</v>
      </c>
      <c r="AH19">
        <v>33.5608345704347</v>
      </c>
      <c r="AI19">
        <v>1.8989643599999999</v>
      </c>
      <c r="AJ19" s="67">
        <v>0.43373519199999999</v>
      </c>
      <c r="AK19">
        <v>8.4676439999999895E-2</v>
      </c>
      <c r="AL19">
        <v>44.977739130434699</v>
      </c>
      <c r="AM19">
        <v>0.55792453527562602</v>
      </c>
      <c r="AN19">
        <v>0.74616544137776297</v>
      </c>
      <c r="AO19">
        <v>4.2220093688858602E-2</v>
      </c>
      <c r="AP19">
        <v>9.64333024259343E-3</v>
      </c>
      <c r="AQ19">
        <v>0.20009898616513599</v>
      </c>
      <c r="AR19">
        <v>1.88262997734144E-3</v>
      </c>
      <c r="AS19">
        <v>33.5608345704347</v>
      </c>
      <c r="AT19">
        <v>1.6318925733270699</v>
      </c>
      <c r="AU19">
        <v>7.3983749999999997</v>
      </c>
      <c r="AV19" s="72">
        <v>0.37127846429615302</v>
      </c>
      <c r="AW19">
        <v>0.62037023888635101</v>
      </c>
      <c r="AX19">
        <v>80.691149999999993</v>
      </c>
      <c r="AY19">
        <v>42.962380608057998</v>
      </c>
      <c r="AZ19">
        <v>2.0153585223767698</v>
      </c>
      <c r="BA19" s="74">
        <v>6.2456727703846901E-2</v>
      </c>
      <c r="BB19">
        <v>0.26707178667292503</v>
      </c>
      <c r="BC19">
        <v>1.6016250000000001</v>
      </c>
      <c r="BD19">
        <v>0.14399737179695299</v>
      </c>
      <c r="BE19">
        <v>0.177958333333333</v>
      </c>
      <c r="BF19">
        <v>0.14064075782492499</v>
      </c>
      <c r="BG19">
        <v>1.93115351437677</v>
      </c>
      <c r="BH19">
        <v>-8.4205007999999401E-2</v>
      </c>
      <c r="BI19">
        <v>2.57940054101061E-2</v>
      </c>
      <c r="BJ19">
        <v>0.110297983317237</v>
      </c>
      <c r="BK19">
        <v>0.66145514556659302</v>
      </c>
      <c r="BL19">
        <v>2.57940054101061E-2</v>
      </c>
      <c r="BM19">
        <v>0.27218397745468598</v>
      </c>
      <c r="BN19">
        <v>1.32291029113318</v>
      </c>
      <c r="BO19">
        <v>4.2761091797717601</v>
      </c>
      <c r="BP19">
        <v>25.6437546263146</v>
      </c>
      <c r="BQ19">
        <v>5.9969831330834698</v>
      </c>
      <c r="BR19">
        <v>5.9873819953294403</v>
      </c>
      <c r="BS19">
        <v>0.60615912713749298</v>
      </c>
      <c r="BT19">
        <v>5.3812228681919496</v>
      </c>
      <c r="BU19">
        <v>1.2790604819360001</v>
      </c>
      <c r="BV19">
        <v>0.26186637529064399</v>
      </c>
      <c r="BW19">
        <v>4.8844013688904599</v>
      </c>
    </row>
    <row r="20" spans="1:75" x14ac:dyDescent="0.2">
      <c r="A20">
        <v>685</v>
      </c>
      <c r="B20" s="68">
        <v>45051.041666666664</v>
      </c>
      <c r="C20">
        <v>0</v>
      </c>
      <c r="D20">
        <v>6.7902499999999897</v>
      </c>
      <c r="E20">
        <v>93.671499999999995</v>
      </c>
      <c r="F20">
        <v>112.296153846153</v>
      </c>
      <c r="G20">
        <v>9</v>
      </c>
      <c r="H20">
        <v>9.0839999999999996</v>
      </c>
      <c r="I20">
        <v>0.43</v>
      </c>
      <c r="J20">
        <v>26.507083333333298</v>
      </c>
      <c r="K20">
        <v>3.21599999999999</v>
      </c>
      <c r="L20">
        <v>36.014583333333299</v>
      </c>
      <c r="M20">
        <v>4.9240000000000004</v>
      </c>
      <c r="N20">
        <v>1599.5588235294099</v>
      </c>
      <c r="O20">
        <v>89.434285714285707</v>
      </c>
      <c r="P20">
        <v>5</v>
      </c>
      <c r="Q20">
        <v>135</v>
      </c>
      <c r="R20">
        <v>6.7531034482758603</v>
      </c>
      <c r="S20">
        <v>-1.08249999999999</v>
      </c>
      <c r="T20">
        <v>5</v>
      </c>
      <c r="U20">
        <v>1.1814</v>
      </c>
      <c r="V20">
        <v>0</v>
      </c>
      <c r="W20">
        <v>14.8323</v>
      </c>
      <c r="X20">
        <v>3.33909999999999</v>
      </c>
      <c r="Y20">
        <v>59.897680000000001</v>
      </c>
      <c r="Z20" s="73">
        <v>1.4915799999999999</v>
      </c>
      <c r="AA20" s="73">
        <v>0.33558546671405165</v>
      </c>
      <c r="AB20" s="73">
        <v>0.15849115826587365</v>
      </c>
      <c r="AC20" s="73">
        <v>0.2752514497341263</v>
      </c>
      <c r="AD20">
        <v>0.26028000000000001</v>
      </c>
      <c r="AE20">
        <v>0</v>
      </c>
      <c r="AF20">
        <v>100.46174999999999</v>
      </c>
      <c r="AG20">
        <v>-11.834403846153799</v>
      </c>
      <c r="AH20">
        <v>33.600233893333296</v>
      </c>
      <c r="AI20">
        <v>1.90273464</v>
      </c>
      <c r="AJ20" s="67">
        <v>0.43374260799999997</v>
      </c>
      <c r="AK20">
        <v>8.4844559999999902E-2</v>
      </c>
      <c r="AL20">
        <v>45.021083333333301</v>
      </c>
      <c r="AM20">
        <v>0.56096052290060805</v>
      </c>
      <c r="AN20">
        <v>0.74632219852550497</v>
      </c>
      <c r="AO20">
        <v>4.2263190912405803E-2</v>
      </c>
      <c r="AP20">
        <v>9.6342108160435893E-3</v>
      </c>
      <c r="AQ20">
        <v>0.19990634017765699</v>
      </c>
      <c r="AR20">
        <v>1.8845517192870699E-3</v>
      </c>
      <c r="AS20">
        <v>33.600233893333296</v>
      </c>
      <c r="AT20">
        <v>1.6296840978268801</v>
      </c>
      <c r="AU20">
        <v>7.41615</v>
      </c>
      <c r="AV20" s="72">
        <v>0.43068128613357298</v>
      </c>
      <c r="AW20">
        <v>0.66271876175477895</v>
      </c>
      <c r="AX20">
        <v>80.742059999999995</v>
      </c>
      <c r="AY20">
        <v>43.0767492772938</v>
      </c>
      <c r="AZ20">
        <v>1.9443340560395299</v>
      </c>
      <c r="BA20" s="74">
        <v>3.0613218664260998E-3</v>
      </c>
      <c r="BB20">
        <v>0.27305054217310998</v>
      </c>
      <c r="BC20">
        <v>1.58385</v>
      </c>
      <c r="BD20">
        <v>7.0579228555431696E-3</v>
      </c>
      <c r="BE20">
        <v>0.17598333333333299</v>
      </c>
      <c r="BF20">
        <v>0.14350426824263299</v>
      </c>
      <c r="BG20">
        <v>1.8599618640395299</v>
      </c>
      <c r="BH20">
        <v>-8.4372191999993504E-2</v>
      </c>
      <c r="BI20">
        <v>1.2696879933681599E-3</v>
      </c>
      <c r="BJ20">
        <v>0.11324813597095</v>
      </c>
      <c r="BK20">
        <v>0.65690424465032704</v>
      </c>
      <c r="BL20">
        <v>1.2696879933681599E-3</v>
      </c>
      <c r="BM20">
        <v>0.22903564792863601</v>
      </c>
      <c r="BN20">
        <v>1.3138084893006501</v>
      </c>
      <c r="BO20">
        <v>89.193673219300905</v>
      </c>
      <c r="BP20">
        <v>517.37454247143296</v>
      </c>
      <c r="BQ20">
        <v>5.8005744555374701</v>
      </c>
      <c r="BR20">
        <v>4.99361511207925</v>
      </c>
      <c r="BS20">
        <v>2.9837667844151799E-2</v>
      </c>
      <c r="BT20">
        <v>4.9637774442350997</v>
      </c>
      <c r="BU20">
        <v>1.3116500197119201</v>
      </c>
      <c r="BV20">
        <v>0.22852777273128899</v>
      </c>
      <c r="BW20">
        <v>5.7395650604542103</v>
      </c>
    </row>
    <row r="21" spans="1:75" x14ac:dyDescent="0.2">
      <c r="A21">
        <v>686</v>
      </c>
      <c r="B21" s="68">
        <v>45051.055555555555</v>
      </c>
      <c r="C21">
        <v>0</v>
      </c>
      <c r="D21">
        <v>8.5779999999999905</v>
      </c>
      <c r="E21">
        <v>93.667435897435894</v>
      </c>
      <c r="F21">
        <v>112.34875</v>
      </c>
      <c r="G21">
        <v>9</v>
      </c>
      <c r="H21">
        <v>9.0824999999999996</v>
      </c>
      <c r="I21">
        <v>0.43</v>
      </c>
      <c r="J21">
        <v>26.527142857142799</v>
      </c>
      <c r="K21">
        <v>3.21</v>
      </c>
      <c r="L21">
        <v>36.019374999999997</v>
      </c>
      <c r="M21">
        <v>4.6035714285714198</v>
      </c>
      <c r="N21">
        <v>1599.54545454545</v>
      </c>
      <c r="O21">
        <v>89.382142857142796</v>
      </c>
      <c r="P21">
        <v>5</v>
      </c>
      <c r="Q21">
        <v>135</v>
      </c>
      <c r="R21">
        <v>6.7403703703703703</v>
      </c>
      <c r="S21">
        <v>-1.49861111111111</v>
      </c>
      <c r="T21">
        <v>5</v>
      </c>
      <c r="U21">
        <v>1.2261249999999999</v>
      </c>
      <c r="V21">
        <v>6.7750000000000005E-2</v>
      </c>
      <c r="W21">
        <v>14.859974999999899</v>
      </c>
      <c r="X21">
        <v>3.3422499999999999</v>
      </c>
      <c r="Y21">
        <v>59.943975000000002</v>
      </c>
      <c r="Z21" s="73">
        <v>1.384925</v>
      </c>
      <c r="AA21" s="73">
        <v>0.22893046671405171</v>
      </c>
      <c r="AB21" s="73">
        <v>0.10811986343489001</v>
      </c>
      <c r="AC21" s="73">
        <v>0.32562212656510903</v>
      </c>
      <c r="AD21">
        <v>0.25572499999999998</v>
      </c>
      <c r="AE21">
        <v>0</v>
      </c>
      <c r="AF21">
        <v>102.245435897435</v>
      </c>
      <c r="AG21">
        <v>-10.103314102563999</v>
      </c>
      <c r="AH21">
        <v>33.619122157142797</v>
      </c>
      <c r="AI21">
        <v>1.9024204499999999</v>
      </c>
      <c r="AJ21" s="67">
        <v>0.43374198999999902</v>
      </c>
      <c r="AK21">
        <v>8.4830549999999894E-2</v>
      </c>
      <c r="AL21">
        <v>45.039642857142802</v>
      </c>
      <c r="AM21">
        <v>0.56084238919996299</v>
      </c>
      <c r="AN21">
        <v>0.74643403065553304</v>
      </c>
      <c r="AO21">
        <v>4.2238799628898302E-2</v>
      </c>
      <c r="AP21">
        <v>9.6302271173807196E-3</v>
      </c>
      <c r="AQ21">
        <v>0.19982396460261101</v>
      </c>
      <c r="AR21">
        <v>1.88346409115778E-3</v>
      </c>
      <c r="AS21">
        <v>33.619122157142797</v>
      </c>
      <c r="AT21">
        <v>1.63122148961154</v>
      </c>
      <c r="AU21">
        <v>7.4299874999999904</v>
      </c>
      <c r="AV21" s="72">
        <v>0.39988554432114898</v>
      </c>
      <c r="AW21">
        <v>0.68766287445780405</v>
      </c>
      <c r="AX21">
        <v>80.757249999999999</v>
      </c>
      <c r="AY21">
        <v>43.080216691075499</v>
      </c>
      <c r="AZ21">
        <v>1.9594261660673</v>
      </c>
      <c r="BA21" s="74">
        <v>3.3856445678850697E-2</v>
      </c>
      <c r="BB21">
        <v>0.27119896038845098</v>
      </c>
      <c r="BC21">
        <v>1.5700125</v>
      </c>
      <c r="BD21">
        <v>7.8056647637114299E-2</v>
      </c>
      <c r="BE21">
        <v>0.17444583333333299</v>
      </c>
      <c r="BF21">
        <v>0.142554691518613</v>
      </c>
      <c r="BG21">
        <v>1.8750679060672999</v>
      </c>
      <c r="BH21">
        <v>-8.4358260000007207E-2</v>
      </c>
      <c r="BI21">
        <v>1.37970484866812E-2</v>
      </c>
      <c r="BJ21">
        <v>0.110517956950052</v>
      </c>
      <c r="BK21">
        <v>0.63980545366955099</v>
      </c>
      <c r="BL21">
        <v>1.37970484866812E-2</v>
      </c>
      <c r="BM21">
        <v>0.24863001087346601</v>
      </c>
      <c r="BN21">
        <v>1.2796109073391</v>
      </c>
      <c r="BO21">
        <v>8.0102608218517695</v>
      </c>
      <c r="BP21">
        <v>46.3726321094817</v>
      </c>
      <c r="BQ21">
        <v>5.7891538291710098</v>
      </c>
      <c r="BR21">
        <v>5.4232556631547402</v>
      </c>
      <c r="BS21">
        <v>0.32423063943700903</v>
      </c>
      <c r="BT21">
        <v>5.0990250237177301</v>
      </c>
      <c r="BU21">
        <v>1.25615592491174</v>
      </c>
      <c r="BV21">
        <v>0.24311119147879401</v>
      </c>
      <c r="BW21">
        <v>5.1670016393355302</v>
      </c>
    </row>
    <row r="22" spans="1:75" x14ac:dyDescent="0.2">
      <c r="A22">
        <v>687</v>
      </c>
      <c r="B22" s="68">
        <v>45051.069444444445</v>
      </c>
      <c r="C22">
        <v>0</v>
      </c>
      <c r="D22">
        <v>9.8849999999999891</v>
      </c>
      <c r="E22">
        <v>93.601249999999993</v>
      </c>
      <c r="F22">
        <v>112.47641025641001</v>
      </c>
      <c r="G22">
        <v>9</v>
      </c>
      <c r="H22">
        <v>9.0649999999999995</v>
      </c>
      <c r="I22">
        <v>0.43</v>
      </c>
      <c r="J22">
        <v>26.524374999999999</v>
      </c>
      <c r="K22">
        <v>3.1122499999999902</v>
      </c>
      <c r="L22">
        <v>36.013043478260798</v>
      </c>
      <c r="M22">
        <v>4.5083333333333302</v>
      </c>
      <c r="N22">
        <v>1599.64705882352</v>
      </c>
      <c r="O22">
        <v>89.228571428571399</v>
      </c>
      <c r="P22">
        <v>5</v>
      </c>
      <c r="Q22">
        <v>135</v>
      </c>
      <c r="R22">
        <v>6.7614285714285698</v>
      </c>
      <c r="S22">
        <v>-1.5013513513513499</v>
      </c>
      <c r="T22">
        <v>5</v>
      </c>
      <c r="U22">
        <v>1.153</v>
      </c>
      <c r="V22">
        <v>0.12394999999999901</v>
      </c>
      <c r="W22">
        <v>14.937474999999999</v>
      </c>
      <c r="X22">
        <v>3.2907500000000001</v>
      </c>
      <c r="Y22">
        <v>59.941949999999999</v>
      </c>
      <c r="Z22" s="73">
        <v>1.5308999999999999</v>
      </c>
      <c r="AA22" s="73">
        <v>0.37490546671405167</v>
      </c>
      <c r="AB22" s="73">
        <v>0.17706130793306488</v>
      </c>
      <c r="AC22" s="73">
        <v>0.25667347206693514</v>
      </c>
      <c r="AD22">
        <v>0.25929999999999997</v>
      </c>
      <c r="AE22">
        <v>0</v>
      </c>
      <c r="AF22">
        <v>103.48625</v>
      </c>
      <c r="AG22">
        <v>-8.9901602564102401</v>
      </c>
      <c r="AH22">
        <v>33.602689599999998</v>
      </c>
      <c r="AI22">
        <v>1.8987548999999999</v>
      </c>
      <c r="AJ22" s="67">
        <v>0.43373477999999999</v>
      </c>
      <c r="AK22">
        <v>8.4667099999999995E-2</v>
      </c>
      <c r="AL22">
        <v>45.019374999999997</v>
      </c>
      <c r="AM22">
        <v>0.56058719477761398</v>
      </c>
      <c r="AN22">
        <v>0.74640506670738904</v>
      </c>
      <c r="AO22">
        <v>4.2176394052560698E-2</v>
      </c>
      <c r="AP22">
        <v>9.6344025211367295E-3</v>
      </c>
      <c r="AQ22">
        <v>0.19991392594854901</v>
      </c>
      <c r="AR22">
        <v>1.8806813732976E-3</v>
      </c>
      <c r="AS22">
        <v>33.602689599999998</v>
      </c>
      <c r="AT22">
        <v>1.60608635408458</v>
      </c>
      <c r="AU22">
        <v>7.4687374999999996</v>
      </c>
      <c r="AV22" s="72">
        <v>0.44203460822878299</v>
      </c>
      <c r="AW22">
        <v>0.64635703557858903</v>
      </c>
      <c r="AX22">
        <v>80.854074999999995</v>
      </c>
      <c r="AY22">
        <v>43.119548062313299</v>
      </c>
      <c r="AZ22">
        <v>1.8998269376866299</v>
      </c>
      <c r="BA22" s="74">
        <v>-8.2998282287830502E-3</v>
      </c>
      <c r="BB22">
        <v>0.29266854591541502</v>
      </c>
      <c r="BC22">
        <v>1.5312625</v>
      </c>
      <c r="BD22">
        <v>-1.9135722131351899E-2</v>
      </c>
      <c r="BE22">
        <v>0.17014027777777699</v>
      </c>
      <c r="BF22">
        <v>0.154137085263303</v>
      </c>
      <c r="BG22">
        <v>1.8156312176866301</v>
      </c>
      <c r="BH22">
        <v>-8.4195720000000696E-2</v>
      </c>
      <c r="BI22">
        <v>-3.3417596656492399E-3</v>
      </c>
      <c r="BJ22">
        <v>0.11783713050260899</v>
      </c>
      <c r="BK22">
        <v>0.61653218825367295</v>
      </c>
      <c r="BL22">
        <v>-3.3417596656492399E-3</v>
      </c>
      <c r="BM22">
        <v>0.228990741673919</v>
      </c>
      <c r="BN22">
        <v>1.2330643765073399</v>
      </c>
      <c r="BO22">
        <v>-35.262000350858699</v>
      </c>
      <c r="BP22">
        <v>-184.493275980064</v>
      </c>
      <c r="BQ22">
        <v>5.2320706183525196</v>
      </c>
      <c r="BR22">
        <v>4.8568151273022702</v>
      </c>
      <c r="BS22">
        <v>-7.8531352142757194E-2</v>
      </c>
      <c r="BT22">
        <v>4.9353464794450197</v>
      </c>
      <c r="BU22">
        <v>1.23874536793895</v>
      </c>
      <c r="BV22">
        <v>0.230327445540179</v>
      </c>
      <c r="BW22">
        <v>5.3781926206569102</v>
      </c>
    </row>
    <row r="23" spans="1:75" x14ac:dyDescent="0.2">
      <c r="A23">
        <v>688</v>
      </c>
      <c r="B23" s="68">
        <v>45051.083333333336</v>
      </c>
      <c r="C23">
        <v>0</v>
      </c>
      <c r="D23">
        <v>9.7977500000000006</v>
      </c>
      <c r="E23">
        <v>93.686999999999898</v>
      </c>
      <c r="F23">
        <v>112.382564102564</v>
      </c>
      <c r="G23">
        <v>9</v>
      </c>
      <c r="H23">
        <v>9.0820000000000007</v>
      </c>
      <c r="I23">
        <v>0.43</v>
      </c>
      <c r="J23">
        <v>26.4821739130434</v>
      </c>
      <c r="K23">
        <v>3.0597435897435901</v>
      </c>
      <c r="L23">
        <v>35.972399999999901</v>
      </c>
      <c r="M23">
        <v>4.6515151515151496</v>
      </c>
      <c r="N23">
        <v>1599.5641025641</v>
      </c>
      <c r="O23">
        <v>90</v>
      </c>
      <c r="P23">
        <v>5</v>
      </c>
      <c r="Q23">
        <v>135</v>
      </c>
      <c r="R23">
        <v>6.8117857142857101</v>
      </c>
      <c r="S23">
        <v>-1.47138888888888</v>
      </c>
      <c r="T23">
        <v>5</v>
      </c>
      <c r="U23">
        <v>1.17326</v>
      </c>
      <c r="V23">
        <v>0.1134</v>
      </c>
      <c r="W23">
        <v>14.98166</v>
      </c>
      <c r="X23">
        <v>3.3440799999999902</v>
      </c>
      <c r="Y23">
        <v>59.897959999999998</v>
      </c>
      <c r="Z23" s="73">
        <v>1.4278</v>
      </c>
      <c r="AA23" s="73">
        <v>0.2718054667140517</v>
      </c>
      <c r="AB23" s="73">
        <v>0.12836897754935653</v>
      </c>
      <c r="AC23" s="73">
        <v>0.30537280645064346</v>
      </c>
      <c r="AD23">
        <v>0.26278000000000001</v>
      </c>
      <c r="AE23">
        <v>0</v>
      </c>
      <c r="AF23">
        <v>103.484749999999</v>
      </c>
      <c r="AG23">
        <v>-8.8978141025641406</v>
      </c>
      <c r="AH23">
        <v>33.5737627930434</v>
      </c>
      <c r="AI23">
        <v>1.90231572</v>
      </c>
      <c r="AJ23" s="67">
        <v>0.43374178400000002</v>
      </c>
      <c r="AK23">
        <v>8.4825880000000006E-2</v>
      </c>
      <c r="AL23">
        <v>44.994173913043397</v>
      </c>
      <c r="AM23">
        <v>0.56051596403355697</v>
      </c>
      <c r="AN23">
        <v>0.74618022453148503</v>
      </c>
      <c r="AO23">
        <v>4.2279156489825699E-2</v>
      </c>
      <c r="AP23">
        <v>9.6399543824997602E-3</v>
      </c>
      <c r="AQ23">
        <v>0.20002589707266399</v>
      </c>
      <c r="AR23">
        <v>1.88526363799757E-3</v>
      </c>
      <c r="AS23">
        <v>33.5737627930434</v>
      </c>
      <c r="AT23">
        <v>1.6321146410292999</v>
      </c>
      <c r="AU23">
        <v>7.4908299999999999</v>
      </c>
      <c r="AV23" s="72">
        <v>0.41226534301982898</v>
      </c>
      <c r="AW23">
        <v>0.65763095996201204</v>
      </c>
      <c r="AX23">
        <v>80.824759999999998</v>
      </c>
      <c r="AY23">
        <v>43.108972777092603</v>
      </c>
      <c r="AZ23">
        <v>1.88520113595085</v>
      </c>
      <c r="BA23" s="74">
        <v>2.1476440980170802E-2</v>
      </c>
      <c r="BB23">
        <v>0.27020107897069701</v>
      </c>
      <c r="BC23">
        <v>1.5091699999999999</v>
      </c>
      <c r="BD23">
        <v>4.9514346490009499E-2</v>
      </c>
      <c r="BE23">
        <v>0.167685555555555</v>
      </c>
      <c r="BF23">
        <v>0.14203797830714299</v>
      </c>
      <c r="BG23">
        <v>1.80084751995086</v>
      </c>
      <c r="BH23">
        <v>-8.4353615999989501E-2</v>
      </c>
      <c r="BI23">
        <v>8.6471843194975001E-3</v>
      </c>
      <c r="BJ23">
        <v>0.108792631672258</v>
      </c>
      <c r="BK23">
        <v>0.60764589307442196</v>
      </c>
      <c r="BL23">
        <v>8.6471843194975001E-3</v>
      </c>
      <c r="BM23">
        <v>0.234879631983511</v>
      </c>
      <c r="BN23">
        <v>1.2152917861488399</v>
      </c>
      <c r="BO23">
        <v>12.5812782117937</v>
      </c>
      <c r="BP23">
        <v>70.270954176877396</v>
      </c>
      <c r="BQ23">
        <v>5.5853588954900699</v>
      </c>
      <c r="BR23">
        <v>5.0771321097189999</v>
      </c>
      <c r="BS23">
        <v>0.203208831508191</v>
      </c>
      <c r="BT23">
        <v>4.8739232782107997</v>
      </c>
      <c r="BU23">
        <v>1.20059157280569</v>
      </c>
      <c r="BV23">
        <v>0.23142075825571201</v>
      </c>
      <c r="BW23">
        <v>5.1879165112711396</v>
      </c>
    </row>
    <row r="24" spans="1:75" x14ac:dyDescent="0.2">
      <c r="A24">
        <v>689</v>
      </c>
      <c r="B24" s="68">
        <v>45051.097222222219</v>
      </c>
      <c r="C24">
        <v>0</v>
      </c>
      <c r="D24">
        <v>5.4351282051282004</v>
      </c>
      <c r="E24">
        <v>93.647750000000002</v>
      </c>
      <c r="F24">
        <v>112.46605263157799</v>
      </c>
      <c r="G24">
        <v>9</v>
      </c>
      <c r="H24">
        <v>9.0724999999999998</v>
      </c>
      <c r="I24">
        <v>0.43</v>
      </c>
      <c r="J24">
        <v>26.495000000000001</v>
      </c>
      <c r="K24">
        <v>3.1059999999999901</v>
      </c>
      <c r="L24">
        <v>36.002058823529403</v>
      </c>
      <c r="M24">
        <v>4.2206896551724098</v>
      </c>
      <c r="N24">
        <v>1599.63333333333</v>
      </c>
      <c r="O24">
        <v>89.321875000000006</v>
      </c>
      <c r="P24">
        <v>5</v>
      </c>
      <c r="Q24">
        <v>135</v>
      </c>
      <c r="R24">
        <v>6.7835999999999901</v>
      </c>
      <c r="S24">
        <v>-1.3274999999999899</v>
      </c>
      <c r="T24">
        <v>5</v>
      </c>
      <c r="U24">
        <v>1.14415</v>
      </c>
      <c r="V24">
        <v>0.11165</v>
      </c>
      <c r="W24">
        <v>15.040225</v>
      </c>
      <c r="X24">
        <v>3.3601000000000001</v>
      </c>
      <c r="Y24">
        <v>59.719474999999903</v>
      </c>
      <c r="Z24" s="73">
        <v>1.5573250000000001</v>
      </c>
      <c r="AA24" s="73">
        <v>0.40133046671405181</v>
      </c>
      <c r="AB24" s="73">
        <v>0.18954137418320552</v>
      </c>
      <c r="AC24" s="73">
        <v>0.24419649581679351</v>
      </c>
      <c r="AD24">
        <v>0.26647500000000002</v>
      </c>
      <c r="AE24">
        <v>0</v>
      </c>
      <c r="AF24">
        <v>99.082878205128196</v>
      </c>
      <c r="AG24">
        <v>-13.383174426450701</v>
      </c>
      <c r="AH24">
        <v>33.579170900000001</v>
      </c>
      <c r="AI24">
        <v>1.90032585</v>
      </c>
      <c r="AJ24" s="67">
        <v>0.43373786999999903</v>
      </c>
      <c r="AK24">
        <v>8.4737149999999997E-2</v>
      </c>
      <c r="AL24">
        <v>44.997500000000002</v>
      </c>
      <c r="AM24">
        <v>0.56228174979769996</v>
      </c>
      <c r="AN24">
        <v>0.74624525584754697</v>
      </c>
      <c r="AO24">
        <v>4.2231809544974699E-2</v>
      </c>
      <c r="AP24">
        <v>9.6391548419356606E-3</v>
      </c>
      <c r="AQ24">
        <v>0.200011111728429</v>
      </c>
      <c r="AR24">
        <v>1.8831523973554E-3</v>
      </c>
      <c r="AS24">
        <v>33.579170900000001</v>
      </c>
      <c r="AT24">
        <v>1.63993337639128</v>
      </c>
      <c r="AU24">
        <v>7.5201124999999998</v>
      </c>
      <c r="AV24" s="72">
        <v>0.44966460661041802</v>
      </c>
      <c r="AW24">
        <v>0.64333466403103801</v>
      </c>
      <c r="AX24">
        <v>80.821275</v>
      </c>
      <c r="AY24">
        <v>43.1888813830017</v>
      </c>
      <c r="AZ24">
        <v>1.8086186169982901</v>
      </c>
      <c r="BA24" s="74">
        <v>-1.59267366104184E-2</v>
      </c>
      <c r="BB24">
        <v>0.26039247360871598</v>
      </c>
      <c r="BC24">
        <v>1.4798875</v>
      </c>
      <c r="BD24">
        <v>-3.6719728001657903E-2</v>
      </c>
      <c r="BE24">
        <v>0.16443194444444401</v>
      </c>
      <c r="BF24">
        <v>0.137025170503635</v>
      </c>
      <c r="BG24">
        <v>1.7243532369982899</v>
      </c>
      <c r="BH24">
        <v>-8.4265379999996601E-2</v>
      </c>
      <c r="BI24">
        <v>-6.6975650834470504E-3</v>
      </c>
      <c r="BJ24">
        <v>0.10950112266522399</v>
      </c>
      <c r="BK24">
        <v>0.62232729088682404</v>
      </c>
      <c r="BL24">
        <v>-6.6975650834470504E-3</v>
      </c>
      <c r="BM24">
        <v>0.20560711516355401</v>
      </c>
      <c r="BN24">
        <v>1.2446545817736401</v>
      </c>
      <c r="BO24">
        <v>-16.349392846641301</v>
      </c>
      <c r="BP24">
        <v>-92.918438736026403</v>
      </c>
      <c r="BQ24">
        <v>5.6832959858270602</v>
      </c>
      <c r="BR24">
        <v>4.4539976433891502</v>
      </c>
      <c r="BS24">
        <v>-0.15739277946100499</v>
      </c>
      <c r="BT24">
        <v>4.6113904228501497</v>
      </c>
      <c r="BU24">
        <v>1.2560404424155001</v>
      </c>
      <c r="BV24">
        <v>0.20828614119693201</v>
      </c>
      <c r="BW24">
        <v>6.0303601343688698</v>
      </c>
    </row>
    <row r="25" spans="1:75" x14ac:dyDescent="0.2">
      <c r="A25">
        <v>690</v>
      </c>
      <c r="B25" s="68">
        <v>45051.111111111109</v>
      </c>
      <c r="C25">
        <v>0</v>
      </c>
      <c r="D25">
        <v>8.3949999999999996</v>
      </c>
      <c r="E25">
        <v>93.655128205128193</v>
      </c>
      <c r="F25">
        <v>112.535</v>
      </c>
      <c r="G25">
        <v>9</v>
      </c>
      <c r="H25">
        <v>9.0579999999999998</v>
      </c>
      <c r="I25">
        <v>0.43</v>
      </c>
      <c r="J25">
        <v>26.485294117647001</v>
      </c>
      <c r="K25">
        <v>3.1669230769230698</v>
      </c>
      <c r="L25">
        <v>35.978108108108103</v>
      </c>
      <c r="M25">
        <v>4.9230769230769198</v>
      </c>
      <c r="N25">
        <v>1600.3611111111099</v>
      </c>
      <c r="O25">
        <v>88.847058823529395</v>
      </c>
      <c r="P25">
        <v>5</v>
      </c>
      <c r="Q25">
        <v>135</v>
      </c>
      <c r="R25">
        <v>6.7168965517241297</v>
      </c>
      <c r="S25">
        <v>-1.6053333333333299</v>
      </c>
      <c r="T25">
        <v>5</v>
      </c>
      <c r="U25">
        <v>1.0874200000000001</v>
      </c>
      <c r="V25">
        <v>0.118299999999999</v>
      </c>
      <c r="W25">
        <v>14.944140000000001</v>
      </c>
      <c r="X25">
        <v>3.3465400000000001</v>
      </c>
      <c r="Y25">
        <v>59.987799999999901</v>
      </c>
      <c r="Z25" s="73">
        <v>1.34534</v>
      </c>
      <c r="AA25" s="73">
        <v>0.18934546671405172</v>
      </c>
      <c r="AB25" s="73">
        <v>8.9424558893288694E-2</v>
      </c>
      <c r="AC25" s="73">
        <v>0.3443073371067113</v>
      </c>
      <c r="AD25">
        <v>0.26529999999999998</v>
      </c>
      <c r="AE25">
        <v>0</v>
      </c>
      <c r="AF25">
        <v>102.050128205128</v>
      </c>
      <c r="AG25">
        <v>-10.4848717948718</v>
      </c>
      <c r="AH25">
        <v>33.558142837646997</v>
      </c>
      <c r="AI25">
        <v>1.8972886799999999</v>
      </c>
      <c r="AJ25" s="67">
        <v>0.43373189600000001</v>
      </c>
      <c r="AK25">
        <v>8.4601719999999894E-2</v>
      </c>
      <c r="AL25">
        <v>44.973294117647001</v>
      </c>
      <c r="AM25">
        <v>0.55941612857359402</v>
      </c>
      <c r="AN25">
        <v>0.74617933811699999</v>
      </c>
      <c r="AO25">
        <v>4.21870071388772E-2</v>
      </c>
      <c r="AP25">
        <v>9.6442100697668905E-3</v>
      </c>
      <c r="AQ25">
        <v>0.20011876329220199</v>
      </c>
      <c r="AR25">
        <v>1.8811546198659E-3</v>
      </c>
      <c r="AS25">
        <v>33.558142837646997</v>
      </c>
      <c r="AT25">
        <v>1.63331527080398</v>
      </c>
      <c r="AU25">
        <v>7.4720700000000004</v>
      </c>
      <c r="AV25" s="72">
        <v>0.38845570568587801</v>
      </c>
      <c r="AW25">
        <v>0.60832028653349801</v>
      </c>
      <c r="AX25">
        <v>80.711239999999904</v>
      </c>
      <c r="AY25">
        <v>43.051983814136896</v>
      </c>
      <c r="AZ25">
        <v>1.92131030351012</v>
      </c>
      <c r="BA25" s="74">
        <v>4.5276190314121702E-2</v>
      </c>
      <c r="BB25">
        <v>0.26397340919600998</v>
      </c>
      <c r="BC25">
        <v>1.52792999999999</v>
      </c>
      <c r="BD25">
        <v>0.10438750465822701</v>
      </c>
      <c r="BE25">
        <v>0.16976999999999901</v>
      </c>
      <c r="BF25">
        <v>0.13913191596969299</v>
      </c>
      <c r="BG25">
        <v>1.8371795995101301</v>
      </c>
      <c r="BH25">
        <v>-8.4130703999993395E-2</v>
      </c>
      <c r="BI25">
        <v>1.84860907373193E-2</v>
      </c>
      <c r="BJ25">
        <v>0.107779306535756</v>
      </c>
      <c r="BK25">
        <v>0.62384781988741</v>
      </c>
      <c r="BL25">
        <v>1.84860907373193E-2</v>
      </c>
      <c r="BM25">
        <v>0.25253079454615202</v>
      </c>
      <c r="BN25">
        <v>1.24769563977482</v>
      </c>
      <c r="BO25">
        <v>5.8302919782912097</v>
      </c>
      <c r="BP25">
        <v>33.746876435481198</v>
      </c>
      <c r="BQ25">
        <v>5.7881966394026101</v>
      </c>
      <c r="BR25">
        <v>5.5100214413610802</v>
      </c>
      <c r="BS25">
        <v>0.43442313232700502</v>
      </c>
      <c r="BT25">
        <v>5.0755983090340804</v>
      </c>
      <c r="BU25">
        <v>1.2162692855213699</v>
      </c>
      <c r="BV25">
        <v>0.24513635825122401</v>
      </c>
      <c r="BW25">
        <v>4.9616029796563401</v>
      </c>
    </row>
    <row r="26" spans="1:75" x14ac:dyDescent="0.2">
      <c r="A26">
        <v>691</v>
      </c>
      <c r="B26" s="68">
        <v>45051.125</v>
      </c>
      <c r="C26">
        <v>0</v>
      </c>
      <c r="D26">
        <v>9.1969999999999903</v>
      </c>
      <c r="E26">
        <v>93.722702702702705</v>
      </c>
      <c r="F26">
        <v>112.395</v>
      </c>
      <c r="G26">
        <v>9</v>
      </c>
      <c r="H26">
        <v>9.0675000000000008</v>
      </c>
      <c r="I26">
        <v>0.43</v>
      </c>
      <c r="J26">
        <v>26.495263157894701</v>
      </c>
      <c r="K26">
        <v>3.2025000000000001</v>
      </c>
      <c r="L26">
        <v>35.999545454545398</v>
      </c>
      <c r="M26">
        <v>4.7583333333333302</v>
      </c>
      <c r="N26">
        <v>1600.0384615384601</v>
      </c>
      <c r="O26">
        <v>90.073529411764696</v>
      </c>
      <c r="P26">
        <v>5</v>
      </c>
      <c r="Q26">
        <v>135</v>
      </c>
      <c r="R26">
        <v>6.7556666666666603</v>
      </c>
      <c r="S26">
        <v>-1.41875</v>
      </c>
      <c r="T26">
        <v>5</v>
      </c>
      <c r="U26">
        <v>1.0339</v>
      </c>
      <c r="V26">
        <v>0.11415</v>
      </c>
      <c r="W26">
        <v>14.870025</v>
      </c>
      <c r="X26">
        <v>3.3058749999999999</v>
      </c>
      <c r="Y26">
        <v>59.888075000000001</v>
      </c>
      <c r="Z26" s="73">
        <v>1.34605</v>
      </c>
      <c r="AA26" s="73">
        <v>0.19005546671405171</v>
      </c>
      <c r="AB26" s="73">
        <v>8.9759879500198814E-2</v>
      </c>
      <c r="AC26" s="73">
        <v>0.34397593049980119</v>
      </c>
      <c r="AD26">
        <v>0.26672499999999999</v>
      </c>
      <c r="AE26">
        <v>0</v>
      </c>
      <c r="AF26">
        <v>102.919702702702</v>
      </c>
      <c r="AG26">
        <v>-9.4752972972972795</v>
      </c>
      <c r="AH26">
        <v>33.575529857894701</v>
      </c>
      <c r="AI26">
        <v>1.89927855</v>
      </c>
      <c r="AJ26" s="67">
        <v>0.43373581</v>
      </c>
      <c r="AK26">
        <v>8.469045E-2</v>
      </c>
      <c r="AL26">
        <v>44.9927631578947</v>
      </c>
      <c r="AM26">
        <v>0.56063798774454998</v>
      </c>
      <c r="AN26">
        <v>0.74624289555337797</v>
      </c>
      <c r="AO26">
        <v>4.2212978636915199E-2</v>
      </c>
      <c r="AP26">
        <v>9.6401238678734801E-3</v>
      </c>
      <c r="AQ26">
        <v>0.20003216891605299</v>
      </c>
      <c r="AR26">
        <v>1.8823127111085101E-3</v>
      </c>
      <c r="AS26">
        <v>33.575529857894701</v>
      </c>
      <c r="AT26">
        <v>1.6134682749553599</v>
      </c>
      <c r="AU26">
        <v>7.4350125</v>
      </c>
      <c r="AV26" s="72">
        <v>0.388660712264911</v>
      </c>
      <c r="AW26">
        <v>0.57964361552909105</v>
      </c>
      <c r="AX26">
        <v>80.443924999999993</v>
      </c>
      <c r="AY26">
        <v>43.012671345115002</v>
      </c>
      <c r="AZ26">
        <v>1.98009181277971</v>
      </c>
      <c r="BA26" s="74">
        <v>4.50750977350882E-2</v>
      </c>
      <c r="BB26">
        <v>0.28581027504463202</v>
      </c>
      <c r="BC26">
        <v>1.5649875</v>
      </c>
      <c r="BD26">
        <v>0.10392293349052301</v>
      </c>
      <c r="BE26">
        <v>0.1738875</v>
      </c>
      <c r="BF26">
        <v>0.150483600757051</v>
      </c>
      <c r="BG26">
        <v>1.8958728727797201</v>
      </c>
      <c r="BH26">
        <v>-8.4218939999998604E-2</v>
      </c>
      <c r="BI26">
        <v>1.82484890936827E-2</v>
      </c>
      <c r="BJ26">
        <v>0.115709248544887</v>
      </c>
      <c r="BK26">
        <v>0.63357948757743099</v>
      </c>
      <c r="BL26">
        <v>1.82484890936827E-2</v>
      </c>
      <c r="BM26">
        <v>0.26791547527714099</v>
      </c>
      <c r="BN26">
        <v>1.26715897515486</v>
      </c>
      <c r="BO26">
        <v>6.3407577444284904</v>
      </c>
      <c r="BP26">
        <v>34.719558661805202</v>
      </c>
      <c r="BQ26">
        <v>5.4756166472867696</v>
      </c>
      <c r="BR26">
        <v>5.7727884487133103</v>
      </c>
      <c r="BS26">
        <v>0.42883949370154401</v>
      </c>
      <c r="BT26">
        <v>5.3439489550117703</v>
      </c>
      <c r="BU26">
        <v>1.2361365436956</v>
      </c>
      <c r="BV26">
        <v>0.26061607963966799</v>
      </c>
      <c r="BW26">
        <v>4.74313229408064</v>
      </c>
    </row>
    <row r="27" spans="1:75" x14ac:dyDescent="0.2">
      <c r="A27">
        <v>692</v>
      </c>
      <c r="B27" s="68">
        <v>45051.138888888891</v>
      </c>
      <c r="C27">
        <v>0</v>
      </c>
      <c r="D27">
        <v>9.9334999999999898</v>
      </c>
      <c r="E27">
        <v>93.673421052631497</v>
      </c>
      <c r="F27">
        <v>112.33</v>
      </c>
      <c r="G27">
        <v>9</v>
      </c>
      <c r="H27">
        <v>9.0533333333333292</v>
      </c>
      <c r="I27">
        <v>0.43</v>
      </c>
      <c r="J27">
        <v>26.4962499999999</v>
      </c>
      <c r="K27">
        <v>3.10699999999999</v>
      </c>
      <c r="L27">
        <v>35.989032258064498</v>
      </c>
      <c r="M27">
        <v>5.0433333333333303</v>
      </c>
      <c r="N27">
        <v>1599.61764705882</v>
      </c>
      <c r="O27">
        <v>90.0117647058823</v>
      </c>
      <c r="P27">
        <v>5</v>
      </c>
      <c r="Q27">
        <v>135</v>
      </c>
      <c r="R27">
        <v>6.7926666666666602</v>
      </c>
      <c r="S27">
        <v>-1.4072</v>
      </c>
      <c r="T27">
        <v>5</v>
      </c>
      <c r="U27">
        <v>1.1435</v>
      </c>
      <c r="V27">
        <v>0.114579999999999</v>
      </c>
      <c r="W27">
        <v>14.85454</v>
      </c>
      <c r="X27">
        <v>3.2819600000000002</v>
      </c>
      <c r="Y27">
        <v>59.868020000000001</v>
      </c>
      <c r="Z27" s="73">
        <v>1.4343399999999999</v>
      </c>
      <c r="AA27" s="73">
        <v>0.27834546671405169</v>
      </c>
      <c r="AB27" s="73">
        <v>0.13145770539328913</v>
      </c>
      <c r="AC27" s="73">
        <v>0.30227226794004391</v>
      </c>
      <c r="AD27">
        <v>0.26213999999999998</v>
      </c>
      <c r="AE27">
        <v>0</v>
      </c>
      <c r="AF27">
        <v>103.60692105263099</v>
      </c>
      <c r="AG27">
        <v>-8.72307894736843</v>
      </c>
      <c r="AH27">
        <v>33.565454799999998</v>
      </c>
      <c r="AI27">
        <v>1.8963112</v>
      </c>
      <c r="AJ27" s="67">
        <v>0.43372997333333302</v>
      </c>
      <c r="AK27">
        <v>8.4558133333333299E-2</v>
      </c>
      <c r="AL27">
        <v>44.979583333333302</v>
      </c>
      <c r="AM27">
        <v>0.56065750629467903</v>
      </c>
      <c r="AN27">
        <v>0.74623756630323002</v>
      </c>
      <c r="AO27">
        <v>4.2159376754268098E-2</v>
      </c>
      <c r="AP27">
        <v>9.6428188344711892E-3</v>
      </c>
      <c r="AQ27">
        <v>0.200090781928838</v>
      </c>
      <c r="AR27">
        <v>1.8799225574566199E-3</v>
      </c>
      <c r="AS27">
        <v>33.565454799999998</v>
      </c>
      <c r="AT27">
        <v>1.6017962989140599</v>
      </c>
      <c r="AU27">
        <v>7.42727</v>
      </c>
      <c r="AV27" s="72">
        <v>0.41415371348022201</v>
      </c>
      <c r="AW27">
        <v>0.64111185844796503</v>
      </c>
      <c r="AX27">
        <v>80.582359999999994</v>
      </c>
      <c r="AY27">
        <v>43.008674812394197</v>
      </c>
      <c r="AZ27">
        <v>1.97090852093904</v>
      </c>
      <c r="BA27" s="74">
        <v>1.9576259853110699E-2</v>
      </c>
      <c r="BB27">
        <v>0.29451490108593897</v>
      </c>
      <c r="BC27">
        <v>1.57273</v>
      </c>
      <c r="BD27">
        <v>4.5134671470043602E-2</v>
      </c>
      <c r="BE27">
        <v>0.174747777777777</v>
      </c>
      <c r="BF27">
        <v>0.155309371734944</v>
      </c>
      <c r="BG27">
        <v>1.8868211609390499</v>
      </c>
      <c r="BH27">
        <v>-8.4087359999997793E-2</v>
      </c>
      <c r="BI27">
        <v>7.8728089358553292E-3</v>
      </c>
      <c r="BJ27">
        <v>0.118442417622663</v>
      </c>
      <c r="BK27">
        <v>0.63249072553152696</v>
      </c>
      <c r="BL27">
        <v>7.8728089358553292E-3</v>
      </c>
      <c r="BM27">
        <v>0.25263045311703802</v>
      </c>
      <c r="BN27">
        <v>1.2649814510630499</v>
      </c>
      <c r="BO27">
        <v>15.0444928344746</v>
      </c>
      <c r="BP27">
        <v>80.338635255195697</v>
      </c>
      <c r="BQ27">
        <v>5.3400693621986797</v>
      </c>
      <c r="BR27">
        <v>5.4015424081659296</v>
      </c>
      <c r="BS27">
        <v>0.18501100999260001</v>
      </c>
      <c r="BT27">
        <v>5.2165313981733297</v>
      </c>
      <c r="BU27">
        <v>1.2515976758720999</v>
      </c>
      <c r="BV27">
        <v>0.249481329542696</v>
      </c>
      <c r="BW27">
        <v>5.0167989651422102</v>
      </c>
    </row>
    <row r="28" spans="1:75" x14ac:dyDescent="0.2">
      <c r="A28">
        <v>693</v>
      </c>
      <c r="B28" s="68">
        <v>45051.152777777781</v>
      </c>
      <c r="C28">
        <v>0</v>
      </c>
      <c r="D28">
        <v>9.1880000000000006</v>
      </c>
      <c r="E28">
        <v>93.614999999999995</v>
      </c>
      <c r="F28">
        <v>112.417</v>
      </c>
      <c r="G28">
        <v>9</v>
      </c>
      <c r="H28">
        <v>9.0724999999999998</v>
      </c>
      <c r="I28">
        <v>0.43</v>
      </c>
      <c r="J28">
        <v>26.4877419354838</v>
      </c>
      <c r="K28">
        <v>3.1515</v>
      </c>
      <c r="L28">
        <v>35.981034482758602</v>
      </c>
      <c r="M28">
        <v>4.6107142857142804</v>
      </c>
      <c r="N28">
        <v>1599.6451612903199</v>
      </c>
      <c r="O28">
        <v>90.154054054054001</v>
      </c>
      <c r="P28">
        <v>5</v>
      </c>
      <c r="Q28">
        <v>135</v>
      </c>
      <c r="R28">
        <v>6.8249999999999904</v>
      </c>
      <c r="S28">
        <v>-1.5878947368420999</v>
      </c>
      <c r="T28">
        <v>5</v>
      </c>
      <c r="U28">
        <v>1.167</v>
      </c>
      <c r="V28">
        <v>5.8149999999999903E-2</v>
      </c>
      <c r="W28">
        <v>14.8498999999999</v>
      </c>
      <c r="X28">
        <v>3.2711749999999999</v>
      </c>
      <c r="Y28">
        <v>59.566225000000003</v>
      </c>
      <c r="Z28" s="73">
        <v>1.4753749999999899</v>
      </c>
      <c r="AA28" s="73">
        <v>0.31938046671404163</v>
      </c>
      <c r="AB28" s="73">
        <v>0.15083781962505424</v>
      </c>
      <c r="AC28" s="73">
        <v>0.28290005037494481</v>
      </c>
      <c r="AD28">
        <v>0.25284999999999902</v>
      </c>
      <c r="AE28">
        <v>0</v>
      </c>
      <c r="AF28">
        <v>102.803</v>
      </c>
      <c r="AG28">
        <v>-9.6140000000000292</v>
      </c>
      <c r="AH28">
        <v>33.571912835483801</v>
      </c>
      <c r="AI28">
        <v>1.90032585</v>
      </c>
      <c r="AJ28" s="67">
        <v>0.43373786999999903</v>
      </c>
      <c r="AK28">
        <v>8.4737149999999997E-2</v>
      </c>
      <c r="AL28">
        <v>44.990241935483802</v>
      </c>
      <c r="AM28">
        <v>0.56360652090146401</v>
      </c>
      <c r="AN28">
        <v>0.74620431878597304</v>
      </c>
      <c r="AO28">
        <v>4.2238622604543197E-2</v>
      </c>
      <c r="AP28">
        <v>9.6407098815334494E-3</v>
      </c>
      <c r="AQ28">
        <v>0.20004337858209301</v>
      </c>
      <c r="AR28">
        <v>1.88345619749085E-3</v>
      </c>
      <c r="AS28">
        <v>33.571912835483801</v>
      </c>
      <c r="AT28">
        <v>1.59653256227991</v>
      </c>
      <c r="AU28">
        <v>7.4249499999999902</v>
      </c>
      <c r="AV28" s="72">
        <v>0.42600222752337802</v>
      </c>
      <c r="AW28">
        <v>0.65772880989200899</v>
      </c>
      <c r="AX28">
        <v>80.329674999999995</v>
      </c>
      <c r="AY28">
        <v>43.019397625287098</v>
      </c>
      <c r="AZ28">
        <v>1.9708443101966999</v>
      </c>
      <c r="BA28" s="74">
        <v>7.7356424766210604E-3</v>
      </c>
      <c r="BB28">
        <v>0.30379328772008102</v>
      </c>
      <c r="BC28">
        <v>1.5750500000000001</v>
      </c>
      <c r="BD28">
        <v>1.7834832998605901E-2</v>
      </c>
      <c r="BE28">
        <v>0.175005555555555</v>
      </c>
      <c r="BF28">
        <v>0.15986378742365701</v>
      </c>
      <c r="BG28">
        <v>1.8865789301967</v>
      </c>
      <c r="BH28">
        <v>-8.4265380000000098E-2</v>
      </c>
      <c r="BI28">
        <v>3.1353018542832102E-3</v>
      </c>
      <c r="BJ28">
        <v>0.12312922439037099</v>
      </c>
      <c r="BK28">
        <v>0.63837712258721402</v>
      </c>
      <c r="BL28">
        <v>3.1353018542832102E-3</v>
      </c>
      <c r="BM28">
        <v>0.25252905248930901</v>
      </c>
      <c r="BN28">
        <v>1.27675424517442</v>
      </c>
      <c r="BO28">
        <v>39.2718883581055</v>
      </c>
      <c r="BP28">
        <v>203.609461626513</v>
      </c>
      <c r="BQ28">
        <v>5.1846109300850296</v>
      </c>
      <c r="BR28">
        <v>5.3548427072547797</v>
      </c>
      <c r="BS28">
        <v>7.3679593575655594E-2</v>
      </c>
      <c r="BT28">
        <v>5.2811631136791304</v>
      </c>
      <c r="BU28">
        <v>1.2714242320221401</v>
      </c>
      <c r="BV28">
        <v>0.25127493174759602</v>
      </c>
      <c r="BW28">
        <v>5.0598928559227696</v>
      </c>
    </row>
    <row r="29" spans="1:75" x14ac:dyDescent="0.2">
      <c r="A29">
        <v>694</v>
      </c>
      <c r="B29" s="68">
        <v>45051.166666666664</v>
      </c>
      <c r="C29">
        <v>0</v>
      </c>
      <c r="D29">
        <v>5.1918421052631496</v>
      </c>
      <c r="E29">
        <v>93.714999999999904</v>
      </c>
      <c r="F29">
        <v>112.42871794871699</v>
      </c>
      <c r="G29">
        <v>9</v>
      </c>
      <c r="H29">
        <v>9.0533333333333292</v>
      </c>
      <c r="I29">
        <v>0.43</v>
      </c>
      <c r="J29">
        <v>26.49</v>
      </c>
      <c r="K29">
        <v>3.1866666666666599</v>
      </c>
      <c r="L29">
        <v>35.983888888888799</v>
      </c>
      <c r="M29">
        <v>5.2481481481481396</v>
      </c>
      <c r="N29">
        <v>1600.1666666666599</v>
      </c>
      <c r="O29">
        <v>90.190322580645102</v>
      </c>
      <c r="P29">
        <v>5</v>
      </c>
      <c r="Q29">
        <v>135</v>
      </c>
      <c r="R29">
        <v>6.7788461538461497</v>
      </c>
      <c r="S29">
        <v>-0.99410256410256403</v>
      </c>
      <c r="T29">
        <v>5</v>
      </c>
      <c r="U29">
        <v>1.1557599999999999</v>
      </c>
      <c r="V29">
        <v>0</v>
      </c>
      <c r="W29">
        <v>14.830780000000001</v>
      </c>
      <c r="X29">
        <v>3.3290599999999899</v>
      </c>
      <c r="Y29">
        <v>59.881619999999998</v>
      </c>
      <c r="Z29" s="73">
        <v>1.33595999999999</v>
      </c>
      <c r="AA29" s="73">
        <v>0.17996546671404179</v>
      </c>
      <c r="AB29" s="73">
        <v>8.4994548621710922E-2</v>
      </c>
      <c r="AC29" s="73">
        <v>0.34873542471162211</v>
      </c>
      <c r="AD29">
        <v>0.26373999999999997</v>
      </c>
      <c r="AE29">
        <v>0</v>
      </c>
      <c r="AF29">
        <v>98.906842105263095</v>
      </c>
      <c r="AG29">
        <v>-13.521875843454801</v>
      </c>
      <c r="AH29">
        <v>33.559204799999897</v>
      </c>
      <c r="AI29">
        <v>1.8963112</v>
      </c>
      <c r="AJ29" s="67">
        <v>0.43372997333333302</v>
      </c>
      <c r="AK29">
        <v>8.4558133333333299E-2</v>
      </c>
      <c r="AL29">
        <v>44.973333333333301</v>
      </c>
      <c r="AM29">
        <v>0.56042580010360399</v>
      </c>
      <c r="AN29">
        <v>0.74620230062259096</v>
      </c>
      <c r="AO29">
        <v>4.2165235695226802E-2</v>
      </c>
      <c r="AP29">
        <v>9.6441589089831005E-3</v>
      </c>
      <c r="AQ29">
        <v>0.200118588793359</v>
      </c>
      <c r="AR29">
        <v>1.8801838126297E-3</v>
      </c>
      <c r="AS29">
        <v>33.559204799999897</v>
      </c>
      <c r="AT29">
        <v>1.6247839665513399</v>
      </c>
      <c r="AU29">
        <v>7.4153900000000004</v>
      </c>
      <c r="AV29" s="72">
        <v>0.38574730890935</v>
      </c>
      <c r="AW29">
        <v>0.64771772272774097</v>
      </c>
      <c r="AX29">
        <v>80.533180000000002</v>
      </c>
      <c r="AY29">
        <v>42.985126075460599</v>
      </c>
      <c r="AZ29">
        <v>1.98820725787263</v>
      </c>
      <c r="BA29" s="74">
        <v>4.79826644239826E-2</v>
      </c>
      <c r="BB29">
        <v>0.27152723344865798</v>
      </c>
      <c r="BC29">
        <v>1.5846099999999901</v>
      </c>
      <c r="BD29">
        <v>0.11062796526424599</v>
      </c>
      <c r="BE29">
        <v>0.17606777777777699</v>
      </c>
      <c r="BF29">
        <v>0.143187064153108</v>
      </c>
      <c r="BG29">
        <v>1.9041198978726399</v>
      </c>
      <c r="BH29">
        <v>-8.4087359999997599E-2</v>
      </c>
      <c r="BI29">
        <v>2.0213744992533901E-2</v>
      </c>
      <c r="BJ29">
        <v>0.11438677533538701</v>
      </c>
      <c r="BK29">
        <v>0.66755155923791398</v>
      </c>
      <c r="BL29">
        <v>2.0213744992533901E-2</v>
      </c>
      <c r="BM29">
        <v>0.26920104065584299</v>
      </c>
      <c r="BN29">
        <v>1.33510311847582</v>
      </c>
      <c r="BO29">
        <v>5.6588611055317504</v>
      </c>
      <c r="BP29">
        <v>33.024635439127003</v>
      </c>
      <c r="BQ29">
        <v>5.8359155355207699</v>
      </c>
      <c r="BR29">
        <v>5.8848847088797296</v>
      </c>
      <c r="BS29">
        <v>0.475023007324548</v>
      </c>
      <c r="BT29">
        <v>5.4098617015551804</v>
      </c>
      <c r="BU29">
        <v>1.30073975198852</v>
      </c>
      <c r="BV29">
        <v>0.26111554265883002</v>
      </c>
      <c r="BW29">
        <v>4.9814719520087998</v>
      </c>
    </row>
    <row r="30" spans="1:75" x14ac:dyDescent="0.2">
      <c r="A30">
        <v>695</v>
      </c>
      <c r="B30" s="68">
        <v>45051.180555555555</v>
      </c>
      <c r="C30">
        <v>0</v>
      </c>
      <c r="D30">
        <v>8.5842500000000008</v>
      </c>
      <c r="E30">
        <v>93.704250000000002</v>
      </c>
      <c r="F30">
        <v>112.43625</v>
      </c>
      <c r="G30">
        <v>9</v>
      </c>
      <c r="H30">
        <v>9.0619999999999994</v>
      </c>
      <c r="I30">
        <v>0.43</v>
      </c>
      <c r="J30">
        <v>26.5104545454545</v>
      </c>
      <c r="K30">
        <v>3.2162500000000001</v>
      </c>
      <c r="L30">
        <v>35.973750000000003</v>
      </c>
      <c r="M30">
        <v>4.7535714285714201</v>
      </c>
      <c r="N30">
        <v>1599.9696969696899</v>
      </c>
      <c r="O30">
        <v>90.343589743589703</v>
      </c>
      <c r="P30">
        <v>5</v>
      </c>
      <c r="Q30">
        <v>135</v>
      </c>
      <c r="R30">
        <v>6.7275862068965502</v>
      </c>
      <c r="S30">
        <v>-1.1995</v>
      </c>
      <c r="T30">
        <v>5</v>
      </c>
      <c r="U30">
        <v>1.1577</v>
      </c>
      <c r="V30">
        <v>6.9449999999999998E-2</v>
      </c>
      <c r="W30">
        <v>14.84985</v>
      </c>
      <c r="X30">
        <v>3.3143750000000001</v>
      </c>
      <c r="Y30">
        <v>59.782724999999999</v>
      </c>
      <c r="Z30" s="73">
        <v>1.4240250000000001</v>
      </c>
      <c r="AA30" s="73">
        <v>0.26803046671405184</v>
      </c>
      <c r="AB30" s="73">
        <v>0.12658611094219363</v>
      </c>
      <c r="AC30" s="73">
        <v>0.3071474330578054</v>
      </c>
      <c r="AD30">
        <v>0.26267499999999999</v>
      </c>
      <c r="AE30">
        <v>0</v>
      </c>
      <c r="AF30">
        <v>102.2885</v>
      </c>
      <c r="AG30">
        <v>-10.14775</v>
      </c>
      <c r="AH30">
        <v>33.5864266254545</v>
      </c>
      <c r="AI30">
        <v>1.8981265199999999</v>
      </c>
      <c r="AJ30" s="67">
        <v>0.43373354399999903</v>
      </c>
      <c r="AK30">
        <v>8.4639080000000005E-2</v>
      </c>
      <c r="AL30">
        <v>45.002454545454498</v>
      </c>
      <c r="AM30">
        <v>0.56180822512614703</v>
      </c>
      <c r="AN30">
        <v>0.746324327521529</v>
      </c>
      <c r="AO30">
        <v>4.2178288699404202E-2</v>
      </c>
      <c r="AP30">
        <v>9.6379974910459406E-3</v>
      </c>
      <c r="AQ30">
        <v>0.19998909150409899</v>
      </c>
      <c r="AR30">
        <v>1.8807658572158601E-3</v>
      </c>
      <c r="AS30">
        <v>33.5864266254545</v>
      </c>
      <c r="AT30">
        <v>1.6176167924695199</v>
      </c>
      <c r="AU30">
        <v>7.424925</v>
      </c>
      <c r="AV30" s="72">
        <v>0.41117534325102401</v>
      </c>
      <c r="AW30">
        <v>0.65040538222854005</v>
      </c>
      <c r="AX30">
        <v>80.528675000000007</v>
      </c>
      <c r="AY30">
        <v>43.040143761175102</v>
      </c>
      <c r="AZ30">
        <v>1.9623107842794401</v>
      </c>
      <c r="BA30" s="74">
        <v>2.2558200748975799E-2</v>
      </c>
      <c r="BB30">
        <v>0.28050972753047299</v>
      </c>
      <c r="BC30">
        <v>1.575075</v>
      </c>
      <c r="BD30">
        <v>5.2009352426234799E-2</v>
      </c>
      <c r="BE30">
        <v>0.17500833333333299</v>
      </c>
      <c r="BF30">
        <v>0.147782418387196</v>
      </c>
      <c r="BG30">
        <v>1.87814292827944</v>
      </c>
      <c r="BH30">
        <v>-8.4167855999996502E-2</v>
      </c>
      <c r="BI30">
        <v>9.1889609409398602E-3</v>
      </c>
      <c r="BJ30">
        <v>0.11426411877942901</v>
      </c>
      <c r="BK30">
        <v>0.64159827351070697</v>
      </c>
      <c r="BL30">
        <v>9.1889609409398602E-3</v>
      </c>
      <c r="BM30">
        <v>0.24690615944073899</v>
      </c>
      <c r="BN30">
        <v>1.28319654702141</v>
      </c>
      <c r="BO30">
        <v>12.4349335592825</v>
      </c>
      <c r="BP30">
        <v>69.822722899188093</v>
      </c>
      <c r="BQ30">
        <v>5.6150459161131598</v>
      </c>
      <c r="BR30">
        <v>5.3439626293645199</v>
      </c>
      <c r="BS30">
        <v>0.215940582112086</v>
      </c>
      <c r="BT30">
        <v>5.12802204725243</v>
      </c>
      <c r="BU30">
        <v>1.26757531342181</v>
      </c>
      <c r="BV30">
        <v>0.24323057506436299</v>
      </c>
      <c r="BW30">
        <v>5.2114143671550801</v>
      </c>
    </row>
    <row r="31" spans="1:75" x14ac:dyDescent="0.2">
      <c r="A31">
        <v>696</v>
      </c>
      <c r="B31" s="68">
        <v>45051.194444444445</v>
      </c>
      <c r="C31">
        <v>0</v>
      </c>
      <c r="D31">
        <v>9.9439999999999902</v>
      </c>
      <c r="E31">
        <v>93.731282051281994</v>
      </c>
      <c r="F31">
        <v>112.536923076923</v>
      </c>
      <c r="G31">
        <v>9</v>
      </c>
      <c r="H31">
        <v>9.0724999999999998</v>
      </c>
      <c r="I31">
        <v>0.43</v>
      </c>
      <c r="J31">
        <v>26.523913043478199</v>
      </c>
      <c r="K31">
        <v>3.1007500000000001</v>
      </c>
      <c r="L31">
        <v>36.016666666666602</v>
      </c>
      <c r="M31">
        <v>5.1029411764705799</v>
      </c>
      <c r="N31">
        <v>1599.6216216216201</v>
      </c>
      <c r="O31">
        <v>90.694117647058803</v>
      </c>
      <c r="P31">
        <v>5</v>
      </c>
      <c r="Q31">
        <v>135</v>
      </c>
      <c r="R31">
        <v>6.7274999999999903</v>
      </c>
      <c r="S31">
        <v>-1.5171794871794799</v>
      </c>
      <c r="T31">
        <v>5</v>
      </c>
      <c r="U31">
        <v>1.1540599999999901</v>
      </c>
      <c r="V31">
        <v>2.27999999999999E-2</v>
      </c>
      <c r="W31">
        <v>14.878780000000001</v>
      </c>
      <c r="X31">
        <v>3.2585799999999998</v>
      </c>
      <c r="Y31">
        <v>59.959359999999897</v>
      </c>
      <c r="Z31" s="73">
        <v>1.3892599999999999</v>
      </c>
      <c r="AA31" s="73">
        <v>0.23326546671405168</v>
      </c>
      <c r="AB31" s="73">
        <v>0.11016720826722148</v>
      </c>
      <c r="AC31" s="73">
        <v>0.32357066173277754</v>
      </c>
      <c r="AD31">
        <v>0.26368000000000003</v>
      </c>
      <c r="AE31">
        <v>0</v>
      </c>
      <c r="AF31">
        <v>103.675282051282</v>
      </c>
      <c r="AG31">
        <v>-8.8616410256410294</v>
      </c>
      <c r="AH31">
        <v>33.608083943478199</v>
      </c>
      <c r="AI31">
        <v>1.90032585</v>
      </c>
      <c r="AJ31" s="67">
        <v>0.43373786999999903</v>
      </c>
      <c r="AK31">
        <v>8.4737149999999997E-2</v>
      </c>
      <c r="AL31">
        <v>45.0264130434782</v>
      </c>
      <c r="AM31">
        <v>0.56051438746975002</v>
      </c>
      <c r="AN31">
        <v>0.74640820069379499</v>
      </c>
      <c r="AO31">
        <v>4.22046910146942E-2</v>
      </c>
      <c r="AP31">
        <v>9.6329652015845705E-3</v>
      </c>
      <c r="AQ31">
        <v>0.199882677558824</v>
      </c>
      <c r="AR31">
        <v>1.88194315896707E-3</v>
      </c>
      <c r="AS31">
        <v>33.608083943478199</v>
      </c>
      <c r="AT31">
        <v>1.5903854354457001</v>
      </c>
      <c r="AU31">
        <v>7.4393900000000004</v>
      </c>
      <c r="AV31" s="72">
        <v>0.40113723941989599</v>
      </c>
      <c r="AW31">
        <v>0.64686723400334001</v>
      </c>
      <c r="AX31">
        <v>80.6400399999999</v>
      </c>
      <c r="AY31">
        <v>43.038996618343802</v>
      </c>
      <c r="AZ31">
        <v>1.98741642513439</v>
      </c>
      <c r="BA31" s="74">
        <v>3.26006305801037E-2</v>
      </c>
      <c r="BB31">
        <v>0.30994041455429699</v>
      </c>
      <c r="BC31">
        <v>1.5606099999999901</v>
      </c>
      <c r="BD31">
        <v>7.5162057166241303E-2</v>
      </c>
      <c r="BE31">
        <v>0.17340111111111101</v>
      </c>
      <c r="BF31">
        <v>0.163098562572464</v>
      </c>
      <c r="BG31">
        <v>1.9031510451344</v>
      </c>
      <c r="BH31">
        <v>-8.4265379999997905E-2</v>
      </c>
      <c r="BI31">
        <v>1.3102058471684899E-2</v>
      </c>
      <c r="BJ31">
        <v>0.124563769533556</v>
      </c>
      <c r="BK31">
        <v>0.62720269846483101</v>
      </c>
      <c r="BL31">
        <v>1.3102058471684899E-2</v>
      </c>
      <c r="BM31">
        <v>0.27533165601048298</v>
      </c>
      <c r="BN31">
        <v>1.25440539692966</v>
      </c>
      <c r="BO31">
        <v>9.5071907824830308</v>
      </c>
      <c r="BP31">
        <v>47.870546435149102</v>
      </c>
      <c r="BQ31">
        <v>5.0351936266336796</v>
      </c>
      <c r="BR31">
        <v>5.8169365947576104</v>
      </c>
      <c r="BS31">
        <v>0.30789837408459497</v>
      </c>
      <c r="BT31">
        <v>5.50903822067301</v>
      </c>
      <c r="BU31">
        <v>1.23213189752779</v>
      </c>
      <c r="BV31">
        <v>0.270090832621809</v>
      </c>
      <c r="BW31">
        <v>4.5619167654352601</v>
      </c>
    </row>
    <row r="32" spans="1:75" x14ac:dyDescent="0.2">
      <c r="A32">
        <v>697</v>
      </c>
      <c r="B32" s="68">
        <v>45051.208333333336</v>
      </c>
      <c r="C32">
        <v>0</v>
      </c>
      <c r="D32">
        <v>9.8774999999999995</v>
      </c>
      <c r="E32">
        <v>93.681025641025599</v>
      </c>
      <c r="F32">
        <v>112.47076923076899</v>
      </c>
      <c r="G32">
        <v>9</v>
      </c>
      <c r="H32">
        <v>9.0579999999999998</v>
      </c>
      <c r="I32">
        <v>0.43</v>
      </c>
      <c r="J32">
        <v>26.531304347826001</v>
      </c>
      <c r="K32">
        <v>3.1164999999999998</v>
      </c>
      <c r="L32">
        <v>36.011290322580599</v>
      </c>
      <c r="M32">
        <v>4.6749999999999998</v>
      </c>
      <c r="N32">
        <v>1600.56666666666</v>
      </c>
      <c r="O32">
        <v>89.951851851851799</v>
      </c>
      <c r="P32">
        <v>5</v>
      </c>
      <c r="Q32">
        <v>135</v>
      </c>
      <c r="R32">
        <v>6.7939999999999996</v>
      </c>
      <c r="S32">
        <v>-1.3441025641025599</v>
      </c>
      <c r="T32">
        <v>5</v>
      </c>
      <c r="U32">
        <v>1.2274499999999999</v>
      </c>
      <c r="V32">
        <v>0.109749999999999</v>
      </c>
      <c r="W32">
        <v>15.01075</v>
      </c>
      <c r="X32">
        <v>3.2233999999999998</v>
      </c>
      <c r="Y32">
        <v>59.703575000000001</v>
      </c>
      <c r="Z32" s="73">
        <v>1.574425</v>
      </c>
      <c r="AA32" s="73">
        <v>0.41843046671405171</v>
      </c>
      <c r="AB32" s="73">
        <v>0.19761740570174488</v>
      </c>
      <c r="AC32" s="73">
        <v>0.23611449029825513</v>
      </c>
      <c r="AD32">
        <v>0.26600000000000001</v>
      </c>
      <c r="AE32">
        <v>0</v>
      </c>
      <c r="AF32">
        <v>103.558525641025</v>
      </c>
      <c r="AG32">
        <v>-8.9122435897435803</v>
      </c>
      <c r="AH32">
        <v>33.604153067825997</v>
      </c>
      <c r="AI32">
        <v>1.8972886799999999</v>
      </c>
      <c r="AJ32" s="67">
        <v>0.43373189600000001</v>
      </c>
      <c r="AK32">
        <v>8.4601720000000005E-2</v>
      </c>
      <c r="AL32">
        <v>45.019304347826001</v>
      </c>
      <c r="AM32">
        <v>0.56284993097693203</v>
      </c>
      <c r="AN32">
        <v>0.74643874565886703</v>
      </c>
      <c r="AO32">
        <v>4.21438915479736E-2</v>
      </c>
      <c r="AP32">
        <v>9.6343535797203898E-3</v>
      </c>
      <c r="AQ32">
        <v>0.19991423968848099</v>
      </c>
      <c r="AR32">
        <v>1.8792320589041899E-3</v>
      </c>
      <c r="AS32">
        <v>33.604153067825997</v>
      </c>
      <c r="AT32">
        <v>1.57321545354592</v>
      </c>
      <c r="AU32">
        <v>7.5053749999999999</v>
      </c>
      <c r="AV32" s="72">
        <v>0.454602089006859</v>
      </c>
      <c r="AW32">
        <v>0.690870147777635</v>
      </c>
      <c r="AX32">
        <v>80.739599999999996</v>
      </c>
      <c r="AY32">
        <v>43.137345610378802</v>
      </c>
      <c r="AZ32">
        <v>1.8819587374472</v>
      </c>
      <c r="BA32" s="74">
        <v>-2.08701930068598E-2</v>
      </c>
      <c r="BB32">
        <v>0.32407322645407499</v>
      </c>
      <c r="BC32">
        <v>1.4946250000000001</v>
      </c>
      <c r="BD32">
        <v>-4.8117727101305498E-2</v>
      </c>
      <c r="BE32">
        <v>0.16606944444444399</v>
      </c>
      <c r="BF32">
        <v>0.17080860170107301</v>
      </c>
      <c r="BG32">
        <v>1.7978280334472101</v>
      </c>
      <c r="BH32">
        <v>-8.41307039999903E-2</v>
      </c>
      <c r="BI32">
        <v>-8.3971007688943902E-3</v>
      </c>
      <c r="BJ32">
        <v>0.13039053055911601</v>
      </c>
      <c r="BK32">
        <v>0.60136083708394805</v>
      </c>
      <c r="BL32">
        <v>-8.3971007688943902E-3</v>
      </c>
      <c r="BM32">
        <v>0.243986859580443</v>
      </c>
      <c r="BN32">
        <v>1.2027216741678901</v>
      </c>
      <c r="BO32">
        <v>-15.528041659583799</v>
      </c>
      <c r="BP32">
        <v>-71.615293615575595</v>
      </c>
      <c r="BQ32">
        <v>4.6119977770264899</v>
      </c>
      <c r="BR32">
        <v>5.0057462182282499</v>
      </c>
      <c r="BS32">
        <v>-0.19733186806901801</v>
      </c>
      <c r="BT32">
        <v>5.2030780862972703</v>
      </c>
      <c r="BU32">
        <v>1.2169967454750099</v>
      </c>
      <c r="BV32">
        <v>0.24734569988800101</v>
      </c>
      <c r="BW32">
        <v>4.9202260076729702</v>
      </c>
    </row>
    <row r="33" spans="1:75" x14ac:dyDescent="0.2">
      <c r="A33">
        <v>698</v>
      </c>
      <c r="B33" s="68">
        <v>45051.222222222219</v>
      </c>
      <c r="C33">
        <v>0</v>
      </c>
      <c r="D33">
        <v>8.2379999999999995</v>
      </c>
      <c r="E33">
        <v>93.688684210526304</v>
      </c>
      <c r="F33">
        <v>112.41025</v>
      </c>
      <c r="G33">
        <v>9</v>
      </c>
      <c r="H33">
        <v>9.0500000000000007</v>
      </c>
      <c r="I33">
        <v>0.43</v>
      </c>
      <c r="J33">
        <v>26.500833333333301</v>
      </c>
      <c r="K33">
        <v>3.1387499999999999</v>
      </c>
      <c r="L33">
        <v>36.001785714285703</v>
      </c>
      <c r="M33">
        <v>4.68</v>
      </c>
      <c r="N33">
        <v>1600.3103448275799</v>
      </c>
      <c r="O33">
        <v>89.919444444444395</v>
      </c>
      <c r="P33">
        <v>5</v>
      </c>
      <c r="Q33">
        <v>135</v>
      </c>
      <c r="R33">
        <v>6.8303448275861998</v>
      </c>
      <c r="S33">
        <v>-0.86333333333333295</v>
      </c>
      <c r="T33">
        <v>5</v>
      </c>
      <c r="U33">
        <v>1.2072750000000001</v>
      </c>
      <c r="V33">
        <v>0.153475</v>
      </c>
      <c r="W33">
        <v>14.955724999999999</v>
      </c>
      <c r="X33">
        <v>3.291725</v>
      </c>
      <c r="Y33">
        <v>59.777924999999897</v>
      </c>
      <c r="Z33" s="73">
        <v>1.53285</v>
      </c>
      <c r="AA33" s="73">
        <v>0.37685546671405179</v>
      </c>
      <c r="AB33" s="73">
        <v>0.1779822588957054</v>
      </c>
      <c r="AC33" s="73">
        <v>0.25574634110429462</v>
      </c>
      <c r="AD33">
        <v>0.25650000000000001</v>
      </c>
      <c r="AE33">
        <v>0</v>
      </c>
      <c r="AF33">
        <v>101.92668421052601</v>
      </c>
      <c r="AG33">
        <v>-10.4835657894736</v>
      </c>
      <c r="AH33">
        <v>33.5674353333333</v>
      </c>
      <c r="AI33">
        <v>1.895613</v>
      </c>
      <c r="AJ33" s="67">
        <v>0.43372860000000002</v>
      </c>
      <c r="AK33">
        <v>8.4527000000000005E-2</v>
      </c>
      <c r="AL33">
        <v>44.980833333333301</v>
      </c>
      <c r="AM33">
        <v>0.56153563934066497</v>
      </c>
      <c r="AN33">
        <v>0.74626085925486696</v>
      </c>
      <c r="AO33">
        <v>4.2142682994608799E-2</v>
      </c>
      <c r="AP33">
        <v>9.6425203327343105E-3</v>
      </c>
      <c r="AQ33">
        <v>0.200085221483224</v>
      </c>
      <c r="AR33">
        <v>1.8791781684791601E-3</v>
      </c>
      <c r="AS33">
        <v>33.5674353333333</v>
      </c>
      <c r="AT33">
        <v>1.6065622134465001</v>
      </c>
      <c r="AU33">
        <v>7.4778624999999996</v>
      </c>
      <c r="AV33" s="72">
        <v>0.44259765446697302</v>
      </c>
      <c r="AW33">
        <v>0.67792793898500103</v>
      </c>
      <c r="AX33">
        <v>80.765500000000003</v>
      </c>
      <c r="AY33">
        <v>43.094457701246803</v>
      </c>
      <c r="AZ33">
        <v>1.8863756320865199</v>
      </c>
      <c r="BA33" s="74">
        <v>-8.8690544669737196E-3</v>
      </c>
      <c r="BB33">
        <v>0.28905078655349598</v>
      </c>
      <c r="BC33">
        <v>1.5221374999999899</v>
      </c>
      <c r="BD33">
        <v>-2.0448396686254301E-2</v>
      </c>
      <c r="BE33">
        <v>0.16912638888888801</v>
      </c>
      <c r="BF33">
        <v>0.15248407061646899</v>
      </c>
      <c r="BG33">
        <v>1.80231923208652</v>
      </c>
      <c r="BH33">
        <v>-8.4056400000003695E-2</v>
      </c>
      <c r="BI33">
        <v>-3.62558577261891E-3</v>
      </c>
      <c r="BJ33">
        <v>0.11816123389421999</v>
      </c>
      <c r="BK33">
        <v>0.62223544623836002</v>
      </c>
      <c r="BL33">
        <v>-3.62558577261891E-3</v>
      </c>
      <c r="BM33">
        <v>0.22907129624320299</v>
      </c>
      <c r="BN33">
        <v>1.24447089247672</v>
      </c>
      <c r="BO33">
        <v>-32.5909360044922</v>
      </c>
      <c r="BP33">
        <v>-171.623424533932</v>
      </c>
      <c r="BQ33">
        <v>5.2659863622902998</v>
      </c>
      <c r="BR33">
        <v>4.8661046030965398</v>
      </c>
      <c r="BS33">
        <v>-8.52012656565444E-2</v>
      </c>
      <c r="BT33">
        <v>4.9513058687530904</v>
      </c>
      <c r="BU33">
        <v>1.25063438829017</v>
      </c>
      <c r="BV33">
        <v>0.23052153055225</v>
      </c>
      <c r="BW33">
        <v>5.4252389583484</v>
      </c>
    </row>
    <row r="34" spans="1:75" x14ac:dyDescent="0.2">
      <c r="A34">
        <v>699</v>
      </c>
      <c r="B34" s="68">
        <v>45051.236111111109</v>
      </c>
      <c r="C34">
        <v>0</v>
      </c>
      <c r="D34">
        <v>6.5129999999999999</v>
      </c>
      <c r="E34">
        <v>93.668499999999895</v>
      </c>
      <c r="F34">
        <v>112.34</v>
      </c>
      <c r="G34">
        <v>9</v>
      </c>
      <c r="H34">
        <v>9.0879999999999992</v>
      </c>
      <c r="I34">
        <v>0.43</v>
      </c>
      <c r="J34">
        <v>26.523125</v>
      </c>
      <c r="K34">
        <v>3.1487500000000002</v>
      </c>
      <c r="L34">
        <v>36.022307692307699</v>
      </c>
      <c r="M34">
        <v>4.9538461538461496</v>
      </c>
      <c r="N34">
        <v>1600.09375</v>
      </c>
      <c r="O34">
        <v>90.538461538461505</v>
      </c>
      <c r="P34">
        <v>5</v>
      </c>
      <c r="Q34">
        <v>135</v>
      </c>
      <c r="R34">
        <v>6.7476666666666603</v>
      </c>
      <c r="S34">
        <v>-1.2887500000000001</v>
      </c>
      <c r="T34">
        <v>5</v>
      </c>
      <c r="U34">
        <v>1.113</v>
      </c>
      <c r="V34">
        <v>0.14679999999999899</v>
      </c>
      <c r="W34">
        <v>14.943059999999999</v>
      </c>
      <c r="X34">
        <v>3.2982199999999899</v>
      </c>
      <c r="Y34">
        <v>59.981119999999997</v>
      </c>
      <c r="Z34" s="73">
        <v>1.40218</v>
      </c>
      <c r="AA34" s="73">
        <v>0.24618546671405173</v>
      </c>
      <c r="AB34" s="73">
        <v>0.11626909874789572</v>
      </c>
      <c r="AC34" s="73">
        <v>0.31747515725210429</v>
      </c>
      <c r="AD34">
        <v>0.25873999999999903</v>
      </c>
      <c r="AE34">
        <v>0</v>
      </c>
      <c r="AF34">
        <v>100.18149999999901</v>
      </c>
      <c r="AG34">
        <v>-12.1585</v>
      </c>
      <c r="AH34">
        <v>33.619398920000002</v>
      </c>
      <c r="AI34">
        <v>1.90357247999999</v>
      </c>
      <c r="AJ34" s="67">
        <v>0.43374425599999999</v>
      </c>
      <c r="AK34">
        <v>8.4881919999999902E-2</v>
      </c>
      <c r="AL34">
        <v>45.041125000000001</v>
      </c>
      <c r="AM34">
        <v>0.56049968590116295</v>
      </c>
      <c r="AN34">
        <v>0.74641561284270697</v>
      </c>
      <c r="AO34">
        <v>4.2262986992442998E-2</v>
      </c>
      <c r="AP34">
        <v>9.6299605305151595E-3</v>
      </c>
      <c r="AQ34">
        <v>0.199817389108287</v>
      </c>
      <c r="AR34">
        <v>1.8845426263220499E-3</v>
      </c>
      <c r="AS34">
        <v>33.619398920000002</v>
      </c>
      <c r="AT34">
        <v>1.6097321688882</v>
      </c>
      <c r="AU34">
        <v>7.4715299999999996</v>
      </c>
      <c r="AV34" s="72">
        <v>0.40486778167498499</v>
      </c>
      <c r="AW34">
        <v>0.623836150407995</v>
      </c>
      <c r="AX34">
        <v>80.737579999999994</v>
      </c>
      <c r="AY34">
        <v>43.105528870563198</v>
      </c>
      <c r="AZ34">
        <v>1.9355961294368</v>
      </c>
      <c r="BA34" s="74">
        <v>2.8876474325014601E-2</v>
      </c>
      <c r="BB34">
        <v>0.29384031111179498</v>
      </c>
      <c r="BC34">
        <v>1.52847</v>
      </c>
      <c r="BD34">
        <v>6.6574885835524802E-2</v>
      </c>
      <c r="BE34">
        <v>0.16983000000000001</v>
      </c>
      <c r="BF34">
        <v>0.15436255472226301</v>
      </c>
      <c r="BG34">
        <v>1.85118678543681</v>
      </c>
      <c r="BH34">
        <v>-8.44093439999926E-2</v>
      </c>
      <c r="BI34">
        <v>1.2010066032240901E-2</v>
      </c>
      <c r="BJ34">
        <v>0.12221164882063799</v>
      </c>
      <c r="BK34">
        <v>0.63570868872995501</v>
      </c>
      <c r="BL34">
        <v>1.2010066032240901E-2</v>
      </c>
      <c r="BM34">
        <v>0.26844342970575802</v>
      </c>
      <c r="BN34">
        <v>1.27141737745991</v>
      </c>
      <c r="BO34">
        <v>10.175768267431801</v>
      </c>
      <c r="BP34">
        <v>52.931323360204701</v>
      </c>
      <c r="BQ34">
        <v>5.2017029052847503</v>
      </c>
      <c r="BR34">
        <v>5.7106330451389402</v>
      </c>
      <c r="BS34">
        <v>0.28223655175766099</v>
      </c>
      <c r="BT34">
        <v>5.4283964933812801</v>
      </c>
      <c r="BU34">
        <v>1.2510002652051</v>
      </c>
      <c r="BV34">
        <v>0.26363940329286201</v>
      </c>
      <c r="BW34">
        <v>4.7451187097986001</v>
      </c>
    </row>
    <row r="35" spans="1:75" x14ac:dyDescent="0.2">
      <c r="A35">
        <v>700</v>
      </c>
      <c r="B35" s="68">
        <v>45051.25</v>
      </c>
      <c r="C35">
        <v>0</v>
      </c>
      <c r="D35">
        <v>8.8869999999999898</v>
      </c>
      <c r="E35">
        <v>93.858461538461498</v>
      </c>
      <c r="F35">
        <v>112.392307692307</v>
      </c>
      <c r="G35">
        <v>9</v>
      </c>
      <c r="H35">
        <v>9.0649999999999995</v>
      </c>
      <c r="I35">
        <v>0.43</v>
      </c>
      <c r="J35">
        <v>26.518750000000001</v>
      </c>
      <c r="K35">
        <v>3.1707692307692299</v>
      </c>
      <c r="L35">
        <v>35.993823529411699</v>
      </c>
      <c r="M35">
        <v>5.2628571428571398</v>
      </c>
      <c r="N35">
        <v>1599.83870967741</v>
      </c>
      <c r="O35">
        <v>90.102777777777803</v>
      </c>
      <c r="P35">
        <v>5</v>
      </c>
      <c r="Q35">
        <v>135</v>
      </c>
      <c r="R35">
        <v>6.7270370370370296</v>
      </c>
      <c r="S35">
        <v>-1.3754054054053999</v>
      </c>
      <c r="T35">
        <v>5</v>
      </c>
      <c r="U35">
        <v>1.0695250000000001</v>
      </c>
      <c r="V35">
        <v>0.15495</v>
      </c>
      <c r="W35">
        <v>14.926974999999899</v>
      </c>
      <c r="X35">
        <v>3.2980499999999999</v>
      </c>
      <c r="Y35">
        <v>59.936399999999999</v>
      </c>
      <c r="Z35" s="73">
        <v>1.6126499999999999</v>
      </c>
      <c r="AA35" s="73">
        <v>0.45665546671405166</v>
      </c>
      <c r="AB35" s="73">
        <v>0.21567040598222259</v>
      </c>
      <c r="AC35" s="73">
        <v>0.2180643740177774</v>
      </c>
      <c r="AD35">
        <v>0.25890000000000002</v>
      </c>
      <c r="AE35">
        <v>0</v>
      </c>
      <c r="AF35">
        <v>102.745461538461</v>
      </c>
      <c r="AG35">
        <v>-9.6468461538461803</v>
      </c>
      <c r="AH35">
        <v>33.597064600000003</v>
      </c>
      <c r="AI35">
        <v>1.8987548999999999</v>
      </c>
      <c r="AJ35" s="67">
        <v>0.43373477999999999</v>
      </c>
      <c r="AK35">
        <v>8.4667099999999995E-2</v>
      </c>
      <c r="AL35">
        <v>45.013750000000002</v>
      </c>
      <c r="AM35">
        <v>0.560545254636581</v>
      </c>
      <c r="AN35">
        <v>0.746373377023687</v>
      </c>
      <c r="AO35">
        <v>4.2181664491405299E-2</v>
      </c>
      <c r="AP35">
        <v>9.63560645358362E-3</v>
      </c>
      <c r="AQ35">
        <v>0.199938907556024</v>
      </c>
      <c r="AR35">
        <v>1.8809163866596299E-3</v>
      </c>
      <c r="AS35">
        <v>33.597064600000003</v>
      </c>
      <c r="AT35">
        <v>1.60964919853792</v>
      </c>
      <c r="AU35">
        <v>7.4634874999999896</v>
      </c>
      <c r="AV35" s="72">
        <v>0.46563923898370002</v>
      </c>
      <c r="AW35">
        <v>0.59951716346519002</v>
      </c>
      <c r="AX35">
        <v>80.843599999999995</v>
      </c>
      <c r="AY35">
        <v>43.135840537521602</v>
      </c>
      <c r="AZ35">
        <v>1.8779094624783701</v>
      </c>
      <c r="BA35" s="74">
        <v>-3.1904458983700403E-2</v>
      </c>
      <c r="BB35">
        <v>0.28910570146207798</v>
      </c>
      <c r="BC35">
        <v>1.5365124999999999</v>
      </c>
      <c r="BD35">
        <v>-7.3557529750555101E-2</v>
      </c>
      <c r="BE35">
        <v>0.17072361111111101</v>
      </c>
      <c r="BF35">
        <v>0.152260674330361</v>
      </c>
      <c r="BG35">
        <v>1.79371374247837</v>
      </c>
      <c r="BH35">
        <v>-8.4195719999999794E-2</v>
      </c>
      <c r="BI35">
        <v>-1.2938308298479501E-2</v>
      </c>
      <c r="BJ35">
        <v>0.11724187826772201</v>
      </c>
      <c r="BK35">
        <v>0.62310639524161404</v>
      </c>
      <c r="BL35">
        <v>-1.2938308298479501E-2</v>
      </c>
      <c r="BM35">
        <v>0.20860713993848501</v>
      </c>
      <c r="BN35">
        <v>1.2462127904832201</v>
      </c>
      <c r="BO35">
        <v>-9.0616080219312902</v>
      </c>
      <c r="BP35">
        <v>-48.159804270148598</v>
      </c>
      <c r="BQ35">
        <v>5.3147083998325897</v>
      </c>
      <c r="BR35">
        <v>4.4286673299172401</v>
      </c>
      <c r="BS35">
        <v>-0.30405024501426903</v>
      </c>
      <c r="BT35">
        <v>4.7327175749315096</v>
      </c>
      <c r="BU35">
        <v>1.26820791459064</v>
      </c>
      <c r="BV35">
        <v>0.213782463257877</v>
      </c>
      <c r="BW35">
        <v>5.9322354849137096</v>
      </c>
    </row>
    <row r="36" spans="1:75" x14ac:dyDescent="0.2">
      <c r="A36">
        <v>701</v>
      </c>
      <c r="B36" s="68">
        <v>45051.263888888891</v>
      </c>
      <c r="C36">
        <v>0</v>
      </c>
      <c r="D36">
        <v>9.8424999999999905</v>
      </c>
      <c r="E36">
        <v>93.744166666666601</v>
      </c>
      <c r="F36">
        <v>112.528205128205</v>
      </c>
      <c r="G36">
        <v>9</v>
      </c>
      <c r="H36">
        <v>9.0500000000000007</v>
      </c>
      <c r="I36">
        <v>0.43</v>
      </c>
      <c r="J36">
        <v>26.509999999999899</v>
      </c>
      <c r="K36">
        <v>3.1992500000000001</v>
      </c>
      <c r="L36">
        <v>36.000357142857098</v>
      </c>
      <c r="M36">
        <v>4.8178571428571404</v>
      </c>
      <c r="N36">
        <v>1599.8717948717899</v>
      </c>
      <c r="O36">
        <v>90.937142857142803</v>
      </c>
      <c r="P36">
        <v>5</v>
      </c>
      <c r="Q36">
        <v>135</v>
      </c>
      <c r="R36">
        <v>6.7573333333333299</v>
      </c>
      <c r="S36">
        <v>-1.03</v>
      </c>
      <c r="T36">
        <v>5</v>
      </c>
      <c r="U36">
        <v>1.1180999999999901</v>
      </c>
      <c r="V36">
        <v>0.16031999999999899</v>
      </c>
      <c r="W36">
        <v>14.87288</v>
      </c>
      <c r="X36">
        <v>3.3336399999999999</v>
      </c>
      <c r="Y36">
        <v>59.919020000000003</v>
      </c>
      <c r="Z36" s="73">
        <v>1.4704200000000001</v>
      </c>
      <c r="AA36" s="73">
        <v>0.3144254667140518</v>
      </c>
      <c r="AB36" s="73">
        <v>0.14849765961486239</v>
      </c>
      <c r="AC36" s="73">
        <v>0.28523094038513763</v>
      </c>
      <c r="AD36">
        <v>0.26349999999999901</v>
      </c>
      <c r="AE36">
        <v>0</v>
      </c>
      <c r="AF36">
        <v>103.58666666666601</v>
      </c>
      <c r="AG36">
        <v>-8.9415384615384497</v>
      </c>
      <c r="AH36">
        <v>33.576602000000001</v>
      </c>
      <c r="AI36">
        <v>1.895613</v>
      </c>
      <c r="AJ36" s="67">
        <v>0.43372860000000002</v>
      </c>
      <c r="AK36">
        <v>8.4527000000000005E-2</v>
      </c>
      <c r="AL36">
        <v>44.99</v>
      </c>
      <c r="AM36">
        <v>0.56036634110504402</v>
      </c>
      <c r="AN36">
        <v>0.74631255834629895</v>
      </c>
      <c r="AO36">
        <v>4.2134096465881302E-2</v>
      </c>
      <c r="AP36">
        <v>9.6405556790397796E-3</v>
      </c>
      <c r="AQ36">
        <v>0.20004445432318199</v>
      </c>
      <c r="AR36">
        <v>1.87879528784174E-3</v>
      </c>
      <c r="AS36">
        <v>33.576602000000001</v>
      </c>
      <c r="AT36">
        <v>1.62701928540014</v>
      </c>
      <c r="AU36">
        <v>7.4364400000000002</v>
      </c>
      <c r="AV36" s="72">
        <v>0.42457151259505299</v>
      </c>
      <c r="AW36">
        <v>0.62654560598955</v>
      </c>
      <c r="AX36">
        <v>80.714060000000003</v>
      </c>
      <c r="AY36">
        <v>43.064632797995102</v>
      </c>
      <c r="AZ36">
        <v>1.9253672020048</v>
      </c>
      <c r="BA36" s="74">
        <v>9.15708740494664E-3</v>
      </c>
      <c r="BB36">
        <v>0.26859371459985198</v>
      </c>
      <c r="BC36">
        <v>1.5635599999999901</v>
      </c>
      <c r="BD36">
        <v>2.11124823332993E-2</v>
      </c>
      <c r="BE36">
        <v>0.17372888888888799</v>
      </c>
      <c r="BF36">
        <v>0.14169227294803899</v>
      </c>
      <c r="BG36">
        <v>1.8413108020047899</v>
      </c>
      <c r="BH36">
        <v>-8.4056400000008094E-2</v>
      </c>
      <c r="BI36">
        <v>3.6833438203704699E-3</v>
      </c>
      <c r="BJ36">
        <v>0.108039047255057</v>
      </c>
      <c r="BK36">
        <v>0.62892585918393595</v>
      </c>
      <c r="BL36">
        <v>3.6833438203704699E-3</v>
      </c>
      <c r="BM36">
        <v>0.223444782150855</v>
      </c>
      <c r="BN36">
        <v>1.2578517183678699</v>
      </c>
      <c r="BO36">
        <v>29.3317845207809</v>
      </c>
      <c r="BP36">
        <v>170.748615892359</v>
      </c>
      <c r="BQ36">
        <v>5.8212829080135799</v>
      </c>
      <c r="BR36">
        <v>4.8771683586260002</v>
      </c>
      <c r="BS36">
        <v>8.6558579778706193E-2</v>
      </c>
      <c r="BT36">
        <v>4.7906097788472897</v>
      </c>
      <c r="BU36">
        <v>1.25159003387324</v>
      </c>
      <c r="BV36">
        <v>0.22197144462270699</v>
      </c>
      <c r="BW36">
        <v>5.6385182157129003</v>
      </c>
    </row>
    <row r="37" spans="1:75" x14ac:dyDescent="0.2">
      <c r="A37">
        <v>702</v>
      </c>
      <c r="B37" s="68">
        <v>45051.277777777781</v>
      </c>
      <c r="C37">
        <v>0</v>
      </c>
      <c r="D37">
        <v>9.8049999999999908</v>
      </c>
      <c r="E37">
        <v>93.739500000000007</v>
      </c>
      <c r="F37">
        <v>112.36513513513501</v>
      </c>
      <c r="G37">
        <v>9</v>
      </c>
      <c r="H37">
        <v>9.0616666666666603</v>
      </c>
      <c r="I37">
        <v>0.43</v>
      </c>
      <c r="J37">
        <v>26.48</v>
      </c>
      <c r="K37">
        <v>3.2276923076922999</v>
      </c>
      <c r="L37">
        <v>35.976785714285697</v>
      </c>
      <c r="M37">
        <v>4.8043478260869499</v>
      </c>
      <c r="N37">
        <v>1599.9142857142799</v>
      </c>
      <c r="O37">
        <v>90.994594594594602</v>
      </c>
      <c r="P37">
        <v>5</v>
      </c>
      <c r="Q37">
        <v>135</v>
      </c>
      <c r="R37">
        <v>6.8168965517241302</v>
      </c>
      <c r="S37">
        <v>-0.90051282051282</v>
      </c>
      <c r="T37">
        <v>5</v>
      </c>
      <c r="U37">
        <v>1.1656500000000001</v>
      </c>
      <c r="V37">
        <v>0.12922500000000001</v>
      </c>
      <c r="W37">
        <v>14.8125249999999</v>
      </c>
      <c r="X37">
        <v>3.3378000000000001</v>
      </c>
      <c r="Y37">
        <v>59.915875</v>
      </c>
      <c r="Z37" s="73">
        <v>1.409575</v>
      </c>
      <c r="AA37" s="73">
        <v>0.25358046671405177</v>
      </c>
      <c r="AB37" s="73">
        <v>0.11976162816775533</v>
      </c>
      <c r="AC37" s="73">
        <v>0.31397177849891067</v>
      </c>
      <c r="AD37">
        <v>0.25064999999999998</v>
      </c>
      <c r="AE37">
        <v>0</v>
      </c>
      <c r="AF37">
        <v>103.5445</v>
      </c>
      <c r="AG37">
        <v>-8.8206351351350705</v>
      </c>
      <c r="AH37">
        <v>33.555711799999997</v>
      </c>
      <c r="AI37">
        <v>1.8980566999999999</v>
      </c>
      <c r="AJ37" s="67">
        <v>0.43373340666666599</v>
      </c>
      <c r="AK37">
        <v>8.4635966666666604E-2</v>
      </c>
      <c r="AL37">
        <v>44.9716666666666</v>
      </c>
      <c r="AM37">
        <v>0.56004709603256198</v>
      </c>
      <c r="AN37">
        <v>0.74615228403068601</v>
      </c>
      <c r="AO37">
        <v>4.2205611681429001E-2</v>
      </c>
      <c r="AP37">
        <v>9.6445926694585394E-3</v>
      </c>
      <c r="AQ37">
        <v>0.20012600526257199</v>
      </c>
      <c r="AR37">
        <v>1.8819842122818E-3</v>
      </c>
      <c r="AS37">
        <v>33.555711799999997</v>
      </c>
      <c r="AT37">
        <v>1.62904961867766</v>
      </c>
      <c r="AU37">
        <v>7.4062624999999898</v>
      </c>
      <c r="AV37" s="72">
        <v>0.40700302625520002</v>
      </c>
      <c r="AW37">
        <v>0.65281889749035604</v>
      </c>
      <c r="AX37">
        <v>80.641424999999998</v>
      </c>
      <c r="AY37">
        <v>42.998026944932803</v>
      </c>
      <c r="AZ37">
        <v>1.9736397217338</v>
      </c>
      <c r="BA37" s="74">
        <v>2.67303804114658E-2</v>
      </c>
      <c r="BB37">
        <v>0.26900708132233397</v>
      </c>
      <c r="BC37">
        <v>1.5937375</v>
      </c>
      <c r="BD37">
        <v>6.1628594894026001E-2</v>
      </c>
      <c r="BE37">
        <v>0.177081944444444</v>
      </c>
      <c r="BF37">
        <v>0.141727631910223</v>
      </c>
      <c r="BG37">
        <v>1.8894749617338</v>
      </c>
      <c r="BH37">
        <v>-8.4164760000003197E-2</v>
      </c>
      <c r="BI37">
        <v>1.0756397978431901E-2</v>
      </c>
      <c r="BJ37">
        <v>0.10824938445239</v>
      </c>
      <c r="BK37">
        <v>0.64132550900015595</v>
      </c>
      <c r="BL37">
        <v>1.0756397978431901E-2</v>
      </c>
      <c r="BM37">
        <v>0.23801156486164499</v>
      </c>
      <c r="BN37">
        <v>1.2826510180003099</v>
      </c>
      <c r="BO37">
        <v>10.0637206497422</v>
      </c>
      <c r="BP37">
        <v>59.6227017897723</v>
      </c>
      <c r="BQ37">
        <v>5.9245187604943501</v>
      </c>
      <c r="BR37">
        <v>5.2199128315278198</v>
      </c>
      <c r="BS37">
        <v>0.25277535249314997</v>
      </c>
      <c r="BT37">
        <v>4.9671374790346698</v>
      </c>
      <c r="BU37">
        <v>1.2643651414369701</v>
      </c>
      <c r="BV37">
        <v>0.233709005670272</v>
      </c>
      <c r="BW37">
        <v>5.4099975215366696</v>
      </c>
    </row>
    <row r="38" spans="1:75" x14ac:dyDescent="0.2">
      <c r="A38">
        <v>703</v>
      </c>
      <c r="B38" s="68">
        <v>45051.291666666664</v>
      </c>
      <c r="C38">
        <v>0</v>
      </c>
      <c r="D38">
        <v>7.5469999999999997</v>
      </c>
      <c r="E38">
        <v>93.669999999999902</v>
      </c>
      <c r="F38">
        <v>112.54774999999999</v>
      </c>
      <c r="G38">
        <v>9</v>
      </c>
      <c r="H38">
        <v>9.0674999999999901</v>
      </c>
      <c r="I38">
        <v>0.43</v>
      </c>
      <c r="J38">
        <v>26.509999999999899</v>
      </c>
      <c r="K38">
        <v>3.2157499999999999</v>
      </c>
      <c r="L38">
        <v>36.020588235294099</v>
      </c>
      <c r="M38">
        <v>4.8384615384615302</v>
      </c>
      <c r="N38">
        <v>1600.1</v>
      </c>
      <c r="O38">
        <v>90.031578947368402</v>
      </c>
      <c r="P38">
        <v>5</v>
      </c>
      <c r="Q38">
        <v>135</v>
      </c>
      <c r="R38">
        <v>6.8314285714285701</v>
      </c>
      <c r="S38">
        <v>-1.4512499999999899</v>
      </c>
      <c r="T38">
        <v>5</v>
      </c>
      <c r="U38">
        <v>1.1291</v>
      </c>
      <c r="V38">
        <v>7.5880000000000003E-2</v>
      </c>
      <c r="W38">
        <v>14.98934</v>
      </c>
      <c r="X38">
        <v>3.3430799999999898</v>
      </c>
      <c r="Y38">
        <v>59.73348</v>
      </c>
      <c r="Z38" s="73">
        <v>1.5571600000000001</v>
      </c>
      <c r="AA38" s="73">
        <v>0.40116546671405184</v>
      </c>
      <c r="AB38" s="73">
        <v>0.18946344756328981</v>
      </c>
      <c r="AC38" s="73">
        <v>0.24427236243671019</v>
      </c>
      <c r="AD38">
        <v>0.26819999999999999</v>
      </c>
      <c r="AE38">
        <v>0</v>
      </c>
      <c r="AF38">
        <v>101.216999999999</v>
      </c>
      <c r="AG38">
        <v>-11.33075</v>
      </c>
      <c r="AH38">
        <v>33.590266700000001</v>
      </c>
      <c r="AI38">
        <v>1.89927854999999</v>
      </c>
      <c r="AJ38" s="67">
        <v>0.43373581</v>
      </c>
      <c r="AK38">
        <v>8.4690449999999903E-2</v>
      </c>
      <c r="AL38">
        <v>45.0075</v>
      </c>
      <c r="AM38">
        <v>0.56233567339455104</v>
      </c>
      <c r="AN38">
        <v>0.74632598344720302</v>
      </c>
      <c r="AO38">
        <v>4.2199156807198698E-2</v>
      </c>
      <c r="AP38">
        <v>9.6369673943231607E-3</v>
      </c>
      <c r="AQ38">
        <v>0.19996667222129599</v>
      </c>
      <c r="AR38">
        <v>1.8816963839360099E-3</v>
      </c>
      <c r="AS38">
        <v>33.590266700000001</v>
      </c>
      <c r="AT38">
        <v>1.6316265801452801</v>
      </c>
      <c r="AU38">
        <v>7.4946700000000002</v>
      </c>
      <c r="AV38" s="72">
        <v>0.449616964236417</v>
      </c>
      <c r="AW38">
        <v>0.63493320882978799</v>
      </c>
      <c r="AX38">
        <v>80.752159999999904</v>
      </c>
      <c r="AY38">
        <v>43.1661802443817</v>
      </c>
      <c r="AZ38">
        <v>1.8413197556182901</v>
      </c>
      <c r="BA38" s="74">
        <v>-1.5881154236417599E-2</v>
      </c>
      <c r="BB38">
        <v>0.26765196985471501</v>
      </c>
      <c r="BC38">
        <v>1.5053299999999901</v>
      </c>
      <c r="BD38">
        <v>-3.6614809914859603E-2</v>
      </c>
      <c r="BE38">
        <v>0.16725888888888801</v>
      </c>
      <c r="BF38">
        <v>0.140922967752526</v>
      </c>
      <c r="BG38">
        <v>1.7571008156182899</v>
      </c>
      <c r="BH38">
        <v>-8.42189399999968E-2</v>
      </c>
      <c r="BI38">
        <v>-6.5375851867842004E-3</v>
      </c>
      <c r="BJ38">
        <v>0.110180754325984</v>
      </c>
      <c r="BK38">
        <v>0.61967933581644596</v>
      </c>
      <c r="BL38">
        <v>-6.5375851867842004E-3</v>
      </c>
      <c r="BM38">
        <v>0.20728633827840001</v>
      </c>
      <c r="BN38">
        <v>1.2393586716328899</v>
      </c>
      <c r="BO38">
        <v>-16.853433060989499</v>
      </c>
      <c r="BP38">
        <v>-94.787191005806704</v>
      </c>
      <c r="BQ38">
        <v>5.6242066920602403</v>
      </c>
      <c r="BR38">
        <v>4.4774890618458798</v>
      </c>
      <c r="BS38">
        <v>-0.153633251889428</v>
      </c>
      <c r="BT38">
        <v>4.6311223137353101</v>
      </c>
      <c r="BU38">
        <v>1.2504725664504199</v>
      </c>
      <c r="BV38">
        <v>0.20990137235311301</v>
      </c>
      <c r="BW38">
        <v>5.9574292079747604</v>
      </c>
    </row>
    <row r="39" spans="1:75" x14ac:dyDescent="0.2">
      <c r="A39">
        <v>704</v>
      </c>
      <c r="B39" s="68">
        <v>45051.305555555555</v>
      </c>
      <c r="C39">
        <v>0</v>
      </c>
      <c r="D39">
        <v>6.46</v>
      </c>
      <c r="E39">
        <v>93.680512820512803</v>
      </c>
      <c r="F39">
        <v>112.381538461538</v>
      </c>
      <c r="G39">
        <v>9</v>
      </c>
      <c r="H39">
        <v>9.0516666666666605</v>
      </c>
      <c r="I39">
        <v>0.43</v>
      </c>
      <c r="J39">
        <v>26.525416666666601</v>
      </c>
      <c r="K39">
        <v>3.16675</v>
      </c>
      <c r="L39">
        <v>36.028620689655099</v>
      </c>
      <c r="M39">
        <v>5.0285714285714196</v>
      </c>
      <c r="N39">
        <v>1599.9459459459399</v>
      </c>
      <c r="O39">
        <v>89.912903225806403</v>
      </c>
      <c r="P39">
        <v>5</v>
      </c>
      <c r="Q39">
        <v>135</v>
      </c>
      <c r="R39">
        <v>6.7530769230769199</v>
      </c>
      <c r="S39">
        <v>-1.40205128205128</v>
      </c>
      <c r="T39">
        <v>5</v>
      </c>
      <c r="U39">
        <v>1.139575</v>
      </c>
      <c r="V39">
        <v>0</v>
      </c>
      <c r="W39">
        <v>14.9382</v>
      </c>
      <c r="X39">
        <v>3.314225</v>
      </c>
      <c r="Y39">
        <v>59.814725000000003</v>
      </c>
      <c r="Z39" s="73">
        <v>1.504675</v>
      </c>
      <c r="AA39" s="73">
        <v>0.34868046671405173</v>
      </c>
      <c r="AB39" s="73">
        <v>0.16467569819191308</v>
      </c>
      <c r="AC39" s="73">
        <v>0.26905358847475291</v>
      </c>
      <c r="AD39">
        <v>0.25992499999999902</v>
      </c>
      <c r="AE39">
        <v>0</v>
      </c>
      <c r="AF39">
        <v>100.140512820512</v>
      </c>
      <c r="AG39">
        <v>-12.241025641025599</v>
      </c>
      <c r="AH39">
        <v>33.5933200666666</v>
      </c>
      <c r="AI39">
        <v>1.8959621</v>
      </c>
      <c r="AJ39" s="67">
        <v>0.43372928666666599</v>
      </c>
      <c r="AK39">
        <v>8.4542566666666596E-2</v>
      </c>
      <c r="AL39">
        <v>45.007083333333298</v>
      </c>
      <c r="AM39">
        <v>0.56162291252976004</v>
      </c>
      <c r="AN39">
        <v>0.74640073469916701</v>
      </c>
      <c r="AO39">
        <v>4.2125860188674001E-2</v>
      </c>
      <c r="AP39">
        <v>9.6369116713109892E-3</v>
      </c>
      <c r="AQ39">
        <v>0.199968523473156</v>
      </c>
      <c r="AR39">
        <v>1.8784280252182499E-3</v>
      </c>
      <c r="AS39">
        <v>33.5933200666666</v>
      </c>
      <c r="AT39">
        <v>1.6175435833369201</v>
      </c>
      <c r="AU39">
        <v>7.4691000000000001</v>
      </c>
      <c r="AV39" s="72">
        <v>0.43446235817926898</v>
      </c>
      <c r="AW39">
        <v>0.64001143054610099</v>
      </c>
      <c r="AX39">
        <v>80.711399999999998</v>
      </c>
      <c r="AY39">
        <v>43.114426008182797</v>
      </c>
      <c r="AZ39">
        <v>1.8926573251504699</v>
      </c>
      <c r="BA39" s="74">
        <v>-7.3307151260315596E-4</v>
      </c>
      <c r="BB39">
        <v>0.27841851666307499</v>
      </c>
      <c r="BC39">
        <v>1.5308999999999899</v>
      </c>
      <c r="BD39">
        <v>-1.690159127222E-3</v>
      </c>
      <c r="BE39">
        <v>0.170099999999999</v>
      </c>
      <c r="BF39">
        <v>0.14684814462434401</v>
      </c>
      <c r="BG39">
        <v>1.8085854451504699</v>
      </c>
      <c r="BH39">
        <v>-8.4071880000001903E-2</v>
      </c>
      <c r="BI39">
        <v>-3.0501787436630802E-4</v>
      </c>
      <c r="BJ39">
        <v>0.11584493828607401</v>
      </c>
      <c r="BK39">
        <v>0.63697996149000802</v>
      </c>
      <c r="BL39">
        <v>-3.0501787436630802E-4</v>
      </c>
      <c r="BM39">
        <v>0.23107984082341601</v>
      </c>
      <c r="BN39">
        <v>1.27395992298001</v>
      </c>
      <c r="BO39">
        <v>-379.797211972409</v>
      </c>
      <c r="BP39">
        <v>-2088.3365042568998</v>
      </c>
      <c r="BQ39">
        <v>5.4985566992751203</v>
      </c>
      <c r="BR39">
        <v>4.9675771616622804</v>
      </c>
      <c r="BS39">
        <v>-7.1679200476082302E-3</v>
      </c>
      <c r="BT39">
        <v>4.9747450817098802</v>
      </c>
      <c r="BU39">
        <v>1.27447845336643</v>
      </c>
      <c r="BV39">
        <v>0.23120184797316201</v>
      </c>
      <c r="BW39">
        <v>5.5124059973533397</v>
      </c>
    </row>
    <row r="40" spans="1:75" x14ac:dyDescent="0.2">
      <c r="A40">
        <v>705</v>
      </c>
      <c r="B40" s="68">
        <v>45051.319444444445</v>
      </c>
      <c r="C40">
        <v>0</v>
      </c>
      <c r="D40">
        <v>8.7547499999999996</v>
      </c>
      <c r="E40">
        <v>93.657631578947303</v>
      </c>
      <c r="F40">
        <v>112.427999999999</v>
      </c>
      <c r="G40">
        <v>9</v>
      </c>
      <c r="H40">
        <v>9.0739999999999998</v>
      </c>
      <c r="I40">
        <v>0.43</v>
      </c>
      <c r="J40">
        <v>26.523478260869499</v>
      </c>
      <c r="K40">
        <v>3.1560000000000001</v>
      </c>
      <c r="L40">
        <v>36.013999999999903</v>
      </c>
      <c r="M40">
        <v>5.4666666666666597</v>
      </c>
      <c r="N40">
        <v>1600.55172413793</v>
      </c>
      <c r="O40">
        <v>89.626470588235193</v>
      </c>
      <c r="P40">
        <v>5</v>
      </c>
      <c r="Q40">
        <v>135</v>
      </c>
      <c r="R40">
        <v>6.7189285714285703</v>
      </c>
      <c r="S40">
        <v>-1.2108333333333301</v>
      </c>
      <c r="T40">
        <v>5</v>
      </c>
      <c r="U40">
        <v>1.2216400000000001</v>
      </c>
      <c r="V40">
        <v>4.1939999999999998E-2</v>
      </c>
      <c r="W40">
        <v>14.977039999999899</v>
      </c>
      <c r="X40">
        <v>3.4116200000000001</v>
      </c>
      <c r="Y40">
        <v>59.786819999999999</v>
      </c>
      <c r="Z40" s="73">
        <v>1.49345999999999</v>
      </c>
      <c r="AA40" s="73">
        <v>0.33746546671404176</v>
      </c>
      <c r="AB40" s="73">
        <v>0.15937904945036338</v>
      </c>
      <c r="AC40" s="73">
        <v>0.27435943854963663</v>
      </c>
      <c r="AD40">
        <v>0.26145999999999903</v>
      </c>
      <c r="AE40">
        <v>0</v>
      </c>
      <c r="AF40">
        <v>102.41238157894701</v>
      </c>
      <c r="AG40">
        <v>-10.015618421052499</v>
      </c>
      <c r="AH40">
        <v>33.608820420869499</v>
      </c>
      <c r="AI40">
        <v>1.9006400400000001</v>
      </c>
      <c r="AJ40" s="67">
        <v>0.43373848799999998</v>
      </c>
      <c r="AK40">
        <v>8.4751159999999895E-2</v>
      </c>
      <c r="AL40">
        <v>45.027478260869501</v>
      </c>
      <c r="AM40">
        <v>0.56214430573276097</v>
      </c>
      <c r="AN40">
        <v>0.74640689905294499</v>
      </c>
      <c r="AO40">
        <v>4.22106703153243E-2</v>
      </c>
      <c r="AP40">
        <v>9.6327510389790892E-3</v>
      </c>
      <c r="AQ40">
        <v>0.19987794892394201</v>
      </c>
      <c r="AR40">
        <v>1.88220978108053E-3</v>
      </c>
      <c r="AS40">
        <v>33.608820420869499</v>
      </c>
      <c r="AT40">
        <v>1.6650782731359199</v>
      </c>
      <c r="AU40">
        <v>7.4885199999999896</v>
      </c>
      <c r="AV40" s="72">
        <v>0.431224120455521</v>
      </c>
      <c r="AW40">
        <v>0.68673796965537004</v>
      </c>
      <c r="AX40">
        <v>80.89058</v>
      </c>
      <c r="AY40">
        <v>43.193642814461001</v>
      </c>
      <c r="AZ40">
        <v>1.83383544640854</v>
      </c>
      <c r="BA40" s="74">
        <v>2.5143675444782498E-3</v>
      </c>
      <c r="BB40">
        <v>0.23556176686407199</v>
      </c>
      <c r="BC40">
        <v>1.5114799999999999</v>
      </c>
      <c r="BD40">
        <v>5.7969666378286802E-3</v>
      </c>
      <c r="BE40">
        <v>0.16794222222222199</v>
      </c>
      <c r="BF40">
        <v>0.12393812710799899</v>
      </c>
      <c r="BG40">
        <v>1.74955613440855</v>
      </c>
      <c r="BH40">
        <v>-8.4279311999997997E-2</v>
      </c>
      <c r="BI40">
        <v>1.02297508111848E-3</v>
      </c>
      <c r="BJ40">
        <v>9.5838740082127102E-2</v>
      </c>
      <c r="BK40">
        <v>0.61494843067178095</v>
      </c>
      <c r="BL40">
        <v>1.02297508111848E-3</v>
      </c>
      <c r="BM40">
        <v>0.193723430326491</v>
      </c>
      <c r="BN40">
        <v>1.2298968613435599</v>
      </c>
      <c r="BO40">
        <v>93.686289970368193</v>
      </c>
      <c r="BP40">
        <v>601.13725350906805</v>
      </c>
      <c r="BQ40">
        <v>6.4164911824259496</v>
      </c>
      <c r="BR40">
        <v>4.3417474475408397</v>
      </c>
      <c r="BS40">
        <v>2.40399144062843E-2</v>
      </c>
      <c r="BT40">
        <v>4.31770753313456</v>
      </c>
      <c r="BU40">
        <v>1.22815780370566</v>
      </c>
      <c r="BV40">
        <v>0.19331424029404301</v>
      </c>
      <c r="BW40">
        <v>6.3531677844195604</v>
      </c>
    </row>
    <row r="41" spans="1:75" x14ac:dyDescent="0.2">
      <c r="A41">
        <v>706</v>
      </c>
      <c r="B41" s="68">
        <v>45051.333333333336</v>
      </c>
      <c r="C41">
        <v>0</v>
      </c>
      <c r="D41">
        <v>9.9119999999999902</v>
      </c>
      <c r="E41">
        <v>93.67</v>
      </c>
      <c r="F41">
        <v>112.43499999999899</v>
      </c>
      <c r="G41">
        <v>9</v>
      </c>
      <c r="H41">
        <v>9.0749999999999993</v>
      </c>
      <c r="I41">
        <v>0.43</v>
      </c>
      <c r="J41">
        <v>26.4794736842105</v>
      </c>
      <c r="K41">
        <v>3.1120000000000001</v>
      </c>
      <c r="L41">
        <v>35.978823529411699</v>
      </c>
      <c r="M41">
        <v>5.04285714285714</v>
      </c>
      <c r="N41">
        <v>1599.86486486486</v>
      </c>
      <c r="O41">
        <v>89.939999999999898</v>
      </c>
      <c r="P41">
        <v>5</v>
      </c>
      <c r="Q41">
        <v>135</v>
      </c>
      <c r="R41">
        <v>6.7596428571428504</v>
      </c>
      <c r="S41">
        <v>-1.1184999999999901</v>
      </c>
      <c r="T41">
        <v>5</v>
      </c>
      <c r="U41">
        <v>1.25545</v>
      </c>
      <c r="V41">
        <v>0.10815</v>
      </c>
      <c r="W41">
        <v>14.9773</v>
      </c>
      <c r="X41">
        <v>3.4405250000000001</v>
      </c>
      <c r="Y41">
        <v>59.597349999999999</v>
      </c>
      <c r="Z41" s="73">
        <v>1.5191249999999901</v>
      </c>
      <c r="AA41" s="73">
        <v>0.36313046671404181</v>
      </c>
      <c r="AB41" s="73">
        <v>0.17150018096634667</v>
      </c>
      <c r="AC41" s="73">
        <v>0.26223871903365331</v>
      </c>
      <c r="AD41">
        <v>0.26615</v>
      </c>
      <c r="AE41">
        <v>0</v>
      </c>
      <c r="AF41">
        <v>103.58199999999999</v>
      </c>
      <c r="AG41">
        <v>-8.85299999999995</v>
      </c>
      <c r="AH41">
        <v>33.565596684210497</v>
      </c>
      <c r="AI41">
        <v>1.9008494999999901</v>
      </c>
      <c r="AJ41" s="67">
        <v>0.43373889999999998</v>
      </c>
      <c r="AK41">
        <v>8.4760499999999905E-2</v>
      </c>
      <c r="AL41">
        <v>44.984473684210499</v>
      </c>
      <c r="AM41">
        <v>0.56320619430579499</v>
      </c>
      <c r="AN41">
        <v>0.746159595415962</v>
      </c>
      <c r="AO41">
        <v>4.2255679444954598E-2</v>
      </c>
      <c r="AP41">
        <v>9.6419689834504295E-3</v>
      </c>
      <c r="AQ41">
        <v>0.20006902966520601</v>
      </c>
      <c r="AR41">
        <v>1.8842167765486301E-3</v>
      </c>
      <c r="AS41">
        <v>33.565596684210497</v>
      </c>
      <c r="AT41">
        <v>1.67918567298848</v>
      </c>
      <c r="AU41">
        <v>7.4886499999999998</v>
      </c>
      <c r="AV41" s="72">
        <v>0.43863467517509303</v>
      </c>
      <c r="AW41">
        <v>0.70707721664121104</v>
      </c>
      <c r="AX41">
        <v>80.789749999999998</v>
      </c>
      <c r="AY41">
        <v>43.172067032374102</v>
      </c>
      <c r="AZ41">
        <v>1.8124066518364099</v>
      </c>
      <c r="BA41" s="74">
        <v>-4.89577517509309E-3</v>
      </c>
      <c r="BB41">
        <v>0.22166382701151099</v>
      </c>
      <c r="BC41">
        <v>1.51135</v>
      </c>
      <c r="BD41">
        <v>-1.12873785936495E-2</v>
      </c>
      <c r="BE41">
        <v>0.16792777777777701</v>
      </c>
      <c r="BF41">
        <v>0.11661303381015201</v>
      </c>
      <c r="BG41">
        <v>1.7281180518364101</v>
      </c>
      <c r="BH41">
        <v>-8.4288600000000005E-2</v>
      </c>
      <c r="BI41">
        <v>-1.9693637146950701E-3</v>
      </c>
      <c r="BJ41">
        <v>8.9166001739166195E-2</v>
      </c>
      <c r="BK41">
        <v>0.60795231475224099</v>
      </c>
      <c r="BL41">
        <v>-1.9693637146950701E-3</v>
      </c>
      <c r="BM41">
        <v>0.174393276048942</v>
      </c>
      <c r="BN41">
        <v>1.21590462950448</v>
      </c>
      <c r="BO41">
        <v>-45.276553576073098</v>
      </c>
      <c r="BP41">
        <v>-308.70494374187803</v>
      </c>
      <c r="BQ41">
        <v>6.8182076452262601</v>
      </c>
      <c r="BR41">
        <v>3.9825646817112101</v>
      </c>
      <c r="BS41">
        <v>-4.6280047295334303E-2</v>
      </c>
      <c r="BT41">
        <v>4.0288447290065497</v>
      </c>
      <c r="BU41">
        <v>1.21925254781946</v>
      </c>
      <c r="BV41">
        <v>0.17518102153481999</v>
      </c>
      <c r="BW41">
        <v>6.9599579745407301</v>
      </c>
    </row>
    <row r="42" spans="1:75" x14ac:dyDescent="0.2">
      <c r="A42">
        <v>707</v>
      </c>
      <c r="B42" s="68">
        <v>45051.347222222219</v>
      </c>
      <c r="C42">
        <v>0</v>
      </c>
      <c r="D42">
        <v>9.6080000000000005</v>
      </c>
      <c r="E42">
        <v>93.613589743589699</v>
      </c>
      <c r="F42">
        <v>112.44</v>
      </c>
      <c r="G42">
        <v>9</v>
      </c>
      <c r="H42">
        <v>9.0499999999999901</v>
      </c>
      <c r="I42">
        <v>0.43</v>
      </c>
      <c r="J42">
        <v>26.484193548387001</v>
      </c>
      <c r="K42">
        <v>3.2029999999999901</v>
      </c>
      <c r="L42">
        <v>36.004516129032197</v>
      </c>
      <c r="M42">
        <v>5.57666666666666</v>
      </c>
      <c r="N42">
        <v>1599.8181818181799</v>
      </c>
      <c r="O42">
        <v>90.271052631578897</v>
      </c>
      <c r="P42">
        <v>5</v>
      </c>
      <c r="Q42">
        <v>135</v>
      </c>
      <c r="R42">
        <v>6.8161290322580603</v>
      </c>
      <c r="S42">
        <v>-1.55684210526315</v>
      </c>
      <c r="T42">
        <v>5</v>
      </c>
      <c r="U42">
        <v>1.21316</v>
      </c>
      <c r="V42">
        <v>0.15182000000000001</v>
      </c>
      <c r="W42">
        <v>15.00728</v>
      </c>
      <c r="X42">
        <v>3.4450799999999999</v>
      </c>
      <c r="Y42">
        <v>59.687059999999903</v>
      </c>
      <c r="Z42" s="73">
        <v>1.4920199999999999</v>
      </c>
      <c r="AA42" s="73">
        <v>0.33602546671405165</v>
      </c>
      <c r="AB42" s="73">
        <v>0.15869896258564894</v>
      </c>
      <c r="AC42" s="73">
        <v>0.27502963741435105</v>
      </c>
      <c r="AD42">
        <v>0.26791999999999999</v>
      </c>
      <c r="AE42">
        <v>0</v>
      </c>
      <c r="AF42">
        <v>103.22158974358901</v>
      </c>
      <c r="AG42">
        <v>-9.2184102564102304</v>
      </c>
      <c r="AH42">
        <v>33.550795548387001</v>
      </c>
      <c r="AI42">
        <v>1.89561299999999</v>
      </c>
      <c r="AJ42" s="67">
        <v>0.43372860000000002</v>
      </c>
      <c r="AK42">
        <v>8.4526999999999894E-2</v>
      </c>
      <c r="AL42">
        <v>44.964193548387001</v>
      </c>
      <c r="AM42">
        <v>0.56211171313157404</v>
      </c>
      <c r="AN42">
        <v>0.74616695865527405</v>
      </c>
      <c r="AO42">
        <v>4.2158278630307897E-2</v>
      </c>
      <c r="AP42">
        <v>9.6460887157523208E-3</v>
      </c>
      <c r="AQ42">
        <v>0.20015926651313901</v>
      </c>
      <c r="AR42">
        <v>1.8798735911728999E-3</v>
      </c>
      <c r="AS42">
        <v>33.550795548387001</v>
      </c>
      <c r="AT42">
        <v>1.68140879031519</v>
      </c>
      <c r="AU42">
        <v>7.5036399999999999</v>
      </c>
      <c r="AV42" s="72">
        <v>0.43080833246424199</v>
      </c>
      <c r="AW42">
        <v>0.68193144590270105</v>
      </c>
      <c r="AX42">
        <v>80.8445999999999</v>
      </c>
      <c r="AY42">
        <v>43.166652671166503</v>
      </c>
      <c r="AZ42">
        <v>1.7975408772205601</v>
      </c>
      <c r="BA42" s="74">
        <v>2.9202675357575202E-3</v>
      </c>
      <c r="BB42">
        <v>0.214204209684806</v>
      </c>
      <c r="BC42">
        <v>1.4963599999999999</v>
      </c>
      <c r="BD42">
        <v>6.7329374538767396E-3</v>
      </c>
      <c r="BE42">
        <v>0.16626222222222201</v>
      </c>
      <c r="BF42">
        <v>0.112999968709228</v>
      </c>
      <c r="BG42">
        <v>1.71348447722056</v>
      </c>
      <c r="BH42">
        <v>-8.4056399999998296E-2</v>
      </c>
      <c r="BI42">
        <v>1.1788019763322099E-3</v>
      </c>
      <c r="BJ42">
        <v>8.6466168809300595E-2</v>
      </c>
      <c r="BK42">
        <v>0.60402415316612801</v>
      </c>
      <c r="BL42">
        <v>1.1788019763322099E-3</v>
      </c>
      <c r="BM42">
        <v>0.17528994157126501</v>
      </c>
      <c r="BN42">
        <v>1.20804830633225</v>
      </c>
      <c r="BO42">
        <v>73.350885513727803</v>
      </c>
      <c r="BP42">
        <v>512.40510729844402</v>
      </c>
      <c r="BQ42">
        <v>6.9856703666180797</v>
      </c>
      <c r="BR42">
        <v>4.0268329951884896</v>
      </c>
      <c r="BS42">
        <v>2.7701846443807101E-2</v>
      </c>
      <c r="BT42">
        <v>3.9991311487446799</v>
      </c>
      <c r="BU42">
        <v>1.2060443429724901</v>
      </c>
      <c r="BV42">
        <v>0.17481842078073201</v>
      </c>
      <c r="BW42">
        <v>6.8988401656206504</v>
      </c>
    </row>
    <row r="43" spans="1:75" x14ac:dyDescent="0.2">
      <c r="A43">
        <v>708</v>
      </c>
      <c r="B43" s="68">
        <v>45051.361111111109</v>
      </c>
      <c r="C43">
        <v>0</v>
      </c>
      <c r="D43">
        <v>5.8124999999999902</v>
      </c>
      <c r="E43">
        <v>93.770499999999998</v>
      </c>
      <c r="F43">
        <v>112.49299999999999</v>
      </c>
      <c r="G43">
        <v>9</v>
      </c>
      <c r="H43">
        <v>9.08</v>
      </c>
      <c r="I43">
        <v>0.43</v>
      </c>
      <c r="J43">
        <v>26.505789473684199</v>
      </c>
      <c r="K43">
        <v>3.1977500000000001</v>
      </c>
      <c r="L43">
        <v>36.004838709677401</v>
      </c>
      <c r="M43">
        <v>4.93333333333333</v>
      </c>
      <c r="N43">
        <v>1599.6842105263099</v>
      </c>
      <c r="O43">
        <v>89.755555555555503</v>
      </c>
      <c r="P43">
        <v>5</v>
      </c>
      <c r="Q43">
        <v>135</v>
      </c>
      <c r="R43">
        <v>6.7575862068965504</v>
      </c>
      <c r="S43">
        <v>-1.47444444444444</v>
      </c>
      <c r="T43">
        <v>5</v>
      </c>
      <c r="U43">
        <v>1.1786749999999999</v>
      </c>
      <c r="V43">
        <v>0.15609999999999999</v>
      </c>
      <c r="W43">
        <v>14.998525000000001</v>
      </c>
      <c r="X43">
        <v>3.4291999999999998</v>
      </c>
      <c r="Y43">
        <v>59.812100000000001</v>
      </c>
      <c r="Z43" s="73">
        <v>1.4825999999999999</v>
      </c>
      <c r="AA43" s="73">
        <v>0.32660546671405166</v>
      </c>
      <c r="AB43" s="73">
        <v>0.15425006101227812</v>
      </c>
      <c r="AC43" s="73">
        <v>0.27949089898772189</v>
      </c>
      <c r="AD43">
        <v>0.26507500000000001</v>
      </c>
      <c r="AE43">
        <v>0</v>
      </c>
      <c r="AF43">
        <v>99.582999999999998</v>
      </c>
      <c r="AG43">
        <v>-12.91</v>
      </c>
      <c r="AH43">
        <v>33.595816673684197</v>
      </c>
      <c r="AI43">
        <v>1.9018968000000001</v>
      </c>
      <c r="AJ43" s="67">
        <v>0.43374096000000001</v>
      </c>
      <c r="AK43">
        <v>8.4807199999999999E-2</v>
      </c>
      <c r="AL43">
        <v>45.015789473684201</v>
      </c>
      <c r="AM43">
        <v>0.56168930155744701</v>
      </c>
      <c r="AN43">
        <v>0.74631184005611995</v>
      </c>
      <c r="AO43">
        <v>4.2249548930199901E-2</v>
      </c>
      <c r="AP43">
        <v>9.6353071904594807E-3</v>
      </c>
      <c r="AQ43">
        <v>0.19992984917572701</v>
      </c>
      <c r="AR43">
        <v>1.88394341166842E-3</v>
      </c>
      <c r="AS43">
        <v>33.595816673684197</v>
      </c>
      <c r="AT43">
        <v>1.67365838347697</v>
      </c>
      <c r="AU43">
        <v>7.4992625000000004</v>
      </c>
      <c r="AV43" s="72">
        <v>0.42808838602129001</v>
      </c>
      <c r="AW43">
        <v>0.66204913751322403</v>
      </c>
      <c r="AX43">
        <v>80.9011</v>
      </c>
      <c r="AY43">
        <v>43.196825943182397</v>
      </c>
      <c r="AZ43">
        <v>1.81896353050173</v>
      </c>
      <c r="BA43" s="74">
        <v>5.6525739787093802E-3</v>
      </c>
      <c r="BB43">
        <v>0.22823841652302401</v>
      </c>
      <c r="BC43">
        <v>1.5007374999999901</v>
      </c>
      <c r="BD43">
        <v>1.3032142453664901E-2</v>
      </c>
      <c r="BE43">
        <v>0.166748611111111</v>
      </c>
      <c r="BF43">
        <v>0.120005678816549</v>
      </c>
      <c r="BG43">
        <v>1.73462849050173</v>
      </c>
      <c r="BH43">
        <v>-8.4335040000000194E-2</v>
      </c>
      <c r="BI43">
        <v>2.3651016315993402E-3</v>
      </c>
      <c r="BJ43">
        <v>9.5497565064244505E-2</v>
      </c>
      <c r="BK43">
        <v>0.62792574201085105</v>
      </c>
      <c r="BL43">
        <v>2.3651016315993402E-3</v>
      </c>
      <c r="BM43">
        <v>0.19572533339168699</v>
      </c>
      <c r="BN43">
        <v>1.2558514840217001</v>
      </c>
      <c r="BO43">
        <v>40.377784949421603</v>
      </c>
      <c r="BP43">
        <v>265.49630410014601</v>
      </c>
      <c r="BQ43">
        <v>6.5753063084741896</v>
      </c>
      <c r="BR43">
        <v>4.4158380378678999</v>
      </c>
      <c r="BS43">
        <v>5.55798883425846E-2</v>
      </c>
      <c r="BT43">
        <v>4.3602581495253103</v>
      </c>
      <c r="BU43">
        <v>1.2518308112479799</v>
      </c>
      <c r="BV43">
        <v>0.19477929273904801</v>
      </c>
      <c r="BW43">
        <v>6.4269193795928796</v>
      </c>
    </row>
    <row r="44" spans="1:75" x14ac:dyDescent="0.2">
      <c r="A44">
        <v>709</v>
      </c>
      <c r="B44" s="68">
        <v>45051.375</v>
      </c>
      <c r="C44">
        <v>0</v>
      </c>
      <c r="D44">
        <v>7.9029999999999996</v>
      </c>
      <c r="E44">
        <v>93.698999999999899</v>
      </c>
      <c r="F44">
        <v>112.418461538461</v>
      </c>
      <c r="G44">
        <v>9</v>
      </c>
      <c r="H44">
        <v>9.07</v>
      </c>
      <c r="I44">
        <v>0.43</v>
      </c>
      <c r="J44">
        <v>26.492941176470499</v>
      </c>
      <c r="K44">
        <v>3.2004999999999901</v>
      </c>
      <c r="L44">
        <v>35.999629629629602</v>
      </c>
      <c r="M44">
        <v>5.2639999999999896</v>
      </c>
      <c r="N44">
        <v>1599.88888888888</v>
      </c>
      <c r="O44">
        <v>89.827027027027</v>
      </c>
      <c r="P44">
        <v>5</v>
      </c>
      <c r="Q44">
        <v>135</v>
      </c>
      <c r="R44">
        <v>6.7371428571428504</v>
      </c>
      <c r="S44">
        <v>-1.13135135135135</v>
      </c>
      <c r="T44">
        <v>5</v>
      </c>
      <c r="U44">
        <v>1.1169199999999999</v>
      </c>
      <c r="V44">
        <v>0.114239999999999</v>
      </c>
      <c r="W44">
        <v>14.951980000000001</v>
      </c>
      <c r="X44">
        <v>3.4215399999999998</v>
      </c>
      <c r="Y44">
        <v>59.875860000000003</v>
      </c>
      <c r="Z44" s="73">
        <v>1.48902</v>
      </c>
      <c r="AA44" s="73">
        <v>0.33302546671405175</v>
      </c>
      <c r="AB44" s="73">
        <v>0.15728211495081751</v>
      </c>
      <c r="AC44" s="73">
        <v>0.2764547250491825</v>
      </c>
      <c r="AD44">
        <v>0.27035999999999999</v>
      </c>
      <c r="AE44">
        <v>0</v>
      </c>
      <c r="AF44">
        <v>101.60199999999899</v>
      </c>
      <c r="AG44">
        <v>-10.8164615384615</v>
      </c>
      <c r="AH44">
        <v>33.575159976470502</v>
      </c>
      <c r="AI44">
        <v>1.8998022000000001</v>
      </c>
      <c r="AJ44" s="67">
        <v>0.43373684000000001</v>
      </c>
      <c r="AK44">
        <v>8.4713799999999895E-2</v>
      </c>
      <c r="AL44">
        <v>44.992941176470502</v>
      </c>
      <c r="AM44">
        <v>0.56074618346142402</v>
      </c>
      <c r="AN44">
        <v>0.74623172210019795</v>
      </c>
      <c r="AO44">
        <v>4.22244501098211E-2</v>
      </c>
      <c r="AP44">
        <v>9.6401086183453607E-3</v>
      </c>
      <c r="AQ44">
        <v>0.20003137747097499</v>
      </c>
      <c r="AR44">
        <v>1.8828242338667499E-3</v>
      </c>
      <c r="AS44">
        <v>33.575159976470502</v>
      </c>
      <c r="AT44">
        <v>1.66991983710539</v>
      </c>
      <c r="AU44">
        <v>7.4759900000000004</v>
      </c>
      <c r="AV44" s="72">
        <v>0.42994210748241002</v>
      </c>
      <c r="AW44">
        <v>0.62630862723173397</v>
      </c>
      <c r="AX44">
        <v>80.855320000000006</v>
      </c>
      <c r="AY44">
        <v>43.151011921058299</v>
      </c>
      <c r="AZ44">
        <v>1.84192925541219</v>
      </c>
      <c r="BA44" s="74">
        <v>3.7947325175893198E-3</v>
      </c>
      <c r="BB44">
        <v>0.22988236289460701</v>
      </c>
      <c r="BC44">
        <v>1.5240099999999901</v>
      </c>
      <c r="BD44">
        <v>8.7489283077483698E-3</v>
      </c>
      <c r="BE44">
        <v>0.16933444444444401</v>
      </c>
      <c r="BF44">
        <v>0.121003314394839</v>
      </c>
      <c r="BG44">
        <v>1.7576870954121899</v>
      </c>
      <c r="BH44">
        <v>-8.4242160000000496E-2</v>
      </c>
      <c r="BI44">
        <v>1.5562080953087001E-3</v>
      </c>
      <c r="BJ44">
        <v>9.42740476297248E-2</v>
      </c>
      <c r="BK44">
        <v>0.62499179806171701</v>
      </c>
      <c r="BL44">
        <v>1.5562080953087001E-3</v>
      </c>
      <c r="BM44">
        <v>0.19166051145006699</v>
      </c>
      <c r="BN44">
        <v>1.24998359612343</v>
      </c>
      <c r="BO44">
        <v>60.579332490249897</v>
      </c>
      <c r="BP44">
        <v>401.61196946976202</v>
      </c>
      <c r="BQ44">
        <v>6.6295212073259497</v>
      </c>
      <c r="BR44">
        <v>4.3352262764682097</v>
      </c>
      <c r="BS44">
        <v>3.65708902397546E-2</v>
      </c>
      <c r="BT44">
        <v>4.2986553862284502</v>
      </c>
      <c r="BU44">
        <v>1.24733804236141</v>
      </c>
      <c r="BV44">
        <v>0.19103802821194299</v>
      </c>
      <c r="BW44">
        <v>6.5292656861887899</v>
      </c>
    </row>
    <row r="45" spans="1:75" x14ac:dyDescent="0.2">
      <c r="A45">
        <v>710</v>
      </c>
      <c r="B45" s="68">
        <v>45051.388888888891</v>
      </c>
      <c r="C45">
        <v>0</v>
      </c>
      <c r="D45">
        <v>9.7702500000000008</v>
      </c>
      <c r="E45">
        <v>93.692307692307693</v>
      </c>
      <c r="F45">
        <v>112.429189189189</v>
      </c>
      <c r="G45">
        <v>9</v>
      </c>
      <c r="H45">
        <v>9.0525000000000002</v>
      </c>
      <c r="I45">
        <v>0.43</v>
      </c>
      <c r="J45">
        <v>26.481818181818099</v>
      </c>
      <c r="K45">
        <v>3.169</v>
      </c>
      <c r="L45">
        <v>35.969999999999899</v>
      </c>
      <c r="M45">
        <v>4.9380952380952303</v>
      </c>
      <c r="N45">
        <v>1600.06666666666</v>
      </c>
      <c r="O45">
        <v>90.039473684210506</v>
      </c>
      <c r="P45">
        <v>5</v>
      </c>
      <c r="Q45">
        <v>135</v>
      </c>
      <c r="R45">
        <v>6.7506666666666604</v>
      </c>
      <c r="S45">
        <v>-1.33675675675675</v>
      </c>
      <c r="T45">
        <v>5</v>
      </c>
      <c r="U45">
        <v>1.106525</v>
      </c>
      <c r="V45">
        <v>2.6374999999999999E-2</v>
      </c>
      <c r="W45">
        <v>14.898400000000001</v>
      </c>
      <c r="X45">
        <v>3.4514499999999999</v>
      </c>
      <c r="Y45">
        <v>59.774000000000001</v>
      </c>
      <c r="Z45" s="73">
        <v>1.4845249999999901</v>
      </c>
      <c r="AA45" s="73">
        <v>0.32853046671404185</v>
      </c>
      <c r="AB45" s="73">
        <v>0.15515920491129034</v>
      </c>
      <c r="AC45" s="73">
        <v>0.27857042508870966</v>
      </c>
      <c r="AD45">
        <v>0.2631</v>
      </c>
      <c r="AE45">
        <v>0</v>
      </c>
      <c r="AF45">
        <v>103.462557692307</v>
      </c>
      <c r="AG45">
        <v>-8.9666314968814902</v>
      </c>
      <c r="AH45">
        <v>33.550372281818099</v>
      </c>
      <c r="AI45">
        <v>1.8961366500000001</v>
      </c>
      <c r="AJ45" s="67">
        <v>0.43372962999999998</v>
      </c>
      <c r="AK45">
        <v>8.4550349999999996E-2</v>
      </c>
      <c r="AL45">
        <v>44.964318181818101</v>
      </c>
      <c r="AM45">
        <v>0.56128705259507705</v>
      </c>
      <c r="AN45">
        <v>0.74615547701965701</v>
      </c>
      <c r="AO45">
        <v>4.2169807675783301E-2</v>
      </c>
      <c r="AP45">
        <v>9.64608488549E-3</v>
      </c>
      <c r="AQ45">
        <v>0.20015871170574601</v>
      </c>
      <c r="AR45">
        <v>1.8803876811411E-3</v>
      </c>
      <c r="AS45">
        <v>33.550372281818099</v>
      </c>
      <c r="AT45">
        <v>1.6845177381463901</v>
      </c>
      <c r="AU45">
        <v>7.4492000000000003</v>
      </c>
      <c r="AV45" s="72">
        <v>0.42864421371796502</v>
      </c>
      <c r="AW45">
        <v>0.62107815587276805</v>
      </c>
      <c r="AX45">
        <v>80.7149</v>
      </c>
      <c r="AY45">
        <v>43.112734233682502</v>
      </c>
      <c r="AZ45">
        <v>1.85158394813564</v>
      </c>
      <c r="BA45" s="74">
        <v>5.0854162820340096E-3</v>
      </c>
      <c r="BB45">
        <v>0.21161891185360701</v>
      </c>
      <c r="BC45">
        <v>1.55079999999999</v>
      </c>
      <c r="BD45">
        <v>1.1724853296358801E-2</v>
      </c>
      <c r="BE45">
        <v>0.172311111111111</v>
      </c>
      <c r="BF45">
        <v>0.11160530642852499</v>
      </c>
      <c r="BG45">
        <v>1.76750432813564</v>
      </c>
      <c r="BH45">
        <v>-8.4079620000006905E-2</v>
      </c>
      <c r="BI45">
        <v>2.0480099256284302E-3</v>
      </c>
      <c r="BJ45">
        <v>8.5223629274559606E-2</v>
      </c>
      <c r="BK45">
        <v>0.62454155501194197</v>
      </c>
      <c r="BL45">
        <v>2.0480099256284302E-3</v>
      </c>
      <c r="BM45">
        <v>0.17454327840037601</v>
      </c>
      <c r="BN45">
        <v>1.24908311002388</v>
      </c>
      <c r="BO45">
        <v>41.6128985548782</v>
      </c>
      <c r="BP45">
        <v>304.95045321633398</v>
      </c>
      <c r="BQ45">
        <v>7.3282675277756004</v>
      </c>
      <c r="BR45">
        <v>4.06635168353744</v>
      </c>
      <c r="BS45">
        <v>4.8128233252268199E-2</v>
      </c>
      <c r="BT45">
        <v>4.0182234502851699</v>
      </c>
      <c r="BU45">
        <v>1.2456014931503101</v>
      </c>
      <c r="BV45">
        <v>0.173724074430124</v>
      </c>
      <c r="BW45">
        <v>7.1699993062925804</v>
      </c>
    </row>
    <row r="46" spans="1:75" x14ac:dyDescent="0.2">
      <c r="A46">
        <v>711</v>
      </c>
      <c r="B46" s="68">
        <v>45051.402777777781</v>
      </c>
      <c r="C46">
        <v>0</v>
      </c>
      <c r="D46">
        <v>9.6467500000000008</v>
      </c>
      <c r="E46">
        <v>93.677999999999898</v>
      </c>
      <c r="F46">
        <v>112.380749999999</v>
      </c>
      <c r="G46">
        <v>9</v>
      </c>
      <c r="H46">
        <v>9.0516666666666605</v>
      </c>
      <c r="I46">
        <v>0.43</v>
      </c>
      <c r="J46">
        <v>26.478260869565201</v>
      </c>
      <c r="K46">
        <v>3.2149999999999999</v>
      </c>
      <c r="L46">
        <v>35.979393939393901</v>
      </c>
      <c r="M46">
        <v>5.4764705882352898</v>
      </c>
      <c r="N46">
        <v>1600.03448275862</v>
      </c>
      <c r="O46">
        <v>90.394444444444403</v>
      </c>
      <c r="P46">
        <v>5</v>
      </c>
      <c r="Q46">
        <v>135</v>
      </c>
      <c r="R46">
        <v>6.8049999999999997</v>
      </c>
      <c r="S46">
        <v>-1.52849999999999</v>
      </c>
      <c r="T46">
        <v>5</v>
      </c>
      <c r="U46">
        <v>1.0880000000000001</v>
      </c>
      <c r="V46">
        <v>0</v>
      </c>
      <c r="W46">
        <v>14.885399999999899</v>
      </c>
      <c r="X46">
        <v>3.4268799999999899</v>
      </c>
      <c r="Y46">
        <v>59.975199999999901</v>
      </c>
      <c r="Z46" s="73">
        <v>1.43946</v>
      </c>
      <c r="AA46" s="73">
        <v>0.28346546671405171</v>
      </c>
      <c r="AB46" s="73">
        <v>0.13387579202340152</v>
      </c>
      <c r="AC46" s="73">
        <v>0.2998534946432645</v>
      </c>
      <c r="AD46">
        <v>0.26406000000000002</v>
      </c>
      <c r="AE46">
        <v>0</v>
      </c>
      <c r="AF46">
        <v>103.324749999999</v>
      </c>
      <c r="AG46">
        <v>-9.0560000000000205</v>
      </c>
      <c r="AH46">
        <v>33.546164269565203</v>
      </c>
      <c r="AI46">
        <v>1.8959621</v>
      </c>
      <c r="AJ46" s="67">
        <v>0.43372928666666599</v>
      </c>
      <c r="AK46">
        <v>8.4542566666666596E-2</v>
      </c>
      <c r="AL46">
        <v>44.959927536231802</v>
      </c>
      <c r="AM46">
        <v>0.55933392918348201</v>
      </c>
      <c r="AN46">
        <v>0.74613474949512204</v>
      </c>
      <c r="AO46">
        <v>4.2170043500895302E-2</v>
      </c>
      <c r="AP46">
        <v>9.6470192554722594E-3</v>
      </c>
      <c r="AQ46">
        <v>0.20017825857808899</v>
      </c>
      <c r="AR46">
        <v>1.88039819678393E-3</v>
      </c>
      <c r="AS46">
        <v>33.546164269565203</v>
      </c>
      <c r="AT46">
        <v>1.6725260822260499</v>
      </c>
      <c r="AU46">
        <v>7.4426999999999897</v>
      </c>
      <c r="AV46" s="72">
        <v>0.41563207078254799</v>
      </c>
      <c r="AW46">
        <v>0.60855531495162896</v>
      </c>
      <c r="AX46">
        <v>80.814939999999893</v>
      </c>
      <c r="AY46">
        <v>43.077022422573798</v>
      </c>
      <c r="AZ46">
        <v>1.8829051136580599</v>
      </c>
      <c r="BA46" s="74">
        <v>1.80972158841178E-2</v>
      </c>
      <c r="BB46">
        <v>0.223436017773947</v>
      </c>
      <c r="BC46">
        <v>1.5572999999999999</v>
      </c>
      <c r="BD46">
        <v>4.17246804411113E-2</v>
      </c>
      <c r="BE46">
        <v>0.17303333333333301</v>
      </c>
      <c r="BF46">
        <v>0.117848356659633</v>
      </c>
      <c r="BG46">
        <v>1.7988332336580599</v>
      </c>
      <c r="BH46">
        <v>-8.4071879999995699E-2</v>
      </c>
      <c r="BI46">
        <v>7.2978706634977903E-3</v>
      </c>
      <c r="BJ46">
        <v>9.0102652790492802E-2</v>
      </c>
      <c r="BK46">
        <v>0.62799571254709097</v>
      </c>
      <c r="BL46">
        <v>7.2978706634977903E-3</v>
      </c>
      <c r="BM46">
        <v>0.194801046907981</v>
      </c>
      <c r="BN46">
        <v>1.2559914250941799</v>
      </c>
      <c r="BO46">
        <v>12.346430478846999</v>
      </c>
      <c r="BP46">
        <v>86.0519104138383</v>
      </c>
      <c r="BQ46">
        <v>6.9697805014388399</v>
      </c>
      <c r="BR46">
        <v>4.4603826235838504</v>
      </c>
      <c r="BS46">
        <v>0.17149996059219799</v>
      </c>
      <c r="BT46">
        <v>4.2888826629916501</v>
      </c>
      <c r="BU46">
        <v>1.24358504496623</v>
      </c>
      <c r="BV46">
        <v>0.19188189864258201</v>
      </c>
      <c r="BW46">
        <v>6.4809919735193802</v>
      </c>
    </row>
    <row r="47" spans="1:75" x14ac:dyDescent="0.2">
      <c r="A47">
        <v>712</v>
      </c>
      <c r="B47" s="68">
        <v>45051.416666666664</v>
      </c>
      <c r="C47">
        <v>0</v>
      </c>
      <c r="D47">
        <v>9.9275000000000002</v>
      </c>
      <c r="E47">
        <v>93.753333333333302</v>
      </c>
      <c r="F47">
        <v>112.641282051282</v>
      </c>
      <c r="G47">
        <v>9</v>
      </c>
      <c r="H47">
        <v>9.0685714285714205</v>
      </c>
      <c r="I47">
        <v>0.43</v>
      </c>
      <c r="J47">
        <v>26.493600000000001</v>
      </c>
      <c r="K47">
        <v>3.2104999999999899</v>
      </c>
      <c r="L47">
        <v>35.9921875</v>
      </c>
      <c r="M47">
        <v>4.8384615384615302</v>
      </c>
      <c r="N47">
        <v>1600.2368421052599</v>
      </c>
      <c r="O47">
        <v>90.545945945945903</v>
      </c>
      <c r="P47">
        <v>5</v>
      </c>
      <c r="Q47">
        <v>135</v>
      </c>
      <c r="R47">
        <v>6.8246153846153801</v>
      </c>
      <c r="S47">
        <v>-1.3484210526315701</v>
      </c>
      <c r="T47">
        <v>5</v>
      </c>
      <c r="U47">
        <v>1.1587750000000001</v>
      </c>
      <c r="V47">
        <v>0</v>
      </c>
      <c r="W47">
        <v>15.075725</v>
      </c>
      <c r="X47">
        <v>3.449875</v>
      </c>
      <c r="Y47">
        <v>59.802950000000003</v>
      </c>
      <c r="Z47" s="73">
        <v>1.5001500000000001</v>
      </c>
      <c r="AA47" s="73">
        <v>0.34415546671405184</v>
      </c>
      <c r="AB47" s="73">
        <v>0.16253861967604233</v>
      </c>
      <c r="AC47" s="73">
        <v>0.27119763175252865</v>
      </c>
      <c r="AD47">
        <v>0.26927499999999999</v>
      </c>
      <c r="AE47">
        <v>0</v>
      </c>
      <c r="AF47">
        <v>103.680833333333</v>
      </c>
      <c r="AG47">
        <v>-8.96044871794866</v>
      </c>
      <c r="AH47">
        <v>33.574703314285699</v>
      </c>
      <c r="AI47">
        <v>1.8995029714285701</v>
      </c>
      <c r="AJ47" s="67">
        <v>0.43373625142857097</v>
      </c>
      <c r="AK47">
        <v>8.4700457142857094E-2</v>
      </c>
      <c r="AL47">
        <v>44.992171428571403</v>
      </c>
      <c r="AM47">
        <v>0.56142219262236503</v>
      </c>
      <c r="AN47">
        <v>0.74623433918027604</v>
      </c>
      <c r="AO47">
        <v>4.22185218253842E-2</v>
      </c>
      <c r="AP47">
        <v>9.6402604643601401E-3</v>
      </c>
      <c r="AQ47">
        <v>0.20003479970483701</v>
      </c>
      <c r="AR47">
        <v>1.88255988660884E-3</v>
      </c>
      <c r="AS47">
        <v>33.574703314285699</v>
      </c>
      <c r="AT47">
        <v>1.68374904225406</v>
      </c>
      <c r="AU47">
        <v>7.5378625000000001</v>
      </c>
      <c r="AV47" s="72">
        <v>0.43315580216500599</v>
      </c>
      <c r="AW47">
        <v>0.65056200125598196</v>
      </c>
      <c r="AX47">
        <v>80.987475000000003</v>
      </c>
      <c r="AY47">
        <v>43.229470658704699</v>
      </c>
      <c r="AZ47">
        <v>1.7627007698666399</v>
      </c>
      <c r="BA47" s="74">
        <v>5.8044926356459704E-4</v>
      </c>
      <c r="BB47">
        <v>0.215753929174508</v>
      </c>
      <c r="BC47">
        <v>1.4621374999999901</v>
      </c>
      <c r="BD47">
        <v>1.3382539772795201E-3</v>
      </c>
      <c r="BE47">
        <v>0.16245972222222199</v>
      </c>
      <c r="BF47">
        <v>0.11358441256464299</v>
      </c>
      <c r="BG47">
        <v>1.6784718784380701</v>
      </c>
      <c r="BH47">
        <v>-8.4228891428568403E-2</v>
      </c>
      <c r="BI47">
        <v>2.3326766581921899E-4</v>
      </c>
      <c r="BJ47">
        <v>8.6705968305982303E-2</v>
      </c>
      <c r="BK47">
        <v>0.58759554562479299</v>
      </c>
      <c r="BL47">
        <v>2.3326766581921899E-4</v>
      </c>
      <c r="BM47">
        <v>0.17387847194360301</v>
      </c>
      <c r="BN47">
        <v>1.17519109124958</v>
      </c>
      <c r="BO47">
        <v>371.70161583036798</v>
      </c>
      <c r="BP47">
        <v>2518.9755449440399</v>
      </c>
      <c r="BQ47">
        <v>6.7768754228219699</v>
      </c>
      <c r="BR47">
        <v>3.9600458543370598</v>
      </c>
      <c r="BS47">
        <v>5.4817901467516597E-3</v>
      </c>
      <c r="BT47">
        <v>3.9545640641903099</v>
      </c>
      <c r="BU47">
        <v>1.1747945362176899</v>
      </c>
      <c r="BV47">
        <v>0.17378516487727499</v>
      </c>
      <c r="BW47">
        <v>6.7600392533350897</v>
      </c>
    </row>
    <row r="48" spans="1:75" x14ac:dyDescent="0.2">
      <c r="A48">
        <v>713</v>
      </c>
      <c r="B48" s="68">
        <v>45051.430555555555</v>
      </c>
      <c r="C48">
        <v>0</v>
      </c>
      <c r="D48">
        <v>5.5574358974358899</v>
      </c>
      <c r="E48">
        <v>93.588421052631503</v>
      </c>
      <c r="F48">
        <v>112.385128205128</v>
      </c>
      <c r="G48">
        <v>9</v>
      </c>
      <c r="H48">
        <v>9.0525000000000002</v>
      </c>
      <c r="I48">
        <v>0.43</v>
      </c>
      <c r="J48">
        <v>26.525500000000001</v>
      </c>
      <c r="K48">
        <v>3.2002499999999898</v>
      </c>
      <c r="L48">
        <v>36.010666666666602</v>
      </c>
      <c r="M48">
        <v>5.67</v>
      </c>
      <c r="N48">
        <v>1599.94285714285</v>
      </c>
      <c r="O48">
        <v>90.329411764705796</v>
      </c>
      <c r="P48">
        <v>5</v>
      </c>
      <c r="Q48">
        <v>135</v>
      </c>
      <c r="R48">
        <v>6.7967857142857104</v>
      </c>
      <c r="S48">
        <v>-1.17394736842105</v>
      </c>
      <c r="T48">
        <v>5</v>
      </c>
      <c r="U48">
        <v>1.156525</v>
      </c>
      <c r="V48">
        <v>0.13929999999999901</v>
      </c>
      <c r="W48">
        <v>15.137225000000001</v>
      </c>
      <c r="X48">
        <v>3.3978000000000002</v>
      </c>
      <c r="Y48">
        <v>59.640699999999903</v>
      </c>
      <c r="Z48" s="73">
        <v>1.495625</v>
      </c>
      <c r="AA48" s="73">
        <v>0.33963046671405173</v>
      </c>
      <c r="AB48" s="73">
        <v>0.16040154116017147</v>
      </c>
      <c r="AC48" s="73">
        <v>0.27332808883982851</v>
      </c>
      <c r="AD48">
        <v>0.26214999999999999</v>
      </c>
      <c r="AE48">
        <v>0</v>
      </c>
      <c r="AF48">
        <v>99.145856950067397</v>
      </c>
      <c r="AG48">
        <v>-13.2392712550607</v>
      </c>
      <c r="AH48">
        <v>33.594054100000001</v>
      </c>
      <c r="AI48">
        <v>1.8961366500000001</v>
      </c>
      <c r="AJ48" s="67">
        <v>0.43372962999999998</v>
      </c>
      <c r="AK48">
        <v>8.4550349999999996E-2</v>
      </c>
      <c r="AL48">
        <v>45.008000000000003</v>
      </c>
      <c r="AM48">
        <v>0.56327397398085499</v>
      </c>
      <c r="AN48">
        <v>0.74640184189477399</v>
      </c>
      <c r="AO48">
        <v>4.2128880421258397E-2</v>
      </c>
      <c r="AP48">
        <v>9.6367230270174107E-3</v>
      </c>
      <c r="AQ48">
        <v>0.19996445076430799</v>
      </c>
      <c r="AR48">
        <v>1.87856269996445E-3</v>
      </c>
      <c r="AS48">
        <v>33.594054100000001</v>
      </c>
      <c r="AT48">
        <v>1.65833327171878</v>
      </c>
      <c r="AU48">
        <v>7.5686125000000004</v>
      </c>
      <c r="AV48" s="72">
        <v>0.43184924615074299</v>
      </c>
      <c r="AW48">
        <v>0.65144043275820895</v>
      </c>
      <c r="AX48">
        <v>80.827875000000006</v>
      </c>
      <c r="AY48">
        <v>43.252849117869502</v>
      </c>
      <c r="AZ48">
        <v>1.75515088213046</v>
      </c>
      <c r="BA48" s="74">
        <v>1.88038384925615E-3</v>
      </c>
      <c r="BB48">
        <v>0.23780337828121101</v>
      </c>
      <c r="BC48">
        <v>1.43138749999999</v>
      </c>
      <c r="BD48">
        <v>4.3353825037412098E-3</v>
      </c>
      <c r="BE48">
        <v>0.15904305555555501</v>
      </c>
      <c r="BF48">
        <v>0.12541468373664399</v>
      </c>
      <c r="BG48">
        <v>1.67107126213046</v>
      </c>
      <c r="BH48">
        <v>-8.4079619999997995E-2</v>
      </c>
      <c r="BI48">
        <v>7.9024307684181301E-4</v>
      </c>
      <c r="BJ48">
        <v>9.9938357485181095E-2</v>
      </c>
      <c r="BK48">
        <v>0.60154955202384497</v>
      </c>
      <c r="BL48">
        <v>7.9024307684181301E-4</v>
      </c>
      <c r="BM48">
        <v>0.201457201124045</v>
      </c>
      <c r="BN48">
        <v>1.2030991040476899</v>
      </c>
      <c r="BO48">
        <v>126.465337582686</v>
      </c>
      <c r="BP48">
        <v>761.22090740474698</v>
      </c>
      <c r="BQ48">
        <v>6.0192059101335804</v>
      </c>
      <c r="BR48">
        <v>4.4358972389545199</v>
      </c>
      <c r="BS48">
        <v>1.85707123057826E-2</v>
      </c>
      <c r="BT48">
        <v>4.4173265266487398</v>
      </c>
      <c r="BU48">
        <v>1.2017556908170499</v>
      </c>
      <c r="BV48">
        <v>0.201141103893309</v>
      </c>
      <c r="BW48">
        <v>5.9746897454361303</v>
      </c>
    </row>
    <row r="49" spans="1:75" x14ac:dyDescent="0.2">
      <c r="A49">
        <v>714</v>
      </c>
      <c r="B49" s="68">
        <v>45051.444444444445</v>
      </c>
      <c r="C49">
        <v>0</v>
      </c>
      <c r="D49">
        <v>7.3247499999999999</v>
      </c>
      <c r="E49">
        <v>93.607249999999993</v>
      </c>
      <c r="F49">
        <v>112.554871794871</v>
      </c>
      <c r="G49">
        <v>9</v>
      </c>
      <c r="H49">
        <v>9.0649999999999995</v>
      </c>
      <c r="I49">
        <v>0.43</v>
      </c>
      <c r="J49">
        <v>26.489166666666598</v>
      </c>
      <c r="K49">
        <v>3.1867499999999902</v>
      </c>
      <c r="L49">
        <v>35.986969696969602</v>
      </c>
      <c r="M49">
        <v>5.2190476190476103</v>
      </c>
      <c r="N49">
        <v>1599.88571428571</v>
      </c>
      <c r="O49">
        <v>89.688888888888897</v>
      </c>
      <c r="P49">
        <v>5</v>
      </c>
      <c r="Q49">
        <v>135</v>
      </c>
      <c r="R49">
        <v>6.7137037037037004</v>
      </c>
      <c r="S49">
        <v>-1.3876923076923</v>
      </c>
      <c r="T49">
        <v>5</v>
      </c>
      <c r="U49">
        <v>1.15706</v>
      </c>
      <c r="V49">
        <v>0.12116</v>
      </c>
      <c r="W49">
        <v>15.0854</v>
      </c>
      <c r="X49">
        <v>3.4319799999999998</v>
      </c>
      <c r="Y49">
        <v>59.727499999999999</v>
      </c>
      <c r="Z49" s="73">
        <v>1.4838199999999999</v>
      </c>
      <c r="AA49" s="73">
        <v>0.32782546671405166</v>
      </c>
      <c r="AB49" s="73">
        <v>0.1548262457171096</v>
      </c>
      <c r="AC49" s="73">
        <v>0.27890853428289042</v>
      </c>
      <c r="AD49">
        <v>0.25999999999999901</v>
      </c>
      <c r="AE49">
        <v>0</v>
      </c>
      <c r="AF49">
        <v>100.932</v>
      </c>
      <c r="AG49">
        <v>-11.622871794871701</v>
      </c>
      <c r="AH49">
        <v>33.567481266666597</v>
      </c>
      <c r="AI49">
        <v>1.8987548999999999</v>
      </c>
      <c r="AJ49" s="67">
        <v>0.43373477999999999</v>
      </c>
      <c r="AK49">
        <v>8.4667099999999995E-2</v>
      </c>
      <c r="AL49">
        <v>44.984166666666603</v>
      </c>
      <c r="AM49">
        <v>0.56201048539896403</v>
      </c>
      <c r="AN49">
        <v>0.74620658231600001</v>
      </c>
      <c r="AO49">
        <v>4.2209404790574397E-2</v>
      </c>
      <c r="AP49">
        <v>9.6419432022378203E-3</v>
      </c>
      <c r="AQ49">
        <v>0.20007039513902999</v>
      </c>
      <c r="AR49">
        <v>1.88215335025286E-3</v>
      </c>
      <c r="AS49">
        <v>33.567481266666597</v>
      </c>
      <c r="AT49">
        <v>1.67501519273454</v>
      </c>
      <c r="AU49">
        <v>7.5427</v>
      </c>
      <c r="AV49" s="72">
        <v>0.42844065084723498</v>
      </c>
      <c r="AW49">
        <v>0.65027985223572604</v>
      </c>
      <c r="AX49">
        <v>80.885760000000005</v>
      </c>
      <c r="AY49">
        <v>43.213637110248399</v>
      </c>
      <c r="AZ49">
        <v>1.77052955641821</v>
      </c>
      <c r="BA49" s="74">
        <v>5.2941291527644398E-3</v>
      </c>
      <c r="BB49">
        <v>0.223739707265451</v>
      </c>
      <c r="BC49">
        <v>1.45729999999999</v>
      </c>
      <c r="BD49">
        <v>1.2205913375829399E-2</v>
      </c>
      <c r="BE49">
        <v>0.161922222222222</v>
      </c>
      <c r="BF49">
        <v>0.11783495977572001</v>
      </c>
      <c r="BG49">
        <v>1.6863338364182101</v>
      </c>
      <c r="BH49">
        <v>-8.4195719999995602E-2</v>
      </c>
      <c r="BI49">
        <v>2.1855181181242599E-3</v>
      </c>
      <c r="BJ49">
        <v>9.2364045126690705E-2</v>
      </c>
      <c r="BK49">
        <v>0.60160140820882602</v>
      </c>
      <c r="BL49">
        <v>2.1855181181242599E-3</v>
      </c>
      <c r="BM49">
        <v>0.18909912648963001</v>
      </c>
      <c r="BN49">
        <v>1.20320281641765</v>
      </c>
      <c r="BO49">
        <v>42.261852858013597</v>
      </c>
      <c r="BP49">
        <v>275.26717953962901</v>
      </c>
      <c r="BQ49">
        <v>6.5133722476494196</v>
      </c>
      <c r="BR49">
        <v>4.2550150576692198</v>
      </c>
      <c r="BS49">
        <v>5.1359675775920301E-2</v>
      </c>
      <c r="BT49">
        <v>4.2036553818932996</v>
      </c>
      <c r="BU49">
        <v>1.1994874356168399</v>
      </c>
      <c r="BV49">
        <v>0.18822491924238</v>
      </c>
      <c r="BW49">
        <v>6.37262823883718</v>
      </c>
    </row>
    <row r="50" spans="1:75" x14ac:dyDescent="0.2">
      <c r="A50">
        <v>715</v>
      </c>
      <c r="B50" s="68">
        <v>45051.458333333336</v>
      </c>
      <c r="C50">
        <v>0</v>
      </c>
      <c r="D50">
        <v>9.0127500000000005</v>
      </c>
      <c r="E50">
        <v>93.726749999999996</v>
      </c>
      <c r="F50">
        <v>112.39949999999899</v>
      </c>
      <c r="G50">
        <v>9</v>
      </c>
      <c r="H50">
        <v>9.0779999999999994</v>
      </c>
      <c r="I50">
        <v>0.43</v>
      </c>
      <c r="J50">
        <v>26.485624999999999</v>
      </c>
      <c r="K50">
        <v>3.2922500000000001</v>
      </c>
      <c r="L50">
        <v>36.015000000000001</v>
      </c>
      <c r="M50">
        <v>5.5531249999999899</v>
      </c>
      <c r="N50">
        <v>1600.02564102564</v>
      </c>
      <c r="O50">
        <v>89.127027027026998</v>
      </c>
      <c r="P50">
        <v>5</v>
      </c>
      <c r="Q50">
        <v>135</v>
      </c>
      <c r="R50">
        <v>6.7381481481481398</v>
      </c>
      <c r="S50">
        <v>-1.3416216216216199</v>
      </c>
      <c r="T50">
        <v>5</v>
      </c>
      <c r="U50">
        <v>1.19085</v>
      </c>
      <c r="V50">
        <v>0.119875</v>
      </c>
      <c r="W50">
        <v>15.18535</v>
      </c>
      <c r="X50">
        <v>3.3788499999999999</v>
      </c>
      <c r="Y50">
        <v>59.710449999999902</v>
      </c>
      <c r="Z50" s="73">
        <v>1.6234999999999999</v>
      </c>
      <c r="AA50" s="73">
        <v>0.46750546671405169</v>
      </c>
      <c r="AB50" s="73">
        <v>0.2207946715948631</v>
      </c>
      <c r="AC50" s="73">
        <v>0.2129454644051369</v>
      </c>
      <c r="AD50">
        <v>0.258025</v>
      </c>
      <c r="AE50">
        <v>0</v>
      </c>
      <c r="AF50">
        <v>102.739499999999</v>
      </c>
      <c r="AG50">
        <v>-9.6599999999999593</v>
      </c>
      <c r="AH50">
        <v>33.574090519999999</v>
      </c>
      <c r="AI50">
        <v>1.9014778799999901</v>
      </c>
      <c r="AJ50" s="67">
        <v>0.433740136</v>
      </c>
      <c r="AK50">
        <v>8.4788519999999895E-2</v>
      </c>
      <c r="AL50">
        <v>44.993625000000002</v>
      </c>
      <c r="AM50">
        <v>0.562281652876506</v>
      </c>
      <c r="AN50">
        <v>0.74619661163109197</v>
      </c>
      <c r="AO50">
        <v>4.2261050982222402E-2</v>
      </c>
      <c r="AP50">
        <v>9.6400353605649598E-3</v>
      </c>
      <c r="AQ50">
        <v>0.20002833734778999</v>
      </c>
      <c r="AR50">
        <v>1.8844562979755399E-3</v>
      </c>
      <c r="AS50">
        <v>33.574090519999999</v>
      </c>
      <c r="AT50">
        <v>1.64908451796663</v>
      </c>
      <c r="AU50">
        <v>7.5926749999999998</v>
      </c>
      <c r="AV50" s="72">
        <v>0.46877208600132497</v>
      </c>
      <c r="AW50">
        <v>0.66959310632798696</v>
      </c>
      <c r="AX50">
        <v>81.088999999999999</v>
      </c>
      <c r="AY50">
        <v>43.2846221239679</v>
      </c>
      <c r="AZ50">
        <v>1.7090028760320399</v>
      </c>
      <c r="BA50" s="74">
        <v>-3.5031950001325501E-2</v>
      </c>
      <c r="BB50">
        <v>0.25239336203336599</v>
      </c>
      <c r="BC50">
        <v>1.4073249999999999</v>
      </c>
      <c r="BD50">
        <v>-8.0767139339222901E-2</v>
      </c>
      <c r="BE50">
        <v>0.15636944444444401</v>
      </c>
      <c r="BF50">
        <v>0.13273536583731699</v>
      </c>
      <c r="BG50">
        <v>1.6246864120320399</v>
      </c>
      <c r="BH50">
        <v>-8.4316464000004407E-2</v>
      </c>
      <c r="BI50">
        <v>-1.4207433201334999E-2</v>
      </c>
      <c r="BJ50">
        <v>0.102359755349438</v>
      </c>
      <c r="BK50">
        <v>0.57074972787162304</v>
      </c>
      <c r="BL50">
        <v>-1.4207433201334999E-2</v>
      </c>
      <c r="BM50">
        <v>0.17630464429620499</v>
      </c>
      <c r="BN50">
        <v>1.1414994557432401</v>
      </c>
      <c r="BO50">
        <v>-7.2046620877175203</v>
      </c>
      <c r="BP50">
        <v>-40.1726138552592</v>
      </c>
      <c r="BQ50">
        <v>5.5759192264888204</v>
      </c>
      <c r="BR50">
        <v>3.7918845660665199</v>
      </c>
      <c r="BS50">
        <v>-0.33387468023137401</v>
      </c>
      <c r="BT50">
        <v>4.12575924629789</v>
      </c>
      <c r="BU50">
        <v>1.16565209218551</v>
      </c>
      <c r="BV50">
        <v>0.18198761757673901</v>
      </c>
      <c r="BW50">
        <v>6.4051175992453899</v>
      </c>
    </row>
    <row r="51" spans="1:75" x14ac:dyDescent="0.2">
      <c r="A51">
        <v>716</v>
      </c>
      <c r="B51" s="68">
        <v>45051.472222222219</v>
      </c>
      <c r="C51">
        <v>0</v>
      </c>
      <c r="D51">
        <v>10.2605</v>
      </c>
      <c r="E51">
        <v>93.631794871794796</v>
      </c>
      <c r="F51">
        <v>112.505128205128</v>
      </c>
      <c r="G51">
        <v>9</v>
      </c>
      <c r="H51">
        <v>9.0675000000000008</v>
      </c>
      <c r="I51">
        <v>0.43</v>
      </c>
      <c r="J51">
        <v>26.504761904761899</v>
      </c>
      <c r="K51">
        <v>3.2669999999999999</v>
      </c>
      <c r="L51">
        <v>36.0078125</v>
      </c>
      <c r="M51">
        <v>4.9370370370370296</v>
      </c>
      <c r="N51">
        <v>1600.4</v>
      </c>
      <c r="O51">
        <v>89.311111111111103</v>
      </c>
      <c r="P51">
        <v>5</v>
      </c>
      <c r="Q51">
        <v>135</v>
      </c>
      <c r="R51">
        <v>6.7589285714285703</v>
      </c>
      <c r="S51">
        <v>-1.0671052631578899</v>
      </c>
      <c r="T51">
        <v>5</v>
      </c>
      <c r="U51">
        <v>1.16422</v>
      </c>
      <c r="V51">
        <v>0.121899999999999</v>
      </c>
      <c r="W51">
        <v>15.009779999999999</v>
      </c>
      <c r="X51">
        <v>3.4903</v>
      </c>
      <c r="Y51">
        <v>60.017600000000002</v>
      </c>
      <c r="Z51" s="73">
        <v>1.38226</v>
      </c>
      <c r="AA51" s="73">
        <v>0.22626546671405179</v>
      </c>
      <c r="AB51" s="73">
        <v>0.10686123045261475</v>
      </c>
      <c r="AC51" s="73">
        <v>0.32687457954738525</v>
      </c>
      <c r="AD51">
        <v>0.25475999999999999</v>
      </c>
      <c r="AE51">
        <v>0</v>
      </c>
      <c r="AF51">
        <v>103.89229487179399</v>
      </c>
      <c r="AG51">
        <v>-8.6128333333333398</v>
      </c>
      <c r="AH51">
        <v>33.585028604761902</v>
      </c>
      <c r="AI51">
        <v>1.89927855</v>
      </c>
      <c r="AJ51" s="67">
        <v>0.43373581</v>
      </c>
      <c r="AK51">
        <v>8.469045E-2</v>
      </c>
      <c r="AL51">
        <v>45.002261904761902</v>
      </c>
      <c r="AM51">
        <v>0.55958633142214798</v>
      </c>
      <c r="AN51">
        <v>0.74629645673894696</v>
      </c>
      <c r="AO51">
        <v>4.2204068631470901E-2</v>
      </c>
      <c r="AP51">
        <v>9.6380891013414603E-3</v>
      </c>
      <c r="AQ51">
        <v>0.19998994759522601</v>
      </c>
      <c r="AR51">
        <v>1.88191540636846E-3</v>
      </c>
      <c r="AS51">
        <v>33.585028604761902</v>
      </c>
      <c r="AT51">
        <v>1.70347890349051</v>
      </c>
      <c r="AU51">
        <v>7.5048899999999996</v>
      </c>
      <c r="AV51" s="72">
        <v>0.39911604779562199</v>
      </c>
      <c r="AW51">
        <v>0.65148159876829304</v>
      </c>
      <c r="AX51">
        <v>81.064160000000001</v>
      </c>
      <c r="AY51">
        <v>43.192513556047999</v>
      </c>
      <c r="AZ51">
        <v>1.8097483487138499</v>
      </c>
      <c r="BA51" s="74">
        <v>3.4619762204377999E-2</v>
      </c>
      <c r="BB51">
        <v>0.19579964650948001</v>
      </c>
      <c r="BC51">
        <v>1.4951099999999899</v>
      </c>
      <c r="BD51">
        <v>7.9817624937120094E-2</v>
      </c>
      <c r="BE51">
        <v>0.16612333333333301</v>
      </c>
      <c r="BF51">
        <v>0.10309159049339001</v>
      </c>
      <c r="BG51">
        <v>1.72552940871385</v>
      </c>
      <c r="BH51">
        <v>-8.4218939999995301E-2</v>
      </c>
      <c r="BI51">
        <v>1.38844761647545E-2</v>
      </c>
      <c r="BJ51">
        <v>7.8526695503542396E-2</v>
      </c>
      <c r="BK51">
        <v>0.59962338955814498</v>
      </c>
      <c r="BL51">
        <v>1.38844761647545E-2</v>
      </c>
      <c r="BM51">
        <v>0.184822343336593</v>
      </c>
      <c r="BN51">
        <v>1.19924677911629</v>
      </c>
      <c r="BO51">
        <v>5.6557189894481601</v>
      </c>
      <c r="BP51">
        <v>43.186605129567504</v>
      </c>
      <c r="BQ51">
        <v>7.63591776927752</v>
      </c>
      <c r="BR51">
        <v>4.3230179864788401</v>
      </c>
      <c r="BS51">
        <v>0.326285189871731</v>
      </c>
      <c r="BT51">
        <v>3.9967327966071098</v>
      </c>
      <c r="BU51">
        <v>1.1756431696362</v>
      </c>
      <c r="BV51">
        <v>0.17926855287069199</v>
      </c>
      <c r="BW51">
        <v>6.5579999994991196</v>
      </c>
    </row>
    <row r="52" spans="1:75" x14ac:dyDescent="0.2">
      <c r="A52">
        <v>717</v>
      </c>
      <c r="B52" s="68">
        <v>45051.486111111109</v>
      </c>
      <c r="C52">
        <v>0</v>
      </c>
      <c r="D52">
        <v>9.7389999999999901</v>
      </c>
      <c r="E52">
        <v>93.676410256410193</v>
      </c>
      <c r="F52">
        <v>112.499</v>
      </c>
      <c r="G52">
        <v>9</v>
      </c>
      <c r="H52">
        <v>9.0485714285714298</v>
      </c>
      <c r="I52">
        <v>0.43</v>
      </c>
      <c r="J52">
        <v>26.475666666666601</v>
      </c>
      <c r="K52">
        <v>3.2422499999999901</v>
      </c>
      <c r="L52">
        <v>35.950909090909001</v>
      </c>
      <c r="M52">
        <v>5.4222222222222198</v>
      </c>
      <c r="N52">
        <v>1599.65</v>
      </c>
      <c r="O52">
        <v>89.043243243243197</v>
      </c>
      <c r="P52">
        <v>5</v>
      </c>
      <c r="Q52">
        <v>135</v>
      </c>
      <c r="R52">
        <v>6.8274999999999899</v>
      </c>
      <c r="S52">
        <v>-1.37090909090909</v>
      </c>
      <c r="T52">
        <v>5</v>
      </c>
      <c r="U52">
        <v>1.166725</v>
      </c>
      <c r="V52">
        <v>0.15745000000000001</v>
      </c>
      <c r="W52">
        <v>15.121749999999899</v>
      </c>
      <c r="X52">
        <v>3.4117999999999999</v>
      </c>
      <c r="Y52">
        <v>59.919575000000002</v>
      </c>
      <c r="Z52" s="73">
        <v>1.482375</v>
      </c>
      <c r="AA52" s="73">
        <v>0.32638046671405174</v>
      </c>
      <c r="AB52" s="73">
        <v>0.1541437974396658</v>
      </c>
      <c r="AC52" s="73">
        <v>0.27958421398890521</v>
      </c>
      <c r="AD52">
        <v>0.25285000000000002</v>
      </c>
      <c r="AE52">
        <v>0</v>
      </c>
      <c r="AF52">
        <v>103.41541025641</v>
      </c>
      <c r="AG52">
        <v>-9.0835897435897497</v>
      </c>
      <c r="AH52">
        <v>33.5411531809523</v>
      </c>
      <c r="AI52">
        <v>1.8953137714285699</v>
      </c>
      <c r="AJ52" s="67">
        <v>0.43372801142857098</v>
      </c>
      <c r="AK52">
        <v>8.4513657142857093E-2</v>
      </c>
      <c r="AL52">
        <v>44.954238095238097</v>
      </c>
      <c r="AM52">
        <v>0.55976954410895496</v>
      </c>
      <c r="AN52">
        <v>0.74611770996749005</v>
      </c>
      <c r="AO52">
        <v>4.2160958604464401E-2</v>
      </c>
      <c r="AP52">
        <v>9.6482118217573604E-3</v>
      </c>
      <c r="AQ52">
        <v>0.20020359328375201</v>
      </c>
      <c r="AR52">
        <v>1.8799930935056699E-3</v>
      </c>
      <c r="AS52">
        <v>33.5411531809523</v>
      </c>
      <c r="AT52">
        <v>1.6651661240950499</v>
      </c>
      <c r="AU52">
        <v>7.5608749999999896</v>
      </c>
      <c r="AV52" s="72">
        <v>0.42802341914765302</v>
      </c>
      <c r="AW52">
        <v>0.653097121350521</v>
      </c>
      <c r="AX52">
        <v>81.102225000000004</v>
      </c>
      <c r="AY52">
        <v>43.195217724194997</v>
      </c>
      <c r="AZ52">
        <v>1.7590203710430099</v>
      </c>
      <c r="BA52" s="74">
        <v>5.7045922809182397E-3</v>
      </c>
      <c r="BB52">
        <v>0.230147647333521</v>
      </c>
      <c r="BC52">
        <v>1.439125</v>
      </c>
      <c r="BD52">
        <v>1.31524645183256E-2</v>
      </c>
      <c r="BE52">
        <v>0.15990277777777701</v>
      </c>
      <c r="BF52">
        <v>0.121429839640773</v>
      </c>
      <c r="BG52">
        <v>1.67497723961444</v>
      </c>
      <c r="BH52">
        <v>-8.4043131428574502E-2</v>
      </c>
      <c r="BI52">
        <v>2.2984132098777402E-3</v>
      </c>
      <c r="BJ52">
        <v>9.2727817660704606E-2</v>
      </c>
      <c r="BK52">
        <v>0.57983178249732603</v>
      </c>
      <c r="BL52">
        <v>2.2984132098777402E-3</v>
      </c>
      <c r="BM52">
        <v>0.190052461741164</v>
      </c>
      <c r="BN52">
        <v>1.1596635649946501</v>
      </c>
      <c r="BO52">
        <v>40.344276330380403</v>
      </c>
      <c r="BP52">
        <v>252.27482160536599</v>
      </c>
      <c r="BQ52">
        <v>6.2530511029490397</v>
      </c>
      <c r="BR52">
        <v>4.2280839113718196</v>
      </c>
      <c r="BS52">
        <v>5.4012710432126999E-2</v>
      </c>
      <c r="BT52">
        <v>4.1740712009396903</v>
      </c>
      <c r="BU52">
        <v>1.1557562625378599</v>
      </c>
      <c r="BV52">
        <v>0.18913309645721299</v>
      </c>
      <c r="BW52">
        <v>6.11080918246014</v>
      </c>
    </row>
    <row r="53" spans="1:75" x14ac:dyDescent="0.2">
      <c r="A53">
        <v>718</v>
      </c>
      <c r="B53" s="68">
        <v>45051.5</v>
      </c>
      <c r="C53">
        <v>0</v>
      </c>
      <c r="D53">
        <v>6.1746153846153797</v>
      </c>
      <c r="E53">
        <v>93.616923076923001</v>
      </c>
      <c r="F53">
        <v>112.358</v>
      </c>
      <c r="G53">
        <v>9</v>
      </c>
      <c r="H53">
        <v>9.0759999999999899</v>
      </c>
      <c r="I53">
        <v>0.43</v>
      </c>
      <c r="J53">
        <v>26.494</v>
      </c>
      <c r="K53">
        <v>3.2389999999999999</v>
      </c>
      <c r="L53">
        <v>36.014642857142803</v>
      </c>
      <c r="M53">
        <v>4.97</v>
      </c>
      <c r="N53">
        <v>1599.8181818181799</v>
      </c>
      <c r="O53">
        <v>89.086111111111094</v>
      </c>
      <c r="P53">
        <v>5</v>
      </c>
      <c r="Q53">
        <v>135</v>
      </c>
      <c r="R53">
        <v>6.7929629629629602</v>
      </c>
      <c r="S53">
        <v>-1.5428124999999999</v>
      </c>
      <c r="T53">
        <v>5</v>
      </c>
      <c r="U53">
        <v>1.2791600000000001</v>
      </c>
      <c r="V53">
        <v>0.14738000000000001</v>
      </c>
      <c r="W53">
        <v>15.03464</v>
      </c>
      <c r="X53">
        <v>3.4702199999999999</v>
      </c>
      <c r="Y53">
        <v>59.927720000000001</v>
      </c>
      <c r="Z53" s="73">
        <v>1.42824</v>
      </c>
      <c r="AA53" s="73">
        <v>0.2722454667140517</v>
      </c>
      <c r="AB53" s="73">
        <v>0.1285767818691318</v>
      </c>
      <c r="AC53" s="73">
        <v>0.30516253013086819</v>
      </c>
      <c r="AD53">
        <v>0.25541999999999998</v>
      </c>
      <c r="AE53">
        <v>0</v>
      </c>
      <c r="AF53">
        <v>99.791538461538394</v>
      </c>
      <c r="AG53">
        <v>-12.5664615384615</v>
      </c>
      <c r="AH53">
        <v>33.580903839999998</v>
      </c>
      <c r="AI53">
        <v>1.9010589599999901</v>
      </c>
      <c r="AJ53" s="67">
        <v>0.43373931199999999</v>
      </c>
      <c r="AK53">
        <v>8.4769839999999902E-2</v>
      </c>
      <c r="AL53">
        <v>45</v>
      </c>
      <c r="AM53">
        <v>0.56035677379349602</v>
      </c>
      <c r="AN53">
        <v>0.74624230755555498</v>
      </c>
      <c r="AO53">
        <v>4.22457546666666E-2</v>
      </c>
      <c r="AP53">
        <v>9.6386513777777707E-3</v>
      </c>
      <c r="AQ53">
        <v>0.2</v>
      </c>
      <c r="AR53">
        <v>1.88377422222222E-3</v>
      </c>
      <c r="AS53">
        <v>33.580903839999998</v>
      </c>
      <c r="AT53">
        <v>1.69367864093942</v>
      </c>
      <c r="AU53">
        <v>7.5173199999999998</v>
      </c>
      <c r="AV53" s="72">
        <v>0.41239238935049699</v>
      </c>
      <c r="AW53">
        <v>0.71678597076568895</v>
      </c>
      <c r="AX53">
        <v>81.139979999999994</v>
      </c>
      <c r="AY53">
        <v>43.2042948702899</v>
      </c>
      <c r="AZ53">
        <v>1.7957051297100699</v>
      </c>
      <c r="BA53" s="74">
        <v>2.1346922649502099E-2</v>
      </c>
      <c r="BB53">
        <v>0.207380319060576</v>
      </c>
      <c r="BC53">
        <v>1.48267999999999</v>
      </c>
      <c r="BD53">
        <v>4.9216019989218998E-2</v>
      </c>
      <c r="BE53">
        <v>0.16474222222222201</v>
      </c>
      <c r="BF53">
        <v>0.10908673714179599</v>
      </c>
      <c r="BG53">
        <v>1.7114072417100701</v>
      </c>
      <c r="BH53">
        <v>-8.42978879999942E-2</v>
      </c>
      <c r="BI53">
        <v>8.9131315551241198E-3</v>
      </c>
      <c r="BJ53">
        <v>8.6588970976275201E-2</v>
      </c>
      <c r="BK53">
        <v>0.61907386423493005</v>
      </c>
      <c r="BL53">
        <v>8.9131315551241198E-3</v>
      </c>
      <c r="BM53">
        <v>0.191004205062798</v>
      </c>
      <c r="BN53">
        <v>1.2381477284698601</v>
      </c>
      <c r="BO53">
        <v>9.7147641590115992</v>
      </c>
      <c r="BP53">
        <v>69.4563813409696</v>
      </c>
      <c r="BQ53">
        <v>7.14956948044287</v>
      </c>
      <c r="BR53">
        <v>4.4011725881361299</v>
      </c>
      <c r="BS53">
        <v>0.20945859154541699</v>
      </c>
      <c r="BT53">
        <v>4.1917139965907104</v>
      </c>
      <c r="BU53">
        <v>1.22299540482615</v>
      </c>
      <c r="BV53">
        <v>0.18743895244074901</v>
      </c>
      <c r="BW53">
        <v>6.5247665381225799</v>
      </c>
    </row>
    <row r="54" spans="1:75" x14ac:dyDescent="0.2">
      <c r="A54">
        <v>719</v>
      </c>
      <c r="B54" s="68">
        <v>45051.513888888891</v>
      </c>
      <c r="C54">
        <v>0</v>
      </c>
      <c r="D54">
        <v>8.0417500000000004</v>
      </c>
      <c r="E54">
        <v>93.759249999999994</v>
      </c>
      <c r="F54">
        <v>112.457631578947</v>
      </c>
      <c r="G54">
        <v>9</v>
      </c>
      <c r="H54">
        <v>9.0724999999999998</v>
      </c>
      <c r="I54">
        <v>0.43</v>
      </c>
      <c r="J54">
        <v>26.515769230769202</v>
      </c>
      <c r="K54">
        <v>3.1997435897435902</v>
      </c>
      <c r="L54">
        <v>36.04</v>
      </c>
      <c r="M54">
        <v>5.4363636363636303</v>
      </c>
      <c r="N54">
        <v>1600.5</v>
      </c>
      <c r="O54">
        <v>89.744736842105198</v>
      </c>
      <c r="P54">
        <v>5</v>
      </c>
      <c r="Q54">
        <v>135</v>
      </c>
      <c r="R54">
        <v>6.7237931034482701</v>
      </c>
      <c r="S54">
        <v>-1.4025000000000001</v>
      </c>
      <c r="T54">
        <v>5</v>
      </c>
      <c r="U54">
        <v>1.34995</v>
      </c>
      <c r="V54">
        <v>0.15292500000000001</v>
      </c>
      <c r="W54">
        <v>15.109475</v>
      </c>
      <c r="X54">
        <v>3.426625</v>
      </c>
      <c r="Y54">
        <v>60.198799999999999</v>
      </c>
      <c r="Z54" s="73">
        <v>1.4544250000000001</v>
      </c>
      <c r="AA54" s="73">
        <v>0.29843046671405182</v>
      </c>
      <c r="AB54" s="73">
        <v>0.14094350030848593</v>
      </c>
      <c r="AC54" s="73">
        <v>0.29279436969151307</v>
      </c>
      <c r="AD54">
        <v>0.25364999999999999</v>
      </c>
      <c r="AE54">
        <v>0</v>
      </c>
      <c r="AF54">
        <v>101.80099999999899</v>
      </c>
      <c r="AG54">
        <v>-10.6566315789473</v>
      </c>
      <c r="AH54">
        <v>33.599940130769198</v>
      </c>
      <c r="AI54">
        <v>1.90032585</v>
      </c>
      <c r="AJ54" s="67">
        <v>0.43373786999999903</v>
      </c>
      <c r="AK54">
        <v>8.4737149999999997E-2</v>
      </c>
      <c r="AL54">
        <v>45.018269230769199</v>
      </c>
      <c r="AM54">
        <v>0.55814966628519502</v>
      </c>
      <c r="AN54">
        <v>0.74636232589333296</v>
      </c>
      <c r="AO54">
        <v>4.2212325850616197E-2</v>
      </c>
      <c r="AP54">
        <v>9.6347078066596897E-3</v>
      </c>
      <c r="AQ54">
        <v>0.199918836369849</v>
      </c>
      <c r="AR54">
        <v>1.8822836028108199E-3</v>
      </c>
      <c r="AS54">
        <v>33.599940130769198</v>
      </c>
      <c r="AT54">
        <v>1.6724016267006201</v>
      </c>
      <c r="AU54">
        <v>7.5547374999999999</v>
      </c>
      <c r="AV54" s="72">
        <v>0.41995308973358603</v>
      </c>
      <c r="AW54">
        <v>0.75347414200169904</v>
      </c>
      <c r="AX54">
        <v>81.539275000000004</v>
      </c>
      <c r="AY54">
        <v>43.247032347203401</v>
      </c>
      <c r="AZ54">
        <v>1.7712368835657799</v>
      </c>
      <c r="BA54" s="74">
        <v>1.3784780266413299E-2</v>
      </c>
      <c r="BB54">
        <v>0.22792422329937101</v>
      </c>
      <c r="BC54">
        <v>1.4452624999999999</v>
      </c>
      <c r="BD54">
        <v>3.1781362015756903E-2</v>
      </c>
      <c r="BE54">
        <v>0.160584722222222</v>
      </c>
      <c r="BF54">
        <v>0.119939547893521</v>
      </c>
      <c r="BG54">
        <v>1.68697150356578</v>
      </c>
      <c r="BH54">
        <v>-8.4265379999998793E-2</v>
      </c>
      <c r="BI54">
        <v>5.6420452101048997E-3</v>
      </c>
      <c r="BJ54">
        <v>9.3288304019349802E-2</v>
      </c>
      <c r="BK54">
        <v>0.59153908933442001</v>
      </c>
      <c r="BL54">
        <v>5.6420452101048997E-3</v>
      </c>
      <c r="BM54">
        <v>0.197860698458909</v>
      </c>
      <c r="BN54">
        <v>1.18307817866884</v>
      </c>
      <c r="BO54">
        <v>16.534483603972198</v>
      </c>
      <c r="BP54">
        <v>104.844797818169</v>
      </c>
      <c r="BQ54">
        <v>6.3409780631420096</v>
      </c>
      <c r="BR54">
        <v>4.4165538965326503</v>
      </c>
      <c r="BS54">
        <v>0.13258806243746499</v>
      </c>
      <c r="BT54">
        <v>4.2839658340951798</v>
      </c>
      <c r="BU54">
        <v>1.1734867018116599</v>
      </c>
      <c r="BV54">
        <v>0.19560388037486701</v>
      </c>
      <c r="BW54">
        <v>5.9993017498564898</v>
      </c>
    </row>
    <row r="55" spans="1:75" x14ac:dyDescent="0.2">
      <c r="A55">
        <v>720</v>
      </c>
      <c r="B55" s="68">
        <v>45051.527777777781</v>
      </c>
      <c r="C55">
        <v>0</v>
      </c>
      <c r="D55">
        <v>9.3107499999999899</v>
      </c>
      <c r="E55">
        <v>93.705714285714194</v>
      </c>
      <c r="F55">
        <v>112.42578947368401</v>
      </c>
      <c r="G55">
        <v>9</v>
      </c>
      <c r="H55">
        <v>9.05833333333333</v>
      </c>
      <c r="I55">
        <v>0.43</v>
      </c>
      <c r="J55">
        <v>26.488</v>
      </c>
      <c r="K55">
        <v>3.2392500000000002</v>
      </c>
      <c r="L55">
        <v>35.984482758620601</v>
      </c>
      <c r="M55">
        <v>5.1038461538461499</v>
      </c>
      <c r="N55">
        <v>1599.6</v>
      </c>
      <c r="O55">
        <v>89.4914285714285</v>
      </c>
      <c r="P55">
        <v>5</v>
      </c>
      <c r="Q55">
        <v>135</v>
      </c>
      <c r="R55">
        <v>6.7358620689655098</v>
      </c>
      <c r="S55">
        <v>-1.6717647058823499</v>
      </c>
      <c r="T55">
        <v>5</v>
      </c>
      <c r="U55">
        <v>1.25746</v>
      </c>
      <c r="V55">
        <v>8.1319999999999906E-2</v>
      </c>
      <c r="W55">
        <v>15.140779999999999</v>
      </c>
      <c r="X55">
        <v>3.4454199999999999</v>
      </c>
      <c r="Y55">
        <v>60.467959999999998</v>
      </c>
      <c r="Z55" s="73">
        <v>1.46652</v>
      </c>
      <c r="AA55" s="73">
        <v>0.31052546671405179</v>
      </c>
      <c r="AB55" s="73">
        <v>0.14665575768958147</v>
      </c>
      <c r="AC55" s="73">
        <v>0.28707627564375149</v>
      </c>
      <c r="AD55">
        <v>0.25724000000000002</v>
      </c>
      <c r="AE55">
        <v>0</v>
      </c>
      <c r="AF55">
        <v>103.01646428571399</v>
      </c>
      <c r="AG55">
        <v>-9.4093251879699107</v>
      </c>
      <c r="AH55">
        <v>33.561109000000002</v>
      </c>
      <c r="AI55">
        <v>1.89735849999999</v>
      </c>
      <c r="AJ55" s="67">
        <v>0.43373203333333299</v>
      </c>
      <c r="AK55">
        <v>8.4604833333333296E-2</v>
      </c>
      <c r="AL55">
        <v>44.976333333333301</v>
      </c>
      <c r="AM55">
        <v>0.55502300722564402</v>
      </c>
      <c r="AN55">
        <v>0.74619486544775404</v>
      </c>
      <c r="AO55">
        <v>4.2185708780173199E-2</v>
      </c>
      <c r="AP55">
        <v>9.6435614286031895E-3</v>
      </c>
      <c r="AQ55">
        <v>0.20010524053390999</v>
      </c>
      <c r="AR55">
        <v>1.88109672494422E-3</v>
      </c>
      <c r="AS55">
        <v>33.561109000000002</v>
      </c>
      <c r="AT55">
        <v>1.6815747310157501</v>
      </c>
      <c r="AU55">
        <v>7.5703899999999997</v>
      </c>
      <c r="AV55" s="72">
        <v>0.42344542011867198</v>
      </c>
      <c r="AW55">
        <v>0.69791923066595896</v>
      </c>
      <c r="AX55">
        <v>81.778139999999993</v>
      </c>
      <c r="AY55">
        <v>43.236519151134402</v>
      </c>
      <c r="AZ55">
        <v>1.7398141821988899</v>
      </c>
      <c r="BA55" s="74">
        <v>1.0286613214661299E-2</v>
      </c>
      <c r="BB55">
        <v>0.21578376898424001</v>
      </c>
      <c r="BC55">
        <v>1.4296099999999901</v>
      </c>
      <c r="BD55">
        <v>2.3716517167538399E-2</v>
      </c>
      <c r="BE55">
        <v>0.15884555555555499</v>
      </c>
      <c r="BF55">
        <v>0.113728517296146</v>
      </c>
      <c r="BG55">
        <v>1.6556803821988999</v>
      </c>
      <c r="BH55">
        <v>-8.4133799999997802E-2</v>
      </c>
      <c r="BI55">
        <v>4.1605862413942197E-3</v>
      </c>
      <c r="BJ55">
        <v>8.7277217643647598E-2</v>
      </c>
      <c r="BK55">
        <v>0.57822876902594</v>
      </c>
      <c r="BL55">
        <v>4.1605862413942197E-3</v>
      </c>
      <c r="BM55">
        <v>0.18287560777008299</v>
      </c>
      <c r="BN55">
        <v>1.15645753805188</v>
      </c>
      <c r="BO55">
        <v>20.977144224367901</v>
      </c>
      <c r="BP55">
        <v>138.97771503281501</v>
      </c>
      <c r="BQ55">
        <v>6.6251970976761001</v>
      </c>
      <c r="BR55">
        <v>4.1323942972699497</v>
      </c>
      <c r="BS55">
        <v>9.7773776672764295E-2</v>
      </c>
      <c r="BT55">
        <v>4.0346205205971799</v>
      </c>
      <c r="BU55">
        <v>1.14938454144151</v>
      </c>
      <c r="BV55">
        <v>0.18121137327352599</v>
      </c>
      <c r="BW55">
        <v>6.3427836822724899</v>
      </c>
    </row>
    <row r="56" spans="1:75" x14ac:dyDescent="0.2">
      <c r="A56">
        <v>721</v>
      </c>
      <c r="B56" s="68">
        <v>45051.541666666664</v>
      </c>
      <c r="C56">
        <v>0</v>
      </c>
      <c r="D56">
        <v>9.5489999999999995</v>
      </c>
      <c r="E56">
        <v>93.65625</v>
      </c>
      <c r="F56">
        <v>112.55649999999901</v>
      </c>
      <c r="G56">
        <v>9</v>
      </c>
      <c r="H56">
        <v>9.0649999999999995</v>
      </c>
      <c r="I56">
        <v>0.43</v>
      </c>
      <c r="J56">
        <v>26.477916666666601</v>
      </c>
      <c r="K56">
        <v>3.2682500000000001</v>
      </c>
      <c r="L56">
        <v>35.994687499999898</v>
      </c>
      <c r="M56">
        <v>5.2039999999999997</v>
      </c>
      <c r="N56">
        <v>1600</v>
      </c>
      <c r="O56">
        <v>89.183333333333294</v>
      </c>
      <c r="P56">
        <v>5</v>
      </c>
      <c r="Q56">
        <v>135</v>
      </c>
      <c r="R56">
        <v>6.7883333333333304</v>
      </c>
      <c r="S56">
        <v>-1.6459999999999999</v>
      </c>
      <c r="T56">
        <v>5</v>
      </c>
      <c r="U56">
        <v>1.2828249999999899</v>
      </c>
      <c r="V56">
        <v>0.104825</v>
      </c>
      <c r="W56">
        <v>15.196725000000001</v>
      </c>
      <c r="X56">
        <v>3.4524499999999998</v>
      </c>
      <c r="Y56">
        <v>60.560625000000002</v>
      </c>
      <c r="Z56" s="73">
        <v>1.4179249999999901</v>
      </c>
      <c r="AA56" s="73">
        <v>0.26193046671404185</v>
      </c>
      <c r="AB56" s="73">
        <v>0.12370518741803159</v>
      </c>
      <c r="AC56" s="73">
        <v>0.31002959258196838</v>
      </c>
      <c r="AD56">
        <v>0.26439999999999902</v>
      </c>
      <c r="AE56">
        <v>0</v>
      </c>
      <c r="AF56">
        <v>103.20525000000001</v>
      </c>
      <c r="AG56">
        <v>-9.3512499999999701</v>
      </c>
      <c r="AH56">
        <v>33.5562312666666</v>
      </c>
      <c r="AI56">
        <v>1.8987548999999999</v>
      </c>
      <c r="AJ56" s="67">
        <v>0.43373477999999999</v>
      </c>
      <c r="AK56">
        <v>8.4667099999999995E-2</v>
      </c>
      <c r="AL56">
        <v>44.972916666666599</v>
      </c>
      <c r="AM56">
        <v>0.55409321265536204</v>
      </c>
      <c r="AN56">
        <v>0.74614309575207305</v>
      </c>
      <c r="AO56">
        <v>4.2219963496548801E-2</v>
      </c>
      <c r="AP56">
        <v>9.6443551396673908E-3</v>
      </c>
      <c r="AQ56">
        <v>0.200120442859128</v>
      </c>
      <c r="AR56">
        <v>1.88262417195534E-3</v>
      </c>
      <c r="AS56">
        <v>33.5562312666666</v>
      </c>
      <c r="AT56">
        <v>1.6850057990304099</v>
      </c>
      <c r="AU56">
        <v>7.5983625000000004</v>
      </c>
      <c r="AV56" s="72">
        <v>0.40941401912129899</v>
      </c>
      <c r="AW56">
        <v>0.71080462552461499</v>
      </c>
      <c r="AX56">
        <v>81.910550000000001</v>
      </c>
      <c r="AY56">
        <v>43.2490135848183</v>
      </c>
      <c r="AZ56">
        <v>1.7239030818482799</v>
      </c>
      <c r="BA56" s="74">
        <v>2.4320760878700599E-2</v>
      </c>
      <c r="BB56">
        <v>0.21374910096958899</v>
      </c>
      <c r="BC56">
        <v>1.4016374999999901</v>
      </c>
      <c r="BD56">
        <v>5.6072886012739499E-2</v>
      </c>
      <c r="BE56">
        <v>0.155737499999999</v>
      </c>
      <c r="BF56">
        <v>0.11257329788567701</v>
      </c>
      <c r="BG56">
        <v>1.63970736184828</v>
      </c>
      <c r="BH56">
        <v>-8.41957199999952E-2</v>
      </c>
      <c r="BI56">
        <v>9.8189291398696008E-3</v>
      </c>
      <c r="BJ56">
        <v>8.6296119048202904E-2</v>
      </c>
      <c r="BK56">
        <v>0.56587782598268899</v>
      </c>
      <c r="BL56">
        <v>9.8189291398696008E-3</v>
      </c>
      <c r="BM56">
        <v>0.19223009637614499</v>
      </c>
      <c r="BN56">
        <v>1.13175565196537</v>
      </c>
      <c r="BO56">
        <v>8.78875056728935</v>
      </c>
      <c r="BP56">
        <v>57.631317827210999</v>
      </c>
      <c r="BQ56">
        <v>6.5573960013961203</v>
      </c>
      <c r="BR56">
        <v>4.3252643436621296</v>
      </c>
      <c r="BS56">
        <v>0.230744834786935</v>
      </c>
      <c r="BT56">
        <v>4.09451950887519</v>
      </c>
      <c r="BU56">
        <v>1.1150634724276001</v>
      </c>
      <c r="BV56">
        <v>0.18830252472019701</v>
      </c>
      <c r="BW56">
        <v>5.92165970203797</v>
      </c>
    </row>
    <row r="57" spans="1:75" x14ac:dyDescent="0.2">
      <c r="A57">
        <v>722</v>
      </c>
      <c r="B57" s="68">
        <v>45051.555555555555</v>
      </c>
      <c r="C57">
        <v>0</v>
      </c>
      <c r="D57">
        <v>9.9979999999999993</v>
      </c>
      <c r="E57">
        <v>93.795999999999907</v>
      </c>
      <c r="F57">
        <v>112.34789473684199</v>
      </c>
      <c r="G57">
        <v>9</v>
      </c>
      <c r="H57">
        <v>9.0820000000000007</v>
      </c>
      <c r="I57">
        <v>0.43</v>
      </c>
      <c r="J57">
        <v>26.489666666666601</v>
      </c>
      <c r="K57">
        <v>3.2634999999999899</v>
      </c>
      <c r="L57">
        <v>35.972999999999999</v>
      </c>
      <c r="M57">
        <v>5.0269230769230697</v>
      </c>
      <c r="N57">
        <v>1600.46875</v>
      </c>
      <c r="O57">
        <v>88.478787878787799</v>
      </c>
      <c r="P57">
        <v>5</v>
      </c>
      <c r="Q57">
        <v>135</v>
      </c>
      <c r="R57">
        <v>6.81076923076923</v>
      </c>
      <c r="S57">
        <v>-1.53481481481481</v>
      </c>
      <c r="T57">
        <v>5</v>
      </c>
      <c r="U57">
        <v>1.26966</v>
      </c>
      <c r="V57">
        <v>0.15981999999999999</v>
      </c>
      <c r="W57">
        <v>15.216139999999999</v>
      </c>
      <c r="X57">
        <v>3.4352599999999902</v>
      </c>
      <c r="Y57">
        <v>60.656999999999996</v>
      </c>
      <c r="Z57" s="73">
        <v>1.5041199999999999</v>
      </c>
      <c r="AA57" s="73">
        <v>0.34812546671405165</v>
      </c>
      <c r="AB57" s="73">
        <v>0.16441358137946924</v>
      </c>
      <c r="AC57" s="73">
        <v>0.26932820262053081</v>
      </c>
      <c r="AD57">
        <v>0.26744000000000001</v>
      </c>
      <c r="AE57">
        <v>0</v>
      </c>
      <c r="AF57">
        <v>103.793999999999</v>
      </c>
      <c r="AG57">
        <v>-8.5538947368421496</v>
      </c>
      <c r="AH57">
        <v>33.581255546666597</v>
      </c>
      <c r="AI57">
        <v>1.90231572</v>
      </c>
      <c r="AJ57" s="67">
        <v>0.43374178400000002</v>
      </c>
      <c r="AK57">
        <v>8.4825880000000006E-2</v>
      </c>
      <c r="AL57">
        <v>45.001666666666601</v>
      </c>
      <c r="AM57">
        <v>0.55362539437602698</v>
      </c>
      <c r="AN57">
        <v>0.74622248538943003</v>
      </c>
      <c r="AO57">
        <v>4.2272117032702401E-2</v>
      </c>
      <c r="AP57">
        <v>9.6383493352098001E-3</v>
      </c>
      <c r="AQ57">
        <v>0.19999259286693</v>
      </c>
      <c r="AR57">
        <v>1.8849497426021199E-3</v>
      </c>
      <c r="AS57">
        <v>33.581255546666597</v>
      </c>
      <c r="AT57">
        <v>1.6766160324341199</v>
      </c>
      <c r="AU57">
        <v>7.6080699999999997</v>
      </c>
      <c r="AV57" s="72">
        <v>0.43430210655763002</v>
      </c>
      <c r="AW57">
        <v>0.70291601822346605</v>
      </c>
      <c r="AX57">
        <v>82.082179999999994</v>
      </c>
      <c r="AY57">
        <v>43.300243685658401</v>
      </c>
      <c r="AZ57">
        <v>1.70142298100823</v>
      </c>
      <c r="BA57" s="74">
        <v>-5.6032255763083195E-4</v>
      </c>
      <c r="BB57">
        <v>0.225699687565871</v>
      </c>
      <c r="BC57">
        <v>1.3919299999999999</v>
      </c>
      <c r="BD57">
        <v>-1.29183440078909E-3</v>
      </c>
      <c r="BE57">
        <v>0.15465888888888801</v>
      </c>
      <c r="BF57">
        <v>0.118644705078645</v>
      </c>
      <c r="BG57">
        <v>1.6170693650082399</v>
      </c>
      <c r="BH57">
        <v>-8.4353615999995094E-2</v>
      </c>
      <c r="BI57">
        <v>-2.24933746022101E-4</v>
      </c>
      <c r="BJ57">
        <v>9.0604019968186594E-2</v>
      </c>
      <c r="BK57">
        <v>0.55877105934190097</v>
      </c>
      <c r="BL57">
        <v>-2.24933746022101E-4</v>
      </c>
      <c r="BM57">
        <v>0.18075817244432901</v>
      </c>
      <c r="BN57">
        <v>1.1175421186837999</v>
      </c>
      <c r="BO57">
        <v>-402.80314346111402</v>
      </c>
      <c r="BP57">
        <v>-2484.1584209734201</v>
      </c>
      <c r="BQ57">
        <v>6.1671773453109502</v>
      </c>
      <c r="BR57">
        <v>4.0069736728408003</v>
      </c>
      <c r="BS57">
        <v>-5.2859430315193804E-3</v>
      </c>
      <c r="BT57">
        <v>4.0122596158723196</v>
      </c>
      <c r="BU57">
        <v>1.11792450605204</v>
      </c>
      <c r="BV57">
        <v>0.18084814594273699</v>
      </c>
      <c r="BW57">
        <v>6.1815646504112403</v>
      </c>
    </row>
    <row r="58" spans="1:75" x14ac:dyDescent="0.2">
      <c r="A58">
        <v>723</v>
      </c>
      <c r="B58" s="68">
        <v>45051.569444444445</v>
      </c>
      <c r="C58">
        <v>0</v>
      </c>
      <c r="D58">
        <v>5.7372499999999897</v>
      </c>
      <c r="E58">
        <v>93.674000000000007</v>
      </c>
      <c r="F58">
        <v>112.509210526315</v>
      </c>
      <c r="G58">
        <v>9</v>
      </c>
      <c r="H58">
        <v>9.08</v>
      </c>
      <c r="I58">
        <v>0.43</v>
      </c>
      <c r="J58">
        <v>26.498999999999999</v>
      </c>
      <c r="K58">
        <v>3.2382499999999999</v>
      </c>
      <c r="L58">
        <v>35.988918918918898</v>
      </c>
      <c r="M58">
        <v>5.5677419354838698</v>
      </c>
      <c r="N58">
        <v>1600.2820512820499</v>
      </c>
      <c r="O58">
        <v>88.95</v>
      </c>
      <c r="P58">
        <v>5</v>
      </c>
      <c r="Q58">
        <v>135</v>
      </c>
      <c r="R58">
        <v>6.8007142857142799</v>
      </c>
      <c r="S58">
        <v>-1.4327777777777699</v>
      </c>
      <c r="T58">
        <v>5</v>
      </c>
      <c r="U58">
        <v>1.3340749999999999</v>
      </c>
      <c r="V58">
        <v>0.16842499999999999</v>
      </c>
      <c r="W58">
        <v>15.304650000000001</v>
      </c>
      <c r="X58">
        <v>3.4003749999999999</v>
      </c>
      <c r="Y58">
        <v>60.171075000000002</v>
      </c>
      <c r="Z58" s="73">
        <v>1.41045</v>
      </c>
      <c r="AA58" s="73">
        <v>0.25445546671405173</v>
      </c>
      <c r="AB58" s="73">
        <v>0.12017487539458116</v>
      </c>
      <c r="AC58" s="73">
        <v>0.31356608460541885</v>
      </c>
      <c r="AD58">
        <v>0.26147500000000001</v>
      </c>
      <c r="AE58">
        <v>0</v>
      </c>
      <c r="AF58">
        <v>99.411249999999995</v>
      </c>
      <c r="AG58">
        <v>-13.097960526315701</v>
      </c>
      <c r="AH58">
        <v>33.589027199999997</v>
      </c>
      <c r="AI58">
        <v>1.9018968000000001</v>
      </c>
      <c r="AJ58" s="67">
        <v>0.43374096000000001</v>
      </c>
      <c r="AK58">
        <v>8.4807199999999999E-2</v>
      </c>
      <c r="AL58">
        <v>45.009</v>
      </c>
      <c r="AM58">
        <v>0.55822547960128599</v>
      </c>
      <c r="AN58">
        <v>0.74627357195227595</v>
      </c>
      <c r="AO58">
        <v>4.2255922148903502E-2</v>
      </c>
      <c r="AP58">
        <v>9.6367606478704199E-3</v>
      </c>
      <c r="AQ58">
        <v>0.1999600079984</v>
      </c>
      <c r="AR58">
        <v>1.8842275989246499E-3</v>
      </c>
      <c r="AS58">
        <v>33.589027199999997</v>
      </c>
      <c r="AT58">
        <v>1.6595900284951299</v>
      </c>
      <c r="AU58">
        <v>7.6523250000000003</v>
      </c>
      <c r="AV58" s="72">
        <v>0.40725567520823502</v>
      </c>
      <c r="AW58">
        <v>0.74471465669908599</v>
      </c>
      <c r="AX58">
        <v>81.620624999999905</v>
      </c>
      <c r="AY58">
        <v>43.308197903703302</v>
      </c>
      <c r="AZ58">
        <v>1.7008020962966299</v>
      </c>
      <c r="BA58" s="74">
        <v>2.6485284791764901E-2</v>
      </c>
      <c r="BB58">
        <v>0.24230677150486299</v>
      </c>
      <c r="BC58">
        <v>1.34767499999999</v>
      </c>
      <c r="BD58">
        <v>6.1062447945347299E-2</v>
      </c>
      <c r="BE58">
        <v>0.149741666666666</v>
      </c>
      <c r="BF58">
        <v>0.127402691620735</v>
      </c>
      <c r="BG58">
        <v>1.6164670562966199</v>
      </c>
      <c r="BH58">
        <v>-8.4335040000006203E-2</v>
      </c>
      <c r="BI58">
        <v>1.1100891830554399E-2</v>
      </c>
      <c r="BJ58">
        <v>0.101559083900155</v>
      </c>
      <c r="BK58">
        <v>0.564856844673012</v>
      </c>
      <c r="BL58">
        <v>1.1100891830554399E-2</v>
      </c>
      <c r="BM58">
        <v>0.225319951461419</v>
      </c>
      <c r="BN58">
        <v>1.12971368934602</v>
      </c>
      <c r="BO58">
        <v>9.1487319622933807</v>
      </c>
      <c r="BP58">
        <v>50.883915751550802</v>
      </c>
      <c r="BQ58">
        <v>5.5618544691515197</v>
      </c>
      <c r="BR58">
        <v>4.8680436146953801</v>
      </c>
      <c r="BS58">
        <v>0.26087095801802901</v>
      </c>
      <c r="BT58">
        <v>4.6071726566773501</v>
      </c>
      <c r="BU58">
        <v>1.1108421732340801</v>
      </c>
      <c r="BV58">
        <v>0.22087959472919699</v>
      </c>
      <c r="BW58">
        <v>5.0291751693767601</v>
      </c>
    </row>
    <row r="59" spans="1:75" x14ac:dyDescent="0.2">
      <c r="A59">
        <v>724</v>
      </c>
      <c r="B59" s="68">
        <v>45051.583333333336</v>
      </c>
      <c r="C59">
        <v>0</v>
      </c>
      <c r="D59">
        <v>7.8569999999999904</v>
      </c>
      <c r="E59">
        <v>93.660512820512807</v>
      </c>
      <c r="F59">
        <v>112.45846153846099</v>
      </c>
      <c r="G59">
        <v>9</v>
      </c>
      <c r="H59">
        <v>9.0674999999999901</v>
      </c>
      <c r="I59">
        <v>0.43</v>
      </c>
      <c r="J59">
        <v>26.490526315789399</v>
      </c>
      <c r="K59">
        <v>3.1564999999999999</v>
      </c>
      <c r="L59">
        <v>35.99</v>
      </c>
      <c r="M59">
        <v>4.9466666666666601</v>
      </c>
      <c r="N59">
        <v>1600.15789473684</v>
      </c>
      <c r="O59">
        <v>89.366666666666603</v>
      </c>
      <c r="P59">
        <v>5</v>
      </c>
      <c r="Q59">
        <v>135</v>
      </c>
      <c r="R59">
        <v>6.7119999999999997</v>
      </c>
      <c r="S59">
        <v>-0.97131578947368402</v>
      </c>
      <c r="T59">
        <v>5</v>
      </c>
      <c r="U59">
        <v>1.3598399999999999</v>
      </c>
      <c r="V59">
        <v>0.17204</v>
      </c>
      <c r="W59">
        <v>15.283580000000001</v>
      </c>
      <c r="X59">
        <v>3.3706799999999899</v>
      </c>
      <c r="Y59">
        <v>60.263659999999902</v>
      </c>
      <c r="Z59" s="73">
        <v>1.4170799999999999</v>
      </c>
      <c r="AA59" s="73">
        <v>0.26108546671405164</v>
      </c>
      <c r="AB59" s="73">
        <v>0.12330610866755867</v>
      </c>
      <c r="AC59" s="73">
        <v>0.3104297013324413</v>
      </c>
      <c r="AD59">
        <v>0.2636</v>
      </c>
      <c r="AE59">
        <v>0</v>
      </c>
      <c r="AF59">
        <v>101.517512820512</v>
      </c>
      <c r="AG59">
        <v>-10.9409487179487</v>
      </c>
      <c r="AH59">
        <v>33.570793015789398</v>
      </c>
      <c r="AI59">
        <v>1.89927854999999</v>
      </c>
      <c r="AJ59" s="67">
        <v>0.43373581</v>
      </c>
      <c r="AK59">
        <v>8.4690449999999903E-2</v>
      </c>
      <c r="AL59">
        <v>44.988026315789398</v>
      </c>
      <c r="AM59">
        <v>0.55706528637307196</v>
      </c>
      <c r="AN59">
        <v>0.74621617716994804</v>
      </c>
      <c r="AO59">
        <v>4.2217423290992602E-2</v>
      </c>
      <c r="AP59">
        <v>9.6411388878327193E-3</v>
      </c>
      <c r="AQ59">
        <v>0.20005323053794999</v>
      </c>
      <c r="AR59">
        <v>1.8825109020236301E-3</v>
      </c>
      <c r="AS59">
        <v>33.570793015789398</v>
      </c>
      <c r="AT59">
        <v>1.6450970605441999</v>
      </c>
      <c r="AU59">
        <v>7.6417900000000003</v>
      </c>
      <c r="AV59" s="72">
        <v>0.40917003241808297</v>
      </c>
      <c r="AW59">
        <v>0.75751965902155904</v>
      </c>
      <c r="AX59">
        <v>81.6948399999999</v>
      </c>
      <c r="AY59">
        <v>43.266850108751697</v>
      </c>
      <c r="AZ59">
        <v>1.7211762070377099</v>
      </c>
      <c r="BA59" s="74">
        <v>2.4565777581916599E-2</v>
      </c>
      <c r="BB59">
        <v>0.25418148945579899</v>
      </c>
      <c r="BC59">
        <v>1.3582099999999899</v>
      </c>
      <c r="BD59">
        <v>5.6637651343375603E-2</v>
      </c>
      <c r="BE59">
        <v>0.150912222222222</v>
      </c>
      <c r="BF59">
        <v>0.13383054816040499</v>
      </c>
      <c r="BG59">
        <v>1.6369572670377099</v>
      </c>
      <c r="BH59">
        <v>-8.4218939999999298E-2</v>
      </c>
      <c r="BI59">
        <v>1.0082733879847001E-2</v>
      </c>
      <c r="BJ59">
        <v>0.10432579660138799</v>
      </c>
      <c r="BK59">
        <v>0.557461286836198</v>
      </c>
      <c r="BL59">
        <v>1.0082733879847001E-2</v>
      </c>
      <c r="BM59">
        <v>0.22881706096247001</v>
      </c>
      <c r="BN59">
        <v>1.11492257367239</v>
      </c>
      <c r="BO59">
        <v>10.346975120498801</v>
      </c>
      <c r="BP59">
        <v>55.288703786026502</v>
      </c>
      <c r="BQ59">
        <v>5.3434654227100298</v>
      </c>
      <c r="BR59">
        <v>4.8969883556300804</v>
      </c>
      <c r="BS59">
        <v>0.236944246176406</v>
      </c>
      <c r="BT59">
        <v>4.66004410945368</v>
      </c>
      <c r="BU59">
        <v>1.0977819260766499</v>
      </c>
      <c r="BV59">
        <v>0.224783967410531</v>
      </c>
      <c r="BW59">
        <v>4.88371986099762</v>
      </c>
    </row>
    <row r="60" spans="1:75" x14ac:dyDescent="0.2">
      <c r="A60">
        <v>725</v>
      </c>
      <c r="B60" s="68">
        <v>45051.597222222219</v>
      </c>
      <c r="C60">
        <v>0</v>
      </c>
      <c r="D60">
        <v>9.4352499999999999</v>
      </c>
      <c r="E60">
        <v>93.670263157894695</v>
      </c>
      <c r="F60">
        <v>112.31513513513499</v>
      </c>
      <c r="G60">
        <v>9</v>
      </c>
      <c r="H60">
        <v>9.0659999999999901</v>
      </c>
      <c r="I60">
        <v>0.43</v>
      </c>
      <c r="J60">
        <v>26.510476190476101</v>
      </c>
      <c r="K60">
        <v>3.2012499999999999</v>
      </c>
      <c r="L60">
        <v>36.008000000000003</v>
      </c>
      <c r="M60">
        <v>5.7222222222222197</v>
      </c>
      <c r="N60">
        <v>1600.7714285714201</v>
      </c>
      <c r="O60">
        <v>89.287499999999994</v>
      </c>
      <c r="P60">
        <v>5</v>
      </c>
      <c r="Q60">
        <v>135</v>
      </c>
      <c r="R60">
        <v>6.73241379310344</v>
      </c>
      <c r="S60">
        <v>-1.37894736842105</v>
      </c>
      <c r="T60">
        <v>5</v>
      </c>
      <c r="U60">
        <v>1.327825</v>
      </c>
      <c r="V60">
        <v>0.16239999999999999</v>
      </c>
      <c r="W60">
        <v>15.246499999999999</v>
      </c>
      <c r="X60">
        <v>3.516025</v>
      </c>
      <c r="Y60">
        <v>60.50685</v>
      </c>
      <c r="Z60" s="73">
        <v>1.4373</v>
      </c>
      <c r="AA60" s="73">
        <v>0.28130546671405177</v>
      </c>
      <c r="AB60" s="73">
        <v>0.13285566172632288</v>
      </c>
      <c r="AC60" s="73">
        <v>0.30087953027367709</v>
      </c>
      <c r="AD60">
        <v>0.275225</v>
      </c>
      <c r="AE60">
        <v>0</v>
      </c>
      <c r="AF60">
        <v>103.10551315789399</v>
      </c>
      <c r="AG60">
        <v>-9.2096219772404009</v>
      </c>
      <c r="AH60">
        <v>33.589571630476101</v>
      </c>
      <c r="AI60">
        <v>1.8989643599999999</v>
      </c>
      <c r="AJ60" s="67">
        <v>0.43373519199999999</v>
      </c>
      <c r="AK60">
        <v>8.4676439999999895E-2</v>
      </c>
      <c r="AL60">
        <v>45.0064761904761</v>
      </c>
      <c r="AM60">
        <v>0.55513667676430301</v>
      </c>
      <c r="AN60">
        <v>0.74632751714039003</v>
      </c>
      <c r="AO60">
        <v>4.2193135760356097E-2</v>
      </c>
      <c r="AP60">
        <v>9.6371728851720791E-3</v>
      </c>
      <c r="AQ60">
        <v>0.19997122107294599</v>
      </c>
      <c r="AR60">
        <v>1.88142790032333E-3</v>
      </c>
      <c r="AS60">
        <v>33.589571630476101</v>
      </c>
      <c r="AT60">
        <v>1.7160342697319</v>
      </c>
      <c r="AU60">
        <v>7.6232499999999996</v>
      </c>
      <c r="AV60" s="72">
        <v>0.41500838879562901</v>
      </c>
      <c r="AW60">
        <v>0.73712435782456098</v>
      </c>
      <c r="AX60">
        <v>82.034499999999994</v>
      </c>
      <c r="AY60">
        <v>43.343864289003697</v>
      </c>
      <c r="AZ60">
        <v>1.6626119014724701</v>
      </c>
      <c r="BA60" s="74">
        <v>1.872680320437E-2</v>
      </c>
      <c r="BB60">
        <v>0.18293009026809801</v>
      </c>
      <c r="BC60">
        <v>1.3767499999999899</v>
      </c>
      <c r="BD60">
        <v>4.31756600565859E-2</v>
      </c>
      <c r="BE60">
        <v>0.15297222222222201</v>
      </c>
      <c r="BF60">
        <v>9.6331502644998998E-2</v>
      </c>
      <c r="BG60">
        <v>1.57840689347246</v>
      </c>
      <c r="BH60">
        <v>-8.4205008000005396E-2</v>
      </c>
      <c r="BI60">
        <v>7.5678151725391499E-3</v>
      </c>
      <c r="BJ60">
        <v>7.3925116718363298E-2</v>
      </c>
      <c r="BK60">
        <v>0.55636775936011995</v>
      </c>
      <c r="BL60">
        <v>7.5678151725391499E-3</v>
      </c>
      <c r="BM60">
        <v>0.16298586378180499</v>
      </c>
      <c r="BN60">
        <v>1.1127355187202399</v>
      </c>
      <c r="BO60">
        <v>9.7683565246956103</v>
      </c>
      <c r="BP60">
        <v>73.5176199042196</v>
      </c>
      <c r="BQ60">
        <v>7.5260991670766701</v>
      </c>
      <c r="BR60">
        <v>3.8113231212995902</v>
      </c>
      <c r="BS60">
        <v>0.17784365655466999</v>
      </c>
      <c r="BT60">
        <v>3.6334794647449198</v>
      </c>
      <c r="BU60">
        <v>1.0998702329269201</v>
      </c>
      <c r="BV60">
        <v>0.15995873771278901</v>
      </c>
      <c r="BW60">
        <v>6.8759621928360897</v>
      </c>
    </row>
    <row r="61" spans="1:75" x14ac:dyDescent="0.2">
      <c r="A61">
        <v>726</v>
      </c>
      <c r="B61" s="68">
        <v>45051.611111111109</v>
      </c>
      <c r="C61">
        <v>0</v>
      </c>
      <c r="D61">
        <v>9.6150000000000002</v>
      </c>
      <c r="E61">
        <v>93.711999999999904</v>
      </c>
      <c r="F61">
        <v>112.43375</v>
      </c>
      <c r="G61">
        <v>9</v>
      </c>
      <c r="H61">
        <v>9.0549999999999997</v>
      </c>
      <c r="I61">
        <v>0.43</v>
      </c>
      <c r="J61">
        <v>26.493124999999999</v>
      </c>
      <c r="K61">
        <v>3.2075</v>
      </c>
      <c r="L61">
        <v>35.985714285714202</v>
      </c>
      <c r="M61">
        <v>5.1687499999999904</v>
      </c>
      <c r="N61">
        <v>1599.9142857142799</v>
      </c>
      <c r="O61">
        <v>90.009375000000006</v>
      </c>
      <c r="P61">
        <v>5</v>
      </c>
      <c r="Q61">
        <v>135</v>
      </c>
      <c r="R61">
        <v>6.7910000000000004</v>
      </c>
      <c r="S61">
        <v>-1.33638888888888</v>
      </c>
      <c r="T61">
        <v>5</v>
      </c>
      <c r="U61">
        <v>1.315725</v>
      </c>
      <c r="V61">
        <v>0.153975</v>
      </c>
      <c r="W61">
        <v>15.216900000000001</v>
      </c>
      <c r="X61">
        <v>3.4633749999999899</v>
      </c>
      <c r="Y61">
        <v>60.146274999999903</v>
      </c>
      <c r="Z61" s="73">
        <v>1.6138999999999999</v>
      </c>
      <c r="AA61" s="73">
        <v>0.45790546671405163</v>
      </c>
      <c r="AB61" s="73">
        <v>0.21626075916340234</v>
      </c>
      <c r="AC61" s="73">
        <v>0.21746990083659765</v>
      </c>
      <c r="AD61">
        <v>0.27160000000000001</v>
      </c>
      <c r="AE61">
        <v>0</v>
      </c>
      <c r="AF61">
        <v>103.326999999999</v>
      </c>
      <c r="AG61">
        <v>-9.1067500000000194</v>
      </c>
      <c r="AH61">
        <v>33.563631200000003</v>
      </c>
      <c r="AI61">
        <v>1.8966603</v>
      </c>
      <c r="AJ61" s="67">
        <v>0.43373065999999999</v>
      </c>
      <c r="AK61">
        <v>8.4573699999999905E-2</v>
      </c>
      <c r="AL61">
        <v>44.978124999999999</v>
      </c>
      <c r="AM61">
        <v>0.55803341437187903</v>
      </c>
      <c r="AN61">
        <v>0.746221217536302</v>
      </c>
      <c r="AO61">
        <v>4.2168505245605503E-2</v>
      </c>
      <c r="AP61">
        <v>9.6431467518932803E-3</v>
      </c>
      <c r="AQ61">
        <v>0.20009726950600901</v>
      </c>
      <c r="AR61">
        <v>1.88032960466893E-3</v>
      </c>
      <c r="AS61">
        <v>33.563631200000003</v>
      </c>
      <c r="AT61">
        <v>1.69033786418831</v>
      </c>
      <c r="AU61">
        <v>7.6084500000000004</v>
      </c>
      <c r="AV61" s="72">
        <v>0.46600016605946298</v>
      </c>
      <c r="AW61">
        <v>0.73421851412444095</v>
      </c>
      <c r="AX61">
        <v>81.756174999999999</v>
      </c>
      <c r="AY61">
        <v>43.328419230247697</v>
      </c>
      <c r="AZ61">
        <v>1.6497057697522099</v>
      </c>
      <c r="BA61" s="74">
        <v>-3.2269506059463701E-2</v>
      </c>
      <c r="BB61">
        <v>0.206322435811684</v>
      </c>
      <c r="BC61">
        <v>1.3915499999999901</v>
      </c>
      <c r="BD61">
        <v>-7.4399873090511298E-2</v>
      </c>
      <c r="BE61">
        <v>0.15461666666666599</v>
      </c>
      <c r="BF61">
        <v>0.10878196575933199</v>
      </c>
      <c r="BG61">
        <v>1.56560292975221</v>
      </c>
      <c r="BH61">
        <v>-8.4102839999997195E-2</v>
      </c>
      <c r="BI61">
        <v>-1.3012695156906199E-2</v>
      </c>
      <c r="BJ61">
        <v>8.3199629901382799E-2</v>
      </c>
      <c r="BK61">
        <v>0.56114326361938205</v>
      </c>
      <c r="BL61">
        <v>-1.3012695156906199E-2</v>
      </c>
      <c r="BM61">
        <v>0.140373869488953</v>
      </c>
      <c r="BN61">
        <v>1.1222865272387601</v>
      </c>
      <c r="BO61">
        <v>-6.3937277326615902</v>
      </c>
      <c r="BP61">
        <v>-43.122754883070002</v>
      </c>
      <c r="BQ61">
        <v>6.7445403817842697</v>
      </c>
      <c r="BR61">
        <v>3.2121160971791398</v>
      </c>
      <c r="BS61">
        <v>-0.30579833618729702</v>
      </c>
      <c r="BT61">
        <v>3.5179144333664301</v>
      </c>
      <c r="BU61">
        <v>1.1444081090055001</v>
      </c>
      <c r="BV61">
        <v>0.14557894755171499</v>
      </c>
      <c r="BW61">
        <v>7.8610824453100596</v>
      </c>
    </row>
    <row r="62" spans="1:75" x14ac:dyDescent="0.2">
      <c r="A62">
        <v>727</v>
      </c>
      <c r="B62" s="68">
        <v>45051.625</v>
      </c>
      <c r="C62">
        <v>0</v>
      </c>
      <c r="D62">
        <v>10.342750000000001</v>
      </c>
      <c r="E62">
        <v>93.7092105263158</v>
      </c>
      <c r="F62">
        <v>112.43641025641</v>
      </c>
      <c r="G62">
        <v>9</v>
      </c>
      <c r="H62">
        <v>9.08</v>
      </c>
      <c r="I62">
        <v>0.43</v>
      </c>
      <c r="J62">
        <v>26.517599999999899</v>
      </c>
      <c r="K62">
        <v>3.2414999999999998</v>
      </c>
      <c r="L62">
        <v>36.041612903225797</v>
      </c>
      <c r="M62">
        <v>5.53125</v>
      </c>
      <c r="N62">
        <v>1599.95</v>
      </c>
      <c r="O62">
        <v>88.803225806451593</v>
      </c>
      <c r="P62">
        <v>5</v>
      </c>
      <c r="Q62">
        <v>135</v>
      </c>
      <c r="R62">
        <v>6.8223333333333303</v>
      </c>
      <c r="S62">
        <v>-0.93459459459459404</v>
      </c>
      <c r="T62">
        <v>5</v>
      </c>
      <c r="U62">
        <v>1.32226</v>
      </c>
      <c r="V62">
        <v>0.15467999999999901</v>
      </c>
      <c r="W62">
        <v>15.26238</v>
      </c>
      <c r="X62">
        <v>3.4454199999999999</v>
      </c>
      <c r="Y62">
        <v>60.22822</v>
      </c>
      <c r="Z62" s="73">
        <v>1.58324</v>
      </c>
      <c r="AA62" s="73">
        <v>0.42724546671405172</v>
      </c>
      <c r="AB62" s="73">
        <v>0.20178057633542471</v>
      </c>
      <c r="AC62" s="73">
        <v>0.2319603836645753</v>
      </c>
      <c r="AD62">
        <v>0.26604</v>
      </c>
      <c r="AE62">
        <v>0</v>
      </c>
      <c r="AF62">
        <v>104.051960526315</v>
      </c>
      <c r="AG62">
        <v>-8.3844497300944791</v>
      </c>
      <c r="AH62">
        <v>33.607627199999897</v>
      </c>
      <c r="AI62">
        <v>1.9018968000000001</v>
      </c>
      <c r="AJ62" s="67">
        <v>0.43374096000000001</v>
      </c>
      <c r="AK62">
        <v>8.4807199999999999E-2</v>
      </c>
      <c r="AL62">
        <v>45.0275999999999</v>
      </c>
      <c r="AM62">
        <v>0.55800465628902796</v>
      </c>
      <c r="AN62">
        <v>0.74637838125949396</v>
      </c>
      <c r="AO62">
        <v>4.2238467073528199E-2</v>
      </c>
      <c r="AP62">
        <v>9.6327798949977297E-3</v>
      </c>
      <c r="AQ62">
        <v>0.199877408522772</v>
      </c>
      <c r="AR62">
        <v>1.88344926223027E-3</v>
      </c>
      <c r="AS62">
        <v>33.607627199999897</v>
      </c>
      <c r="AT62">
        <v>1.6815747310157501</v>
      </c>
      <c r="AU62">
        <v>7.6311900000000001</v>
      </c>
      <c r="AV62" s="72">
        <v>0.45714734674514201</v>
      </c>
      <c r="AW62">
        <v>0.73782723682472995</v>
      </c>
      <c r="AX62">
        <v>81.841520000000003</v>
      </c>
      <c r="AY62">
        <v>43.377539277760903</v>
      </c>
      <c r="AZ62">
        <v>1.65006072223908</v>
      </c>
      <c r="BA62" s="74">
        <v>-2.34063867451423E-2</v>
      </c>
      <c r="BB62">
        <v>0.22032206898424</v>
      </c>
      <c r="BC62">
        <v>1.3688099999999901</v>
      </c>
      <c r="BD62">
        <v>-5.3963975975758402E-2</v>
      </c>
      <c r="BE62">
        <v>0.152089999999999</v>
      </c>
      <c r="BF62">
        <v>0.115843335445035</v>
      </c>
      <c r="BG62">
        <v>1.5657256822390899</v>
      </c>
      <c r="BH62">
        <v>-8.43350399999927E-2</v>
      </c>
      <c r="BI62">
        <v>-9.3728759116872007E-3</v>
      </c>
      <c r="BJ62">
        <v>8.8225980185687503E-2</v>
      </c>
      <c r="BK62">
        <v>0.54812758655878902</v>
      </c>
      <c r="BL62">
        <v>-9.3728759116872007E-3</v>
      </c>
      <c r="BM62">
        <v>0.15770620854799999</v>
      </c>
      <c r="BN62">
        <v>1.09625517311757</v>
      </c>
      <c r="BO62">
        <v>-9.4129038959832005</v>
      </c>
      <c r="BP62">
        <v>-58.480192389543902</v>
      </c>
      <c r="BQ62">
        <v>6.2127684544298099</v>
      </c>
      <c r="BR62">
        <v>3.5070799989453398</v>
      </c>
      <c r="BS62">
        <v>-0.22026258392464901</v>
      </c>
      <c r="BT62">
        <v>3.7273425828699902</v>
      </c>
      <c r="BU62">
        <v>1.11218906216744</v>
      </c>
      <c r="BV62">
        <v>0.16145535891267501</v>
      </c>
      <c r="BW62">
        <v>6.8885236740205302</v>
      </c>
    </row>
    <row r="63" spans="1:75" x14ac:dyDescent="0.2">
      <c r="A63">
        <v>728</v>
      </c>
      <c r="B63" s="68">
        <v>45051.638888888891</v>
      </c>
      <c r="C63">
        <v>0</v>
      </c>
      <c r="D63">
        <v>5.3947500000000002</v>
      </c>
      <c r="E63">
        <v>93.734594594594498</v>
      </c>
      <c r="F63">
        <v>112.33775</v>
      </c>
      <c r="G63">
        <v>9</v>
      </c>
      <c r="H63">
        <v>9.0660000000000007</v>
      </c>
      <c r="I63">
        <v>0.43</v>
      </c>
      <c r="J63">
        <v>26.495909090908999</v>
      </c>
      <c r="K63">
        <v>3.2012499999999999</v>
      </c>
      <c r="L63">
        <v>35.998387096774103</v>
      </c>
      <c r="M63">
        <v>5.50344827586206</v>
      </c>
      <c r="N63">
        <v>1600.2058823529401</v>
      </c>
      <c r="O63">
        <v>88.936842105263096</v>
      </c>
      <c r="P63">
        <v>5</v>
      </c>
      <c r="Q63">
        <v>135</v>
      </c>
      <c r="R63">
        <v>6.7839999999999998</v>
      </c>
      <c r="S63">
        <v>-1.30973684210526</v>
      </c>
      <c r="T63">
        <v>5</v>
      </c>
      <c r="U63">
        <v>1.32985</v>
      </c>
      <c r="V63">
        <v>0.14662500000000001</v>
      </c>
      <c r="W63">
        <v>15.1731</v>
      </c>
      <c r="X63">
        <v>3.4376249999999899</v>
      </c>
      <c r="Y63">
        <v>60.372199999999999</v>
      </c>
      <c r="Z63" s="73">
        <v>1.4425249999999901</v>
      </c>
      <c r="AA63" s="73">
        <v>0.28653046671404181</v>
      </c>
      <c r="AB63" s="73">
        <v>0.13532333802364968</v>
      </c>
      <c r="AC63" s="73">
        <v>0.29841185397635028</v>
      </c>
      <c r="AD63">
        <v>0.26490000000000002</v>
      </c>
      <c r="AE63">
        <v>0</v>
      </c>
      <c r="AF63">
        <v>99.1293445945945</v>
      </c>
      <c r="AG63">
        <v>-13.208405405405401</v>
      </c>
      <c r="AH63">
        <v>33.575004530909098</v>
      </c>
      <c r="AI63">
        <v>1.8989643599999999</v>
      </c>
      <c r="AJ63" s="67">
        <v>0.43373519199999999</v>
      </c>
      <c r="AK63">
        <v>8.4676440000000006E-2</v>
      </c>
      <c r="AL63">
        <v>44.991909090909097</v>
      </c>
      <c r="AM63">
        <v>0.55613352720141196</v>
      </c>
      <c r="AN63">
        <v>0.74624538521067396</v>
      </c>
      <c r="AO63">
        <v>4.2206796696779798E-2</v>
      </c>
      <c r="AP63">
        <v>9.6402931274511897E-3</v>
      </c>
      <c r="AQ63">
        <v>0.200035966062584</v>
      </c>
      <c r="AR63">
        <v>1.8820370531267201E-3</v>
      </c>
      <c r="AS63">
        <v>33.575004530909098</v>
      </c>
      <c r="AT63">
        <v>1.67777029642483</v>
      </c>
      <c r="AU63">
        <v>7.5865499999999999</v>
      </c>
      <c r="AV63" s="72">
        <v>0.41651706397232002</v>
      </c>
      <c r="AW63">
        <v>0.73957417114879798</v>
      </c>
      <c r="AX63">
        <v>81.755300000000005</v>
      </c>
      <c r="AY63">
        <v>43.255841891306197</v>
      </c>
      <c r="AZ63">
        <v>1.7360671996028401</v>
      </c>
      <c r="BA63" s="74">
        <v>1.7218128027679601E-2</v>
      </c>
      <c r="BB63">
        <v>0.22119406357516599</v>
      </c>
      <c r="BC63">
        <v>1.4134499999999901</v>
      </c>
      <c r="BD63">
        <v>3.9697327644282097E-2</v>
      </c>
      <c r="BE63">
        <v>0.157049999999999</v>
      </c>
      <c r="BF63">
        <v>0.116481419153736</v>
      </c>
      <c r="BG63">
        <v>1.65186219160284</v>
      </c>
      <c r="BH63">
        <v>-8.4205007999997805E-2</v>
      </c>
      <c r="BI63">
        <v>7.2372313575493801E-3</v>
      </c>
      <c r="BJ63">
        <v>9.2973673469989707E-2</v>
      </c>
      <c r="BK63">
        <v>0.59411015215378804</v>
      </c>
      <c r="BL63">
        <v>7.2372313575493801E-3</v>
      </c>
      <c r="BM63">
        <v>0.200421809655078</v>
      </c>
      <c r="BN63">
        <v>1.1882203043075701</v>
      </c>
      <c r="BO63">
        <v>12.846580256551499</v>
      </c>
      <c r="BP63">
        <v>82.090805558406501</v>
      </c>
      <c r="BQ63">
        <v>6.3900901188502202</v>
      </c>
      <c r="BR63">
        <v>4.4818160350794196</v>
      </c>
      <c r="BS63">
        <v>0.17007493690240999</v>
      </c>
      <c r="BT63">
        <v>4.3117410981770101</v>
      </c>
      <c r="BU63">
        <v>1.1759170109997401</v>
      </c>
      <c r="BV63">
        <v>0.197526917112058</v>
      </c>
      <c r="BW63">
        <v>5.9531988257207296</v>
      </c>
    </row>
    <row r="64" spans="1:75" x14ac:dyDescent="0.2">
      <c r="A64">
        <v>729</v>
      </c>
      <c r="B64" s="68">
        <v>45051.652777777781</v>
      </c>
      <c r="C64">
        <v>0</v>
      </c>
      <c r="D64">
        <v>7.9317499999999903</v>
      </c>
      <c r="E64">
        <v>93.687105263157804</v>
      </c>
      <c r="F64">
        <v>112.37674999999901</v>
      </c>
      <c r="G64">
        <v>9</v>
      </c>
      <c r="H64">
        <v>9.0642857142857096</v>
      </c>
      <c r="I64">
        <v>0.43</v>
      </c>
      <c r="J64">
        <v>26.4585714285714</v>
      </c>
      <c r="K64">
        <v>3.1682499999999898</v>
      </c>
      <c r="L64">
        <v>35.960909090908999</v>
      </c>
      <c r="M64">
        <v>5.1864864864864799</v>
      </c>
      <c r="N64">
        <v>1600.2121212121201</v>
      </c>
      <c r="O64">
        <v>89.728571428571399</v>
      </c>
      <c r="P64">
        <v>5</v>
      </c>
      <c r="Q64">
        <v>135</v>
      </c>
      <c r="R64">
        <v>6.7327586206896504</v>
      </c>
      <c r="S64">
        <v>-1.6375</v>
      </c>
      <c r="T64">
        <v>5</v>
      </c>
      <c r="U64">
        <v>1.3133599999999901</v>
      </c>
      <c r="V64">
        <v>0.15145999999999901</v>
      </c>
      <c r="W64">
        <v>15.200139999999999</v>
      </c>
      <c r="X64">
        <v>3.4644999999999899</v>
      </c>
      <c r="Y64">
        <v>60.30368</v>
      </c>
      <c r="Z64" s="73">
        <v>1.4948600000000001</v>
      </c>
      <c r="AA64" s="73">
        <v>0.33886546671405182</v>
      </c>
      <c r="AB64" s="73">
        <v>0.16004024501328948</v>
      </c>
      <c r="AC64" s="73">
        <v>0.27369424070099557</v>
      </c>
      <c r="AD64">
        <v>0.26690000000000003</v>
      </c>
      <c r="AE64">
        <v>0</v>
      </c>
      <c r="AF64">
        <v>101.618855263157</v>
      </c>
      <c r="AG64">
        <v>-10.757894736842101</v>
      </c>
      <c r="AH64">
        <v>33.536328285714198</v>
      </c>
      <c r="AI64">
        <v>1.8986052857142801</v>
      </c>
      <c r="AJ64" s="67">
        <v>0.43373448571428502</v>
      </c>
      <c r="AK64">
        <v>8.4660428571428498E-2</v>
      </c>
      <c r="AL64">
        <v>44.952857142857098</v>
      </c>
      <c r="AM64">
        <v>0.55612407544140396</v>
      </c>
      <c r="AN64">
        <v>0.74603329837607602</v>
      </c>
      <c r="AO64">
        <v>4.2235475259795902E-2</v>
      </c>
      <c r="AP64">
        <v>9.6486522388533995E-3</v>
      </c>
      <c r="AQ64">
        <v>0.200209743540852</v>
      </c>
      <c r="AR64">
        <v>1.8833158547049199E-3</v>
      </c>
      <c r="AS64">
        <v>33.536328285714198</v>
      </c>
      <c r="AT64">
        <v>1.69088693268283</v>
      </c>
      <c r="AU64">
        <v>7.6000699999999997</v>
      </c>
      <c r="AV64" s="72">
        <v>0.43162835878037598</v>
      </c>
      <c r="AW64">
        <v>0.730391115721722</v>
      </c>
      <c r="AX64">
        <v>81.776539999999997</v>
      </c>
      <c r="AY64">
        <v>43.258913577177502</v>
      </c>
      <c r="AZ64">
        <v>1.69394356567963</v>
      </c>
      <c r="BA64" s="74">
        <v>2.1061269339089899E-3</v>
      </c>
      <c r="BB64">
        <v>0.207718353031449</v>
      </c>
      <c r="BC64">
        <v>1.3999299999999999</v>
      </c>
      <c r="BD64">
        <v>4.8557977363514497E-3</v>
      </c>
      <c r="BE64">
        <v>0.15554777777777701</v>
      </c>
      <c r="BF64">
        <v>0.109405759372097</v>
      </c>
      <c r="BG64">
        <v>1.60975447996535</v>
      </c>
      <c r="BH64">
        <v>-8.4189085714280396E-2</v>
      </c>
      <c r="BI64">
        <v>8.6357289388488598E-4</v>
      </c>
      <c r="BJ64">
        <v>8.5170526216784101E-2</v>
      </c>
      <c r="BK64">
        <v>0.57401174728460502</v>
      </c>
      <c r="BL64">
        <v>8.6357289388488598E-4</v>
      </c>
      <c r="BM64">
        <v>0.17206819822133801</v>
      </c>
      <c r="BN64">
        <v>1.14802349456921</v>
      </c>
      <c r="BO64">
        <v>98.625752174358198</v>
      </c>
      <c r="BP64">
        <v>664.69403028891304</v>
      </c>
      <c r="BQ64">
        <v>6.7395585395771196</v>
      </c>
      <c r="BR64">
        <v>3.9114775408372302</v>
      </c>
      <c r="BS64">
        <v>2.02939630062948E-2</v>
      </c>
      <c r="BT64">
        <v>3.8911835778309398</v>
      </c>
      <c r="BU64">
        <v>1.1465554206496</v>
      </c>
      <c r="BV64">
        <v>0.171722769063784</v>
      </c>
      <c r="BW64">
        <v>6.67678157591165</v>
      </c>
    </row>
    <row r="65" spans="1:75" x14ac:dyDescent="0.2">
      <c r="A65">
        <v>730</v>
      </c>
      <c r="B65" s="68">
        <v>45051.666666666664</v>
      </c>
      <c r="C65">
        <v>0</v>
      </c>
      <c r="D65">
        <v>9.0634999999999994</v>
      </c>
      <c r="E65">
        <v>93.734358974358898</v>
      </c>
      <c r="F65">
        <v>112.366486486486</v>
      </c>
      <c r="G65">
        <v>9</v>
      </c>
      <c r="H65">
        <v>9.0739999999999998</v>
      </c>
      <c r="I65">
        <v>0.43</v>
      </c>
      <c r="J65">
        <v>26.4962499999999</v>
      </c>
      <c r="K65">
        <v>3.2614999999999901</v>
      </c>
      <c r="L65">
        <v>35.971923076922998</v>
      </c>
      <c r="M65">
        <v>5.4264705882352899</v>
      </c>
      <c r="N65">
        <v>1599.84848484848</v>
      </c>
      <c r="O65">
        <v>89.943589743589698</v>
      </c>
      <c r="P65">
        <v>5</v>
      </c>
      <c r="Q65">
        <v>135</v>
      </c>
      <c r="R65">
        <v>6.7569999999999997</v>
      </c>
      <c r="S65">
        <v>-1.16868421052631</v>
      </c>
      <c r="T65">
        <v>5</v>
      </c>
      <c r="U65">
        <v>1.2845</v>
      </c>
      <c r="V65">
        <v>0.16062499999999999</v>
      </c>
      <c r="W65">
        <v>15.268075</v>
      </c>
      <c r="X65">
        <v>3.447225</v>
      </c>
      <c r="Y65">
        <v>60.194175000000001</v>
      </c>
      <c r="Z65" s="73">
        <v>1.5426</v>
      </c>
      <c r="AA65" s="73">
        <v>0.38660546671405172</v>
      </c>
      <c r="AB65" s="73">
        <v>0.18258701370890765</v>
      </c>
      <c r="AC65" s="73">
        <v>0.2511514742910923</v>
      </c>
      <c r="AD65">
        <v>0.27492499999999997</v>
      </c>
      <c r="AE65">
        <v>0</v>
      </c>
      <c r="AF65">
        <v>102.79785897435799</v>
      </c>
      <c r="AG65">
        <v>-9.5686275121275202</v>
      </c>
      <c r="AH65">
        <v>33.58159216</v>
      </c>
      <c r="AI65">
        <v>1.9006400400000001</v>
      </c>
      <c r="AJ65" s="67">
        <v>0.43373848799999998</v>
      </c>
      <c r="AK65">
        <v>8.4751160000000006E-2</v>
      </c>
      <c r="AL65">
        <v>45.000250000000001</v>
      </c>
      <c r="AM65">
        <v>0.55788773847303297</v>
      </c>
      <c r="AN65">
        <v>0.74625345770301199</v>
      </c>
      <c r="AO65">
        <v>4.2236210687718399E-2</v>
      </c>
      <c r="AP65">
        <v>9.6385795190026703E-3</v>
      </c>
      <c r="AQ65">
        <v>0.19999888889506101</v>
      </c>
      <c r="AR65">
        <v>1.88334864806306E-3</v>
      </c>
      <c r="AS65">
        <v>33.58159216</v>
      </c>
      <c r="AT65">
        <v>1.68245568091141</v>
      </c>
      <c r="AU65">
        <v>7.6340374999999998</v>
      </c>
      <c r="AV65" s="72">
        <v>0.44541288565792703</v>
      </c>
      <c r="AW65">
        <v>0.71660680006861099</v>
      </c>
      <c r="AX65">
        <v>81.736574999999903</v>
      </c>
      <c r="AY65">
        <v>43.343498226569302</v>
      </c>
      <c r="AZ65">
        <v>1.6567517734306501</v>
      </c>
      <c r="BA65" s="74">
        <v>-1.16743976579272E-2</v>
      </c>
      <c r="BB65">
        <v>0.21818435908858599</v>
      </c>
      <c r="BC65">
        <v>1.3659625</v>
      </c>
      <c r="BD65">
        <v>-2.69157521892022E-2</v>
      </c>
      <c r="BE65">
        <v>0.15177361111111101</v>
      </c>
      <c r="BF65">
        <v>0.11479520292994901</v>
      </c>
      <c r="BG65">
        <v>1.57247246143065</v>
      </c>
      <c r="BH65">
        <v>-8.4279311999996706E-2</v>
      </c>
      <c r="BI65">
        <v>-4.73193936722263E-3</v>
      </c>
      <c r="BJ65">
        <v>8.8435839546930795E-2</v>
      </c>
      <c r="BK65">
        <v>0.55366040435592201</v>
      </c>
      <c r="BL65">
        <v>-4.73193936722263E-3</v>
      </c>
      <c r="BM65">
        <v>0.16740780035941599</v>
      </c>
      <c r="BN65">
        <v>1.10732080871184</v>
      </c>
      <c r="BO65">
        <v>-18.689132020480098</v>
      </c>
      <c r="BP65">
        <v>-117.004965911236</v>
      </c>
      <c r="BQ65">
        <v>6.2605885486291699</v>
      </c>
      <c r="BR65">
        <v>3.7290623420558302</v>
      </c>
      <c r="BS65">
        <v>-0.111200575129731</v>
      </c>
      <c r="BT65">
        <v>3.84026291718556</v>
      </c>
      <c r="BU65">
        <v>1.11536510563612</v>
      </c>
      <c r="BV65">
        <v>0.169300576106305</v>
      </c>
      <c r="BW65">
        <v>6.5880762563724096</v>
      </c>
    </row>
    <row r="66" spans="1:75" x14ac:dyDescent="0.2">
      <c r="A66">
        <v>731</v>
      </c>
      <c r="B66" s="68">
        <v>45051.680555555555</v>
      </c>
      <c r="C66">
        <v>0</v>
      </c>
      <c r="D66">
        <v>9.8317499999999995</v>
      </c>
      <c r="E66">
        <v>93.66</v>
      </c>
      <c r="F66">
        <v>112.35875</v>
      </c>
      <c r="G66">
        <v>9</v>
      </c>
      <c r="H66">
        <v>9.0719999999999992</v>
      </c>
      <c r="I66">
        <v>0.43</v>
      </c>
      <c r="J66">
        <v>26.499696969696899</v>
      </c>
      <c r="K66">
        <v>3.2317499999999999</v>
      </c>
      <c r="L66">
        <v>35.987837837837802</v>
      </c>
      <c r="M66">
        <v>5.4826086956521696</v>
      </c>
      <c r="N66">
        <v>1599.6666666666599</v>
      </c>
      <c r="O66">
        <v>89.068571428571403</v>
      </c>
      <c r="P66">
        <v>5</v>
      </c>
      <c r="Q66">
        <v>135</v>
      </c>
      <c r="R66">
        <v>6.7976666666666601</v>
      </c>
      <c r="S66">
        <v>-1.29277777777777</v>
      </c>
      <c r="T66">
        <v>5</v>
      </c>
      <c r="U66">
        <v>1.2674999999999901</v>
      </c>
      <c r="V66">
        <v>0.12147999999999901</v>
      </c>
      <c r="W66">
        <v>15.224399999999999</v>
      </c>
      <c r="X66">
        <v>3.4369999999999998</v>
      </c>
      <c r="Y66">
        <v>60.164499999999997</v>
      </c>
      <c r="Z66" s="73">
        <v>1.47024</v>
      </c>
      <c r="AA66" s="73">
        <v>0.31424546671405174</v>
      </c>
      <c r="AB66" s="73">
        <v>0.14841264875677249</v>
      </c>
      <c r="AC66" s="73">
        <v>0.28532501524322651</v>
      </c>
      <c r="AD66">
        <v>0.26568000000000003</v>
      </c>
      <c r="AE66">
        <v>0</v>
      </c>
      <c r="AF66">
        <v>103.49175</v>
      </c>
      <c r="AG66">
        <v>-8.8670000000000009</v>
      </c>
      <c r="AH66">
        <v>33.5834774496969</v>
      </c>
      <c r="AI66">
        <v>1.9002211199999901</v>
      </c>
      <c r="AJ66" s="67">
        <v>0.43373766399999902</v>
      </c>
      <c r="AK66">
        <v>8.4732479999999902E-2</v>
      </c>
      <c r="AL66">
        <v>45.001696969696901</v>
      </c>
      <c r="AM66">
        <v>0.55819424161585196</v>
      </c>
      <c r="AN66">
        <v>0.74627135666264399</v>
      </c>
      <c r="AO66">
        <v>4.2225543656266101E-2</v>
      </c>
      <c r="AP66">
        <v>9.6382512928805293E-3</v>
      </c>
      <c r="AQ66">
        <v>0.19999245819686201</v>
      </c>
      <c r="AR66">
        <v>1.88287299603516E-3</v>
      </c>
      <c r="AS66">
        <v>33.5834774496969</v>
      </c>
      <c r="AT66">
        <v>1.67746525837232</v>
      </c>
      <c r="AU66">
        <v>7.6121999999999996</v>
      </c>
      <c r="AV66" s="72">
        <v>0.42451953909614298</v>
      </c>
      <c r="AW66">
        <v>0.70751120124809297</v>
      </c>
      <c r="AX66">
        <v>81.563640000000007</v>
      </c>
      <c r="AY66">
        <v>43.297662247165398</v>
      </c>
      <c r="AZ66">
        <v>1.70403472253152</v>
      </c>
      <c r="BA66" s="74">
        <v>9.2181249038565394E-3</v>
      </c>
      <c r="BB66">
        <v>0.22275586162767699</v>
      </c>
      <c r="BC66">
        <v>1.3877999999999999</v>
      </c>
      <c r="BD66">
        <v>2.12527655976321E-2</v>
      </c>
      <c r="BE66">
        <v>0.1542</v>
      </c>
      <c r="BF66">
        <v>0.117226284500867</v>
      </c>
      <c r="BG66">
        <v>1.6197739865315299</v>
      </c>
      <c r="BH66">
        <v>-8.4260735999989594E-2</v>
      </c>
      <c r="BI66">
        <v>3.7112961918287098E-3</v>
      </c>
      <c r="BJ66">
        <v>8.9683421475495101E-2</v>
      </c>
      <c r="BK66">
        <v>0.55874018943538895</v>
      </c>
      <c r="BL66">
        <v>3.7112961918287098E-3</v>
      </c>
      <c r="BM66">
        <v>0.18678943533464701</v>
      </c>
      <c r="BN66">
        <v>1.1174803788707699</v>
      </c>
      <c r="BO66">
        <v>24.164986258157999</v>
      </c>
      <c r="BP66">
        <v>150.551225382007</v>
      </c>
      <c r="BQ66">
        <v>6.2301390852718299</v>
      </c>
      <c r="BR66">
        <v>4.1506468985270804</v>
      </c>
      <c r="BS66">
        <v>8.7215460507974699E-2</v>
      </c>
      <c r="BT66">
        <v>4.0634314380191103</v>
      </c>
      <c r="BU66">
        <v>1.11117117534467</v>
      </c>
      <c r="BV66">
        <v>0.185304916857916</v>
      </c>
      <c r="BW66">
        <v>5.99644733764225</v>
      </c>
    </row>
    <row r="67" spans="1:75" x14ac:dyDescent="0.2">
      <c r="A67">
        <v>732</v>
      </c>
      <c r="B67" s="68">
        <v>45051.694444444445</v>
      </c>
      <c r="C67">
        <v>0</v>
      </c>
      <c r="D67">
        <v>6.8427499999999997</v>
      </c>
      <c r="E67">
        <v>93.739750000000001</v>
      </c>
      <c r="F67">
        <v>112.413333333333</v>
      </c>
      <c r="G67">
        <v>9</v>
      </c>
      <c r="H67">
        <v>9.0850000000000009</v>
      </c>
      <c r="I67">
        <v>0.43</v>
      </c>
      <c r="J67">
        <v>26.494444444444401</v>
      </c>
      <c r="K67">
        <v>3.2465000000000002</v>
      </c>
      <c r="L67">
        <v>35.999666666666599</v>
      </c>
      <c r="M67">
        <v>5.1520000000000001</v>
      </c>
      <c r="N67">
        <v>1599.9189189189101</v>
      </c>
      <c r="O67">
        <v>89.8194444444444</v>
      </c>
      <c r="P67">
        <v>5</v>
      </c>
      <c r="Q67">
        <v>135</v>
      </c>
      <c r="R67">
        <v>6.7996296296296297</v>
      </c>
      <c r="S67">
        <v>-1.4833333333333301</v>
      </c>
      <c r="T67">
        <v>5</v>
      </c>
      <c r="U67">
        <v>1.276675</v>
      </c>
      <c r="V67">
        <v>9.4874999999999904E-2</v>
      </c>
      <c r="W67">
        <v>15.196099999999999</v>
      </c>
      <c r="X67">
        <v>3.4041249999999899</v>
      </c>
      <c r="Y67">
        <v>60.309550000000002</v>
      </c>
      <c r="Z67" s="73">
        <v>1.412075</v>
      </c>
      <c r="AA67" s="73">
        <v>0.25608046671405171</v>
      </c>
      <c r="AB67" s="73">
        <v>0.12094233453011487</v>
      </c>
      <c r="AC67" s="73">
        <v>0.3128006854698851</v>
      </c>
      <c r="AD67">
        <v>0.27129999999999999</v>
      </c>
      <c r="AE67">
        <v>0</v>
      </c>
      <c r="AF67">
        <v>100.5825</v>
      </c>
      <c r="AG67">
        <v>-11.830833333333301</v>
      </c>
      <c r="AH67">
        <v>33.5883758444444</v>
      </c>
      <c r="AI67">
        <v>1.9029441</v>
      </c>
      <c r="AJ67" s="67">
        <v>0.43374301999999998</v>
      </c>
      <c r="AK67">
        <v>8.4853899999999996E-2</v>
      </c>
      <c r="AL67">
        <v>45.009444444444398</v>
      </c>
      <c r="AM67">
        <v>0.55693295414149901</v>
      </c>
      <c r="AN67">
        <v>0.74625173136502199</v>
      </c>
      <c r="AO67">
        <v>4.2278773343866101E-2</v>
      </c>
      <c r="AP67">
        <v>9.6367112581310001E-3</v>
      </c>
      <c r="AQ67">
        <v>0.19995803349914201</v>
      </c>
      <c r="AR67">
        <v>1.8852465531925299E-3</v>
      </c>
      <c r="AS67">
        <v>33.5883758444444</v>
      </c>
      <c r="AT67">
        <v>1.6614202568101999</v>
      </c>
      <c r="AU67">
        <v>7.5980499999999997</v>
      </c>
      <c r="AV67" s="72">
        <v>0.407724880406727</v>
      </c>
      <c r="AW67">
        <v>0.71102237922859801</v>
      </c>
      <c r="AX67">
        <v>81.598524999999995</v>
      </c>
      <c r="AY67">
        <v>43.2555709816613</v>
      </c>
      <c r="AZ67">
        <v>1.7538734627830599</v>
      </c>
      <c r="BA67" s="74">
        <v>2.60181395932726E-2</v>
      </c>
      <c r="BB67">
        <v>0.241523843189793</v>
      </c>
      <c r="BC67">
        <v>1.40195</v>
      </c>
      <c r="BD67">
        <v>5.9985148794492703E-2</v>
      </c>
      <c r="BE67">
        <v>0.15577222222222201</v>
      </c>
      <c r="BF67">
        <v>0.126921144551641</v>
      </c>
      <c r="BG67">
        <v>1.6694919827830601</v>
      </c>
      <c r="BH67">
        <v>-8.4381479999995707E-2</v>
      </c>
      <c r="BI67">
        <v>1.07781090122008E-2</v>
      </c>
      <c r="BJ67">
        <v>0.100052130999342</v>
      </c>
      <c r="BK67">
        <v>0.58076288950198396</v>
      </c>
      <c r="BL67">
        <v>1.07781090122008E-2</v>
      </c>
      <c r="BM67">
        <v>0.221660480023087</v>
      </c>
      <c r="BN67">
        <v>1.1615257790039599</v>
      </c>
      <c r="BO67">
        <v>9.2829021200363897</v>
      </c>
      <c r="BP67">
        <v>53.883560543371502</v>
      </c>
      <c r="BQ67">
        <v>5.8046028975214803</v>
      </c>
      <c r="BR67">
        <v>4.8374307675197699</v>
      </c>
      <c r="BS67">
        <v>0.25328556178672001</v>
      </c>
      <c r="BT67">
        <v>4.5841452057330496</v>
      </c>
      <c r="BU67">
        <v>1.14320299368322</v>
      </c>
      <c r="BV67">
        <v>0.217349236418206</v>
      </c>
      <c r="BW67">
        <v>5.2597515984991201</v>
      </c>
    </row>
    <row r="68" spans="1:75" x14ac:dyDescent="0.2">
      <c r="A68">
        <v>733</v>
      </c>
      <c r="B68" s="68">
        <v>45051.708333333336</v>
      </c>
      <c r="C68">
        <v>0</v>
      </c>
      <c r="D68">
        <v>7.6507499999999897</v>
      </c>
      <c r="E68">
        <v>93.853499999999897</v>
      </c>
      <c r="F68">
        <v>112.370769230769</v>
      </c>
      <c r="G68">
        <v>9</v>
      </c>
      <c r="H68">
        <v>9.0399999999999991</v>
      </c>
      <c r="I68">
        <v>0.43</v>
      </c>
      <c r="J68">
        <v>26.482666666666599</v>
      </c>
      <c r="K68">
        <v>3.2237499999999999</v>
      </c>
      <c r="L68">
        <v>35.979354838709597</v>
      </c>
      <c r="M68">
        <v>4.88</v>
      </c>
      <c r="N68">
        <v>1599.9722222222199</v>
      </c>
      <c r="O68">
        <v>89.183333333333294</v>
      </c>
      <c r="P68">
        <v>5</v>
      </c>
      <c r="Q68">
        <v>135</v>
      </c>
      <c r="R68">
        <v>6.7309999999999901</v>
      </c>
      <c r="S68">
        <v>-1.1664102564102501</v>
      </c>
      <c r="T68">
        <v>5</v>
      </c>
      <c r="U68">
        <v>1.22532</v>
      </c>
      <c r="V68">
        <v>0.13023999999999999</v>
      </c>
      <c r="W68">
        <v>15.20158</v>
      </c>
      <c r="X68">
        <v>3.3573200000000001</v>
      </c>
      <c r="Y68">
        <v>60.363039999999998</v>
      </c>
      <c r="Z68" s="73">
        <v>1.3155399999999999</v>
      </c>
      <c r="AA68" s="73">
        <v>0.15954546671405168</v>
      </c>
      <c r="AB68" s="73">
        <v>7.5350539053962676E-2</v>
      </c>
      <c r="AC68" s="73">
        <v>0.35837394094603636</v>
      </c>
      <c r="AD68">
        <v>0.2671</v>
      </c>
      <c r="AE68">
        <v>0</v>
      </c>
      <c r="AF68">
        <v>101.504249999999</v>
      </c>
      <c r="AG68">
        <v>-10.8665192307692</v>
      </c>
      <c r="AH68">
        <v>33.541460266666597</v>
      </c>
      <c r="AI68">
        <v>1.8935184</v>
      </c>
      <c r="AJ68" s="67">
        <v>0.43372447999999902</v>
      </c>
      <c r="AK68">
        <v>8.4433599999999998E-2</v>
      </c>
      <c r="AL68">
        <v>44.952666666666602</v>
      </c>
      <c r="AM68">
        <v>0.55566221095999502</v>
      </c>
      <c r="AN68">
        <v>0.74615062361891704</v>
      </c>
      <c r="AO68">
        <v>4.2122493289237499E-2</v>
      </c>
      <c r="AP68">
        <v>9.6484705393821597E-3</v>
      </c>
      <c r="AQ68">
        <v>0.20021059188183099</v>
      </c>
      <c r="AR68">
        <v>1.87827789230153E-3</v>
      </c>
      <c r="AS68">
        <v>33.541460266666597</v>
      </c>
      <c r="AT68">
        <v>1.63857656713371</v>
      </c>
      <c r="AU68">
        <v>7.6007899999999999</v>
      </c>
      <c r="AV68" s="72">
        <v>0.37985120419968199</v>
      </c>
      <c r="AW68">
        <v>0.68086402033350202</v>
      </c>
      <c r="AX68">
        <v>81.462800000000001</v>
      </c>
      <c r="AY68">
        <v>43.160678038</v>
      </c>
      <c r="AZ68">
        <v>1.7919886286666</v>
      </c>
      <c r="BA68" s="74">
        <v>5.38732758003179E-2</v>
      </c>
      <c r="BB68">
        <v>0.25494183286628902</v>
      </c>
      <c r="BC68">
        <v>1.3992099999999901</v>
      </c>
      <c r="BD68">
        <v>0.124210825730468</v>
      </c>
      <c r="BE68">
        <v>0.15546777777777701</v>
      </c>
      <c r="BF68">
        <v>0.13463921600460199</v>
      </c>
      <c r="BG68">
        <v>1.7080251086666001</v>
      </c>
      <c r="BH68">
        <v>-8.3963519999994796E-2</v>
      </c>
      <c r="BI68">
        <v>2.21145402780006E-2</v>
      </c>
      <c r="BJ68">
        <v>0.104651542860803</v>
      </c>
      <c r="BK68">
        <v>0.57436429180715698</v>
      </c>
      <c r="BL68">
        <v>2.21145402780006E-2</v>
      </c>
      <c r="BM68">
        <v>0.253532166277608</v>
      </c>
      <c r="BN68">
        <v>1.14872858361431</v>
      </c>
      <c r="BO68">
        <v>4.7322504354707302</v>
      </c>
      <c r="BP68">
        <v>25.972246521377102</v>
      </c>
      <c r="BQ68">
        <v>5.4883499670054103</v>
      </c>
      <c r="BR68">
        <v>5.4706177273920504</v>
      </c>
      <c r="BS68">
        <v>0.51969169653301495</v>
      </c>
      <c r="BT68">
        <v>4.9509260308590397</v>
      </c>
      <c r="BU68">
        <v>1.11113386514171</v>
      </c>
      <c r="BV68">
        <v>0.244686350166408</v>
      </c>
      <c r="BW68">
        <v>4.5410537383309002</v>
      </c>
    </row>
    <row r="69" spans="1:75" x14ac:dyDescent="0.2">
      <c r="A69">
        <v>734</v>
      </c>
      <c r="B69" s="68">
        <v>45051.722222222219</v>
      </c>
      <c r="C69">
        <v>0</v>
      </c>
      <c r="D69">
        <v>9.0154999999999994</v>
      </c>
      <c r="E69">
        <v>93.649714285714197</v>
      </c>
      <c r="F69">
        <v>112.343499999999</v>
      </c>
      <c r="G69">
        <v>9</v>
      </c>
      <c r="H69">
        <v>9.0649999999999995</v>
      </c>
      <c r="I69">
        <v>0.43</v>
      </c>
      <c r="J69">
        <v>26.481666666666602</v>
      </c>
      <c r="K69">
        <v>3.2272500000000002</v>
      </c>
      <c r="L69">
        <v>35.995517241379297</v>
      </c>
      <c r="M69">
        <v>5.6066666666666602</v>
      </c>
      <c r="N69">
        <v>1600.05714285714</v>
      </c>
      <c r="O69">
        <v>89.994736842105198</v>
      </c>
      <c r="P69">
        <v>5</v>
      </c>
      <c r="Q69">
        <v>135</v>
      </c>
      <c r="R69">
        <v>6.7414285714285702</v>
      </c>
      <c r="S69">
        <v>-1.0167499999999901</v>
      </c>
      <c r="T69">
        <v>5</v>
      </c>
      <c r="U69">
        <v>1.2892999999999999</v>
      </c>
      <c r="V69">
        <v>0.16902499999999901</v>
      </c>
      <c r="W69">
        <v>15.219925</v>
      </c>
      <c r="X69">
        <v>3.45437499999999</v>
      </c>
      <c r="Y69">
        <v>60.299700000000001</v>
      </c>
      <c r="Z69" s="73">
        <v>1.31175</v>
      </c>
      <c r="AA69" s="73">
        <v>0.15575546671405172</v>
      </c>
      <c r="AB69" s="73">
        <v>7.3560588208625599E-2</v>
      </c>
      <c r="AC69" s="73">
        <v>0.36017419179137439</v>
      </c>
      <c r="AD69">
        <v>0.27692499999999998</v>
      </c>
      <c r="AE69">
        <v>0</v>
      </c>
      <c r="AF69">
        <v>102.665214285714</v>
      </c>
      <c r="AG69">
        <v>-9.6782857142857299</v>
      </c>
      <c r="AH69">
        <v>33.559981266666597</v>
      </c>
      <c r="AI69">
        <v>1.8987548999999999</v>
      </c>
      <c r="AJ69" s="67">
        <v>0.43373477999999999</v>
      </c>
      <c r="AK69">
        <v>8.4667099999999995E-2</v>
      </c>
      <c r="AL69">
        <v>44.976666666666603</v>
      </c>
      <c r="AM69">
        <v>0.55655303868288997</v>
      </c>
      <c r="AN69">
        <v>0.74616426146890902</v>
      </c>
      <c r="AO69">
        <v>4.2216443340991602E-2</v>
      </c>
      <c r="AP69">
        <v>9.6435510264581605E-3</v>
      </c>
      <c r="AQ69">
        <v>0.20010375750389001</v>
      </c>
      <c r="AR69">
        <v>1.8824672052175199E-3</v>
      </c>
      <c r="AS69">
        <v>33.559981266666597</v>
      </c>
      <c r="AT69">
        <v>1.6859453162321401</v>
      </c>
      <c r="AU69">
        <v>7.6099625</v>
      </c>
      <c r="AV69" s="72">
        <v>0.37875687330596702</v>
      </c>
      <c r="AW69">
        <v>0.71756383277385005</v>
      </c>
      <c r="AX69">
        <v>81.575050000000005</v>
      </c>
      <c r="AY69">
        <v>43.234645956204702</v>
      </c>
      <c r="AZ69">
        <v>1.7420207104618699</v>
      </c>
      <c r="BA69" s="74">
        <v>5.4977906694032103E-2</v>
      </c>
      <c r="BB69">
        <v>0.212809583767852</v>
      </c>
      <c r="BC69">
        <v>1.3900375</v>
      </c>
      <c r="BD69">
        <v>0.126754664899208</v>
      </c>
      <c r="BE69">
        <v>0.15444861111111099</v>
      </c>
      <c r="BF69">
        <v>0.112078490893086</v>
      </c>
      <c r="BG69">
        <v>1.65782499046188</v>
      </c>
      <c r="BH69">
        <v>-8.41957199999947E-2</v>
      </c>
      <c r="BI69">
        <v>2.2312777781540099E-2</v>
      </c>
      <c r="BJ69">
        <v>8.6368747701148399E-2</v>
      </c>
      <c r="BK69">
        <v>0.56414657651696798</v>
      </c>
      <c r="BL69">
        <v>2.2312777781540099E-2</v>
      </c>
      <c r="BM69">
        <v>0.217363050965377</v>
      </c>
      <c r="BN69">
        <v>1.12829315303393</v>
      </c>
      <c r="BO69">
        <v>3.8708200541755602</v>
      </c>
      <c r="BP69">
        <v>25.283565409937399</v>
      </c>
      <c r="BQ69">
        <v>6.5318369379282597</v>
      </c>
      <c r="BR69">
        <v>4.8738553018584501</v>
      </c>
      <c r="BS69">
        <v>0.52435027786619204</v>
      </c>
      <c r="BT69">
        <v>4.3495050239922497</v>
      </c>
      <c r="BU69">
        <v>1.09036143080531</v>
      </c>
      <c r="BV69">
        <v>0.20843793985276099</v>
      </c>
      <c r="BW69">
        <v>5.2311082693272697</v>
      </c>
    </row>
    <row r="70" spans="1:75" x14ac:dyDescent="0.2">
      <c r="A70">
        <v>735</v>
      </c>
      <c r="B70" s="68">
        <v>45051.736111111109</v>
      </c>
      <c r="C70">
        <v>0</v>
      </c>
      <c r="D70">
        <v>9.8532499999999992</v>
      </c>
      <c r="E70">
        <v>93.71275</v>
      </c>
      <c r="F70">
        <v>112.402</v>
      </c>
      <c r="G70">
        <v>9</v>
      </c>
      <c r="H70">
        <v>9.0542857142857098</v>
      </c>
      <c r="I70">
        <v>0.43</v>
      </c>
      <c r="J70">
        <v>26.508387096774101</v>
      </c>
      <c r="K70">
        <v>3.2242500000000001</v>
      </c>
      <c r="L70">
        <v>35.994242424242401</v>
      </c>
      <c r="M70">
        <v>5.2062499999999998</v>
      </c>
      <c r="N70">
        <v>1600</v>
      </c>
      <c r="O70">
        <v>89.005555555555503</v>
      </c>
      <c r="P70">
        <v>5</v>
      </c>
      <c r="Q70">
        <v>135</v>
      </c>
      <c r="R70">
        <v>6.7695833333333297</v>
      </c>
      <c r="S70">
        <v>-1.51918918918918</v>
      </c>
      <c r="T70">
        <v>5</v>
      </c>
      <c r="U70">
        <v>1.28044</v>
      </c>
      <c r="V70">
        <v>0.1323</v>
      </c>
      <c r="W70">
        <v>15.314500000000001</v>
      </c>
      <c r="X70">
        <v>3.3909199999999999</v>
      </c>
      <c r="Y70">
        <v>60.181739999999998</v>
      </c>
      <c r="Z70" s="73">
        <v>1.4616199999999999</v>
      </c>
      <c r="AA70" s="73">
        <v>0.30562546671405166</v>
      </c>
      <c r="AB70" s="73">
        <v>0.14434157321935667</v>
      </c>
      <c r="AC70" s="73">
        <v>0.28938879249492833</v>
      </c>
      <c r="AD70">
        <v>0.27583999999999997</v>
      </c>
      <c r="AE70">
        <v>0</v>
      </c>
      <c r="AF70">
        <v>103.566</v>
      </c>
      <c r="AG70">
        <v>-8.8360000000000092</v>
      </c>
      <c r="AH70">
        <v>33.578335553917</v>
      </c>
      <c r="AI70">
        <v>1.8965106857142799</v>
      </c>
      <c r="AJ70" s="67">
        <v>0.43373036571428503</v>
      </c>
      <c r="AK70">
        <v>8.4567028571428504E-2</v>
      </c>
      <c r="AL70">
        <v>44.992672811059897</v>
      </c>
      <c r="AM70">
        <v>0.55794889868450204</v>
      </c>
      <c r="AN70">
        <v>0.74630675298896498</v>
      </c>
      <c r="AO70">
        <v>4.2151545290016398E-2</v>
      </c>
      <c r="AP70">
        <v>9.6400222217442409E-3</v>
      </c>
      <c r="AQ70">
        <v>0.20003257058752999</v>
      </c>
      <c r="AR70">
        <v>1.8795733457879901E-3</v>
      </c>
      <c r="AS70">
        <v>33.578335553917</v>
      </c>
      <c r="AT70">
        <v>1.65497541283673</v>
      </c>
      <c r="AU70">
        <v>7.6572500000000003</v>
      </c>
      <c r="AV70" s="72">
        <v>0.42203058598167997</v>
      </c>
      <c r="AW70">
        <v>0.71442008783158395</v>
      </c>
      <c r="AX70">
        <v>81.629219999999904</v>
      </c>
      <c r="AY70">
        <v>43.312591552735398</v>
      </c>
      <c r="AZ70">
        <v>1.68008125832444</v>
      </c>
      <c r="BA70" s="74">
        <v>1.16997797326056E-2</v>
      </c>
      <c r="BB70">
        <v>0.241535272877545</v>
      </c>
      <c r="BC70">
        <v>1.3427499999999899</v>
      </c>
      <c r="BD70">
        <v>2.6974776629572501E-2</v>
      </c>
      <c r="BE70">
        <v>0.14919444444444399</v>
      </c>
      <c r="BF70">
        <v>0.127357717885241</v>
      </c>
      <c r="BG70">
        <v>1.59598505261015</v>
      </c>
      <c r="BH70">
        <v>-8.4096205714291106E-2</v>
      </c>
      <c r="BI70">
        <v>4.7070546529932797E-3</v>
      </c>
      <c r="BJ70">
        <v>9.7174455933714404E-2</v>
      </c>
      <c r="BK70">
        <v>0.54021509633148501</v>
      </c>
      <c r="BL70">
        <v>4.7070546529932797E-3</v>
      </c>
      <c r="BM70">
        <v>0.20376302117341499</v>
      </c>
      <c r="BN70">
        <v>1.08043019266297</v>
      </c>
      <c r="BO70">
        <v>20.644429074542298</v>
      </c>
      <c r="BP70">
        <v>114.76711790205199</v>
      </c>
      <c r="BQ70">
        <v>5.5592294409137901</v>
      </c>
      <c r="BR70">
        <v>4.3971231872735297</v>
      </c>
      <c r="BS70">
        <v>0.110615784345342</v>
      </c>
      <c r="BT70">
        <v>4.2865074029281898</v>
      </c>
      <c r="BU70">
        <v>1.07242819975288</v>
      </c>
      <c r="BV70">
        <v>0.20188019931221801</v>
      </c>
      <c r="BW70">
        <v>5.3122010152878696</v>
      </c>
    </row>
    <row r="71" spans="1:75" x14ac:dyDescent="0.2">
      <c r="A71">
        <v>736</v>
      </c>
      <c r="B71" s="68">
        <v>45051.75</v>
      </c>
      <c r="C71">
        <v>0</v>
      </c>
      <c r="D71">
        <v>10.0682499999999</v>
      </c>
      <c r="E71">
        <v>93.696285714285693</v>
      </c>
      <c r="F71">
        <v>112.3235</v>
      </c>
      <c r="G71">
        <v>9</v>
      </c>
      <c r="H71">
        <v>9.0679999999999996</v>
      </c>
      <c r="I71">
        <v>0.43</v>
      </c>
      <c r="J71">
        <v>26.4816</v>
      </c>
      <c r="K71">
        <v>3.2424999999999899</v>
      </c>
      <c r="L71">
        <v>36.002777777777702</v>
      </c>
      <c r="M71">
        <v>5.2885714285714203</v>
      </c>
      <c r="N71">
        <v>1599.2368421052599</v>
      </c>
      <c r="O71">
        <v>90.057894736842002</v>
      </c>
      <c r="P71">
        <v>5</v>
      </c>
      <c r="Q71">
        <v>135</v>
      </c>
      <c r="R71">
        <v>6.8289999999999997</v>
      </c>
      <c r="S71">
        <v>-1.53114285714285</v>
      </c>
      <c r="T71">
        <v>5</v>
      </c>
      <c r="U71">
        <v>1.2881749999999901</v>
      </c>
      <c r="V71">
        <v>0.137625</v>
      </c>
      <c r="W71">
        <v>15.170125000000001</v>
      </c>
      <c r="X71">
        <v>3.4553749999999899</v>
      </c>
      <c r="Y71">
        <v>60.478524999999998</v>
      </c>
      <c r="Z71" s="73">
        <v>1.3898250000000001</v>
      </c>
      <c r="AA71" s="73">
        <v>0.23383046671405183</v>
      </c>
      <c r="AB71" s="73">
        <v>0.11043404790511481</v>
      </c>
      <c r="AC71" s="73">
        <v>0.32330196809488521</v>
      </c>
      <c r="AD71">
        <v>0.26744999999999902</v>
      </c>
      <c r="AE71">
        <v>0</v>
      </c>
      <c r="AF71">
        <v>103.764535714285</v>
      </c>
      <c r="AG71">
        <v>-8.5589642857142891</v>
      </c>
      <c r="AH71">
        <v>33.562257119999998</v>
      </c>
      <c r="AI71">
        <v>1.8993832799999999</v>
      </c>
      <c r="AJ71" s="67">
        <v>0.433736016</v>
      </c>
      <c r="AK71">
        <v>8.4695119999999999E-2</v>
      </c>
      <c r="AL71">
        <v>44.979599999999998</v>
      </c>
      <c r="AM71">
        <v>0.55494503412574903</v>
      </c>
      <c r="AN71">
        <v>0.74616619800976403</v>
      </c>
      <c r="AO71">
        <v>4.2227660539444503E-2</v>
      </c>
      <c r="AP71">
        <v>9.6429496038203995E-3</v>
      </c>
      <c r="AQ71">
        <v>0.20009070778752999</v>
      </c>
      <c r="AR71">
        <v>1.88296738966109E-3</v>
      </c>
      <c r="AS71">
        <v>33.562257119999998</v>
      </c>
      <c r="AT71">
        <v>1.6864333771161599</v>
      </c>
      <c r="AU71">
        <v>7.5850625000000003</v>
      </c>
      <c r="AV71" s="72">
        <v>0.40130037845814098</v>
      </c>
      <c r="AW71">
        <v>0.71486631933493705</v>
      </c>
      <c r="AX71">
        <v>81.782025000000004</v>
      </c>
      <c r="AY71">
        <v>43.235053375574303</v>
      </c>
      <c r="AZ71">
        <v>1.74454662442569</v>
      </c>
      <c r="BA71" s="74">
        <v>3.24356375418587E-2</v>
      </c>
      <c r="BB71">
        <v>0.212949902883834</v>
      </c>
      <c r="BC71">
        <v>1.41493749999999</v>
      </c>
      <c r="BD71">
        <v>7.4781978773602098E-2</v>
      </c>
      <c r="BE71">
        <v>0.157215277777777</v>
      </c>
      <c r="BF71">
        <v>0.112115287696875</v>
      </c>
      <c r="BG71">
        <v>1.6603230404256899</v>
      </c>
      <c r="BH71">
        <v>-8.4223584000001794E-2</v>
      </c>
      <c r="BI71">
        <v>1.3024535678536E-2</v>
      </c>
      <c r="BJ71">
        <v>8.5510069110617995E-2</v>
      </c>
      <c r="BK71">
        <v>0.56816838971843397</v>
      </c>
      <c r="BL71">
        <v>1.3024535678536E-2</v>
      </c>
      <c r="BM71">
        <v>0.19706920957830801</v>
      </c>
      <c r="BN71">
        <v>1.13633677943686</v>
      </c>
      <c r="BO71">
        <v>6.5653065277048697</v>
      </c>
      <c r="BP71">
        <v>43.622928581995602</v>
      </c>
      <c r="BQ71">
        <v>6.6444618233606603</v>
      </c>
      <c r="BR71">
        <v>4.44573856083223</v>
      </c>
      <c r="BS71">
        <v>0.30607658844559799</v>
      </c>
      <c r="BT71">
        <v>4.1396619723866301</v>
      </c>
      <c r="BU71">
        <v>1.11419506878335</v>
      </c>
      <c r="BV71">
        <v>0.191859395306893</v>
      </c>
      <c r="BW71">
        <v>5.8073521341038097</v>
      </c>
    </row>
    <row r="72" spans="1:75" x14ac:dyDescent="0.2">
      <c r="A72">
        <v>737</v>
      </c>
      <c r="B72" s="68">
        <v>45051.763888888891</v>
      </c>
      <c r="C72">
        <v>0</v>
      </c>
      <c r="D72">
        <v>5.1538461538461497</v>
      </c>
      <c r="E72">
        <v>93.815128205128204</v>
      </c>
      <c r="F72">
        <v>112.401842105263</v>
      </c>
      <c r="G72">
        <v>9</v>
      </c>
      <c r="H72">
        <v>9.08</v>
      </c>
      <c r="I72">
        <v>0.43</v>
      </c>
      <c r="J72">
        <v>26.491</v>
      </c>
      <c r="K72">
        <v>3.24410256410256</v>
      </c>
      <c r="L72">
        <v>35.993749999999999</v>
      </c>
      <c r="M72">
        <v>5.08</v>
      </c>
      <c r="N72">
        <v>1600.12121212121</v>
      </c>
      <c r="O72">
        <v>89.194285714285698</v>
      </c>
      <c r="P72">
        <v>5</v>
      </c>
      <c r="Q72">
        <v>135</v>
      </c>
      <c r="R72">
        <v>6.79428571428571</v>
      </c>
      <c r="S72">
        <v>-1.0148648648648599</v>
      </c>
      <c r="T72">
        <v>5</v>
      </c>
      <c r="U72">
        <v>1.2520249999999999</v>
      </c>
      <c r="V72">
        <v>0.13437499999999999</v>
      </c>
      <c r="W72">
        <v>15.219150000000001</v>
      </c>
      <c r="X72">
        <v>3.3846500000000002</v>
      </c>
      <c r="Y72">
        <v>60.252025000000003</v>
      </c>
      <c r="Z72" s="73">
        <v>1.332325</v>
      </c>
      <c r="AA72" s="73">
        <v>0.17633046671405173</v>
      </c>
      <c r="AB72" s="73">
        <v>8.3277801570844814E-2</v>
      </c>
      <c r="AC72" s="73">
        <v>0.35046315842915521</v>
      </c>
      <c r="AD72">
        <v>0.26719999999999999</v>
      </c>
      <c r="AE72">
        <v>0</v>
      </c>
      <c r="AF72">
        <v>98.968974358974293</v>
      </c>
      <c r="AG72">
        <v>-13.4328677462887</v>
      </c>
      <c r="AH72">
        <v>33.581027200000001</v>
      </c>
      <c r="AI72">
        <v>1.9018968000000001</v>
      </c>
      <c r="AJ72" s="67">
        <v>0.43374096000000001</v>
      </c>
      <c r="AK72">
        <v>8.4807199999999999E-2</v>
      </c>
      <c r="AL72">
        <v>45.000999999999998</v>
      </c>
      <c r="AM72">
        <v>0.55734271503737798</v>
      </c>
      <c r="AN72">
        <v>0.74622846603408799</v>
      </c>
      <c r="AO72">
        <v>4.2263434145907802E-2</v>
      </c>
      <c r="AP72">
        <v>9.6384738116930702E-3</v>
      </c>
      <c r="AQ72">
        <v>0.19999555565431801</v>
      </c>
      <c r="AR72">
        <v>1.8845625652763199E-3</v>
      </c>
      <c r="AS72">
        <v>33.581027200000001</v>
      </c>
      <c r="AT72">
        <v>1.65191527109394</v>
      </c>
      <c r="AU72">
        <v>7.6095750000000004</v>
      </c>
      <c r="AV72" s="72">
        <v>0.384697732973031</v>
      </c>
      <c r="AW72">
        <v>0.69780701279467305</v>
      </c>
      <c r="AX72">
        <v>81.440174999999996</v>
      </c>
      <c r="AY72">
        <v>43.227215204066901</v>
      </c>
      <c r="AZ72">
        <v>1.77378479593303</v>
      </c>
      <c r="BA72" s="74">
        <v>4.9043227026968797E-2</v>
      </c>
      <c r="BB72">
        <v>0.24998152890605699</v>
      </c>
      <c r="BC72">
        <v>1.39042499999999</v>
      </c>
      <c r="BD72">
        <v>0.113070315118426</v>
      </c>
      <c r="BE72">
        <v>0.154491666666666</v>
      </c>
      <c r="BF72">
        <v>0.131438009100208</v>
      </c>
      <c r="BG72">
        <v>1.6894497559330199</v>
      </c>
      <c r="BH72">
        <v>-8.4335040000006203E-2</v>
      </c>
      <c r="BI72">
        <v>2.0647559561225898E-2</v>
      </c>
      <c r="BJ72">
        <v>0.10524406365951</v>
      </c>
      <c r="BK72">
        <v>0.58537915922886896</v>
      </c>
      <c r="BL72">
        <v>2.0647559561225898E-2</v>
      </c>
      <c r="BM72">
        <v>0.25178324644147299</v>
      </c>
      <c r="BN72">
        <v>1.1707583184577299</v>
      </c>
      <c r="BO72">
        <v>5.0971672147224796</v>
      </c>
      <c r="BP72">
        <v>28.3510095947683</v>
      </c>
      <c r="BQ72">
        <v>5.5621109530957202</v>
      </c>
      <c r="BR72">
        <v>5.4470609762560303</v>
      </c>
      <c r="BS72">
        <v>0.48521764968880998</v>
      </c>
      <c r="BT72">
        <v>4.9618433265672097</v>
      </c>
      <c r="BU72">
        <v>1.1356574672036499</v>
      </c>
      <c r="BV72">
        <v>0.243524222616983</v>
      </c>
      <c r="BW72">
        <v>4.6634271326258299</v>
      </c>
    </row>
    <row r="73" spans="1:75" x14ac:dyDescent="0.2">
      <c r="A73">
        <v>738</v>
      </c>
      <c r="B73" s="68">
        <v>45051.777777777781</v>
      </c>
      <c r="C73">
        <v>0</v>
      </c>
      <c r="D73">
        <v>8.0697499999999902</v>
      </c>
      <c r="E73">
        <v>93.641999999999996</v>
      </c>
      <c r="F73">
        <v>112.35075000000001</v>
      </c>
      <c r="G73">
        <v>9</v>
      </c>
      <c r="H73">
        <v>9.0359999999999996</v>
      </c>
      <c r="I73">
        <v>0.43</v>
      </c>
      <c r="J73">
        <v>26.503599999999999</v>
      </c>
      <c r="K73">
        <v>3.2484999999999999</v>
      </c>
      <c r="L73">
        <v>35.992592592592501</v>
      </c>
      <c r="M73">
        <v>5.1935483870967696</v>
      </c>
      <c r="N73">
        <v>1600.5250000000001</v>
      </c>
      <c r="O73">
        <v>89.673529411764704</v>
      </c>
      <c r="P73">
        <v>5</v>
      </c>
      <c r="Q73">
        <v>135</v>
      </c>
      <c r="R73">
        <v>6.7185714285714297</v>
      </c>
      <c r="S73">
        <v>-1.26297297297297</v>
      </c>
      <c r="T73">
        <v>5</v>
      </c>
      <c r="U73">
        <v>1.2211799999999999</v>
      </c>
      <c r="V73">
        <v>0.13320000000000001</v>
      </c>
      <c r="W73">
        <v>15.16494</v>
      </c>
      <c r="X73">
        <v>3.4371200000000002</v>
      </c>
      <c r="Y73">
        <v>59.70158</v>
      </c>
      <c r="Z73" s="73">
        <v>1.48844</v>
      </c>
      <c r="AA73" s="73">
        <v>0.33244546671405173</v>
      </c>
      <c r="AB73" s="73">
        <v>0.15700819107475009</v>
      </c>
      <c r="AC73" s="73">
        <v>0.27671464092524989</v>
      </c>
      <c r="AD73">
        <v>0.26568000000000003</v>
      </c>
      <c r="AE73">
        <v>0</v>
      </c>
      <c r="AF73">
        <v>101.71174999999999</v>
      </c>
      <c r="AG73">
        <v>-10.638999999999999</v>
      </c>
      <c r="AH73">
        <v>33.559270239999996</v>
      </c>
      <c r="AI73">
        <v>1.8926805600000001</v>
      </c>
      <c r="AJ73" s="67">
        <v>0.433722832</v>
      </c>
      <c r="AK73">
        <v>8.43962399999999E-2</v>
      </c>
      <c r="AL73">
        <v>44.9696</v>
      </c>
      <c r="AM73">
        <v>0.56211695301866305</v>
      </c>
      <c r="AN73">
        <v>0.74626570483170795</v>
      </c>
      <c r="AO73">
        <v>4.2088000782751003E-2</v>
      </c>
      <c r="AP73">
        <v>9.6448007542873394E-3</v>
      </c>
      <c r="AQ73">
        <v>0.200135202447875</v>
      </c>
      <c r="AR73">
        <v>1.87673984202661E-3</v>
      </c>
      <c r="AS73">
        <v>33.559270239999996</v>
      </c>
      <c r="AT73">
        <v>1.6775238256784</v>
      </c>
      <c r="AU73">
        <v>7.5824699999999998</v>
      </c>
      <c r="AV73" s="72">
        <v>0.42977463731925603</v>
      </c>
      <c r="AW73">
        <v>0.68644598068733198</v>
      </c>
      <c r="AX73">
        <v>81.013260000000002</v>
      </c>
      <c r="AY73">
        <v>43.249038702997602</v>
      </c>
      <c r="AZ73">
        <v>1.7205612970023301</v>
      </c>
      <c r="BA73" s="74">
        <v>3.9481946807434698E-3</v>
      </c>
      <c r="BB73">
        <v>0.21515673432159499</v>
      </c>
      <c r="BC73">
        <v>1.41752999999999</v>
      </c>
      <c r="BD73">
        <v>9.1030362928725805E-3</v>
      </c>
      <c r="BE73">
        <v>0.157503333333333</v>
      </c>
      <c r="BF73">
        <v>0.113678313640837</v>
      </c>
      <c r="BG73">
        <v>1.6366349290023301</v>
      </c>
      <c r="BH73">
        <v>-8.3926367999995297E-2</v>
      </c>
      <c r="BI73">
        <v>1.61739535203793E-3</v>
      </c>
      <c r="BJ73">
        <v>8.8139904485631998E-2</v>
      </c>
      <c r="BK73">
        <v>0.58069741204924596</v>
      </c>
      <c r="BL73">
        <v>1.61739535203793E-3</v>
      </c>
      <c r="BM73">
        <v>0.179514599675339</v>
      </c>
      <c r="BN73">
        <v>1.1613948240984899</v>
      </c>
      <c r="BO73">
        <v>54.494965856415099</v>
      </c>
      <c r="BP73">
        <v>359.032447643404</v>
      </c>
      <c r="BQ73">
        <v>6.5883598971213697</v>
      </c>
      <c r="BR73">
        <v>4.0530371631283799</v>
      </c>
      <c r="BS73">
        <v>3.8008790772891501E-2</v>
      </c>
      <c r="BT73">
        <v>4.0150283723554896</v>
      </c>
      <c r="BU73">
        <v>1.1586452520000201</v>
      </c>
      <c r="BV73">
        <v>0.178867641534524</v>
      </c>
      <c r="BW73">
        <v>6.4776683029970403</v>
      </c>
    </row>
    <row r="74" spans="1:75" x14ac:dyDescent="0.2">
      <c r="A74">
        <v>739</v>
      </c>
      <c r="B74" s="68">
        <v>45051.791666666664</v>
      </c>
      <c r="C74">
        <v>0</v>
      </c>
      <c r="D74">
        <v>9.5899999999999892</v>
      </c>
      <c r="E74">
        <v>93.725384615384598</v>
      </c>
      <c r="F74">
        <v>112.42749999999999</v>
      </c>
      <c r="G74">
        <v>9</v>
      </c>
      <c r="H74">
        <v>9.09</v>
      </c>
      <c r="I74">
        <v>0.43</v>
      </c>
      <c r="J74">
        <v>26.518333333333299</v>
      </c>
      <c r="K74">
        <v>3.254</v>
      </c>
      <c r="L74">
        <v>36.0176923076923</v>
      </c>
      <c r="M74">
        <v>5.4303030303030297</v>
      </c>
      <c r="N74">
        <v>1599.8571428571399</v>
      </c>
      <c r="O74">
        <v>89.727272727272705</v>
      </c>
      <c r="P74">
        <v>5</v>
      </c>
      <c r="Q74">
        <v>135</v>
      </c>
      <c r="R74">
        <v>6.73827586206896</v>
      </c>
      <c r="S74">
        <v>-1.4012499999999899</v>
      </c>
      <c r="T74">
        <v>5</v>
      </c>
      <c r="U74">
        <v>1.2281</v>
      </c>
      <c r="V74">
        <v>0.11655</v>
      </c>
      <c r="W74">
        <v>15.1853</v>
      </c>
      <c r="X74">
        <v>3.5121250000000002</v>
      </c>
      <c r="Y74">
        <v>59.441324999999999</v>
      </c>
      <c r="Z74" s="73">
        <v>1.3628750000000001</v>
      </c>
      <c r="AA74" s="73">
        <v>0.2068804667140518</v>
      </c>
      <c r="AB74" s="73">
        <v>9.7706033318878713E-2</v>
      </c>
      <c r="AC74" s="73">
        <v>0.33603904668112128</v>
      </c>
      <c r="AD74">
        <v>0.25939999999999902</v>
      </c>
      <c r="AE74">
        <v>0</v>
      </c>
      <c r="AF74">
        <v>103.315384615384</v>
      </c>
      <c r="AG74">
        <v>-9.1121153846153895</v>
      </c>
      <c r="AH74">
        <v>33.616168933333299</v>
      </c>
      <c r="AI74">
        <v>1.9039914</v>
      </c>
      <c r="AJ74" s="67">
        <v>0.43374508000000001</v>
      </c>
      <c r="AK74">
        <v>8.4900600000000007E-2</v>
      </c>
      <c r="AL74">
        <v>45.038333333333298</v>
      </c>
      <c r="AM74">
        <v>0.56553532299849196</v>
      </c>
      <c r="AN74">
        <v>0.74639016245420498</v>
      </c>
      <c r="AO74">
        <v>4.2274908041298097E-2</v>
      </c>
      <c r="AP74">
        <v>9.6305757317840298E-3</v>
      </c>
      <c r="AQ74">
        <v>0.19982977463641999</v>
      </c>
      <c r="AR74">
        <v>1.8850741960552101E-3</v>
      </c>
      <c r="AS74">
        <v>33.616168933333299</v>
      </c>
      <c r="AT74">
        <v>1.7141308322842199</v>
      </c>
      <c r="AU74">
        <v>7.5926499999999999</v>
      </c>
      <c r="AV74" s="72">
        <v>0.39351879070468498</v>
      </c>
      <c r="AW74">
        <v>0.69453393017444798</v>
      </c>
      <c r="AX74">
        <v>80.729725000000002</v>
      </c>
      <c r="AY74">
        <v>43.316468556322199</v>
      </c>
      <c r="AZ74">
        <v>1.72186477701109</v>
      </c>
      <c r="BA74" s="74">
        <v>4.0226289295314598E-2</v>
      </c>
      <c r="BB74">
        <v>0.18986056771577201</v>
      </c>
      <c r="BC74">
        <v>1.4073500000000001</v>
      </c>
      <c r="BD74">
        <v>9.2741776564507994E-2</v>
      </c>
      <c r="BE74">
        <v>0.156372222222222</v>
      </c>
      <c r="BF74">
        <v>9.9717135127696602E-2</v>
      </c>
      <c r="BG74">
        <v>1.63743685701108</v>
      </c>
      <c r="BH74">
        <v>-8.4427920000004805E-2</v>
      </c>
      <c r="BI74">
        <v>1.6223095849126699E-2</v>
      </c>
      <c r="BJ74">
        <v>7.65699805271709E-2</v>
      </c>
      <c r="BK74">
        <v>0.567578425532971</v>
      </c>
      <c r="BL74">
        <v>1.6223095849126699E-2</v>
      </c>
      <c r="BM74">
        <v>0.18558615275259499</v>
      </c>
      <c r="BN74">
        <v>1.13515685106594</v>
      </c>
      <c r="BO74">
        <v>4.7198131133086099</v>
      </c>
      <c r="BP74">
        <v>34.9858270462923</v>
      </c>
      <c r="BQ74">
        <v>7.4125449898941103</v>
      </c>
      <c r="BR74">
        <v>4.2992124452969902</v>
      </c>
      <c r="BS74">
        <v>0.38124275245447797</v>
      </c>
      <c r="BT74">
        <v>3.9179696928425098</v>
      </c>
      <c r="BU74">
        <v>1.1075775881224199</v>
      </c>
      <c r="BV74">
        <v>0.17909691441294401</v>
      </c>
      <c r="BW74">
        <v>6.1842360140760304</v>
      </c>
    </row>
    <row r="75" spans="1:75" x14ac:dyDescent="0.2">
      <c r="A75">
        <v>740</v>
      </c>
      <c r="B75" s="68">
        <v>45051.805555555555</v>
      </c>
      <c r="C75">
        <v>0</v>
      </c>
      <c r="D75">
        <v>9.4954999999999892</v>
      </c>
      <c r="E75">
        <v>93.710250000000002</v>
      </c>
      <c r="F75">
        <v>112.32599999999999</v>
      </c>
      <c r="G75">
        <v>9</v>
      </c>
      <c r="H75">
        <v>9.0419999999999998</v>
      </c>
      <c r="I75">
        <v>0.43</v>
      </c>
      <c r="J75">
        <v>26.465714285714199</v>
      </c>
      <c r="K75">
        <v>3.19225</v>
      </c>
      <c r="L75">
        <v>35.962352941176398</v>
      </c>
      <c r="M75">
        <v>5.4823529411764698</v>
      </c>
      <c r="N75">
        <v>1599.72972972972</v>
      </c>
      <c r="O75">
        <v>88.391666666666595</v>
      </c>
      <c r="P75">
        <v>5</v>
      </c>
      <c r="Q75">
        <v>135</v>
      </c>
      <c r="R75">
        <v>6.8032142857142803</v>
      </c>
      <c r="S75">
        <v>-1.22157894736842</v>
      </c>
      <c r="T75">
        <v>5</v>
      </c>
      <c r="U75">
        <v>1.1542999999999899</v>
      </c>
      <c r="V75">
        <v>0.11781999999999999</v>
      </c>
      <c r="W75">
        <v>3.5555999999999899</v>
      </c>
      <c r="X75">
        <v>8.2303999999999995</v>
      </c>
      <c r="Y75">
        <v>65.990380000000002</v>
      </c>
      <c r="Z75" s="73">
        <v>1.27746</v>
      </c>
      <c r="AA75" s="73">
        <v>0.12146546671405178</v>
      </c>
      <c r="AB75" s="73">
        <v>5.736601974250187E-2</v>
      </c>
      <c r="AC75" s="73">
        <v>0.37635928425749809</v>
      </c>
      <c r="AD75">
        <v>0.27027999999999902</v>
      </c>
      <c r="AE75">
        <v>0</v>
      </c>
      <c r="AF75">
        <v>103.20574999999999</v>
      </c>
      <c r="AG75">
        <v>-9.12025000000002</v>
      </c>
      <c r="AH75">
        <v>33.526069565714202</v>
      </c>
      <c r="AI75">
        <v>1.89393732</v>
      </c>
      <c r="AJ75" s="67">
        <v>0.43372530399999998</v>
      </c>
      <c r="AK75">
        <v>8.4452280000000005E-2</v>
      </c>
      <c r="AL75">
        <v>44.9377142857142</v>
      </c>
      <c r="AM75">
        <v>0.50804480237444105</v>
      </c>
      <c r="AN75">
        <v>0.74605640492872605</v>
      </c>
      <c r="AO75">
        <v>4.2145831182207702E-2</v>
      </c>
      <c r="AP75">
        <v>9.6516992662860294E-3</v>
      </c>
      <c r="AQ75">
        <v>0.20027720908940599</v>
      </c>
      <c r="AR75">
        <v>1.87931854884856E-3</v>
      </c>
      <c r="AS75">
        <v>33.526069565714202</v>
      </c>
      <c r="AT75">
        <v>4.0169362998276199</v>
      </c>
      <c r="AU75">
        <v>1.7777999999999901</v>
      </c>
      <c r="AV75" s="72">
        <v>0.36885592176363002</v>
      </c>
      <c r="AW75">
        <v>0.58643611538081697</v>
      </c>
      <c r="AX75">
        <v>80.20814</v>
      </c>
      <c r="AY75">
        <v>39.689661787305504</v>
      </c>
      <c r="AZ75">
        <v>5.2480524984087404</v>
      </c>
      <c r="BA75" s="74">
        <v>6.4869382236369899E-2</v>
      </c>
      <c r="BB75">
        <v>-2.1229989798276199</v>
      </c>
      <c r="BC75">
        <v>7.2222</v>
      </c>
      <c r="BD75">
        <v>0.14956328726527299</v>
      </c>
      <c r="BE75">
        <v>0.802466666666666</v>
      </c>
      <c r="BF75">
        <v>-1.1209446888282499</v>
      </c>
      <c r="BG75">
        <v>5.1640704024087398</v>
      </c>
      <c r="BH75">
        <v>-8.3982096000005002E-2</v>
      </c>
      <c r="BI75">
        <v>2.61893443583852E-2</v>
      </c>
      <c r="BJ75">
        <v>-0.857106225439485</v>
      </c>
      <c r="BK75">
        <v>2.91577746394944</v>
      </c>
      <c r="BL75">
        <v>2.61893443583852E-2</v>
      </c>
      <c r="BM75">
        <v>-1.6618337621621999</v>
      </c>
      <c r="BN75">
        <v>5.8315549278988801</v>
      </c>
      <c r="BO75">
        <v>-32.727288385325998</v>
      </c>
      <c r="BP75">
        <v>111.33449635274501</v>
      </c>
      <c r="BQ75">
        <v>-3.4018857609561302</v>
      </c>
      <c r="BR75">
        <v>-20.443513134395701</v>
      </c>
      <c r="BS75">
        <v>0.61544959242205199</v>
      </c>
      <c r="BT75">
        <v>-21.0589627268177</v>
      </c>
      <c r="BU75">
        <v>5.7870330424896199</v>
      </c>
      <c r="BV75">
        <v>-1.6723094999055499</v>
      </c>
      <c r="BW75">
        <v>-3.4605035986559001</v>
      </c>
    </row>
    <row r="76" spans="1:75" x14ac:dyDescent="0.2">
      <c r="B76" s="68"/>
    </row>
    <row r="77" spans="1:75" x14ac:dyDescent="0.2">
      <c r="B77" s="68"/>
      <c r="H77">
        <f>9.07*0.21</f>
        <v>1.9047000000000001</v>
      </c>
    </row>
    <row r="78" spans="1:75" x14ac:dyDescent="0.2">
      <c r="H78">
        <v>9.4600000000000009</v>
      </c>
      <c r="AU78" s="70" t="s">
        <v>118</v>
      </c>
      <c r="AX78">
        <f>AVERAGE(AX2:AX75)</f>
        <v>81.023346216216197</v>
      </c>
      <c r="AY78">
        <f t="shared" ref="AY78:AZ78" si="0">AVERAGE(AY2:AY75)</f>
        <v>43.072476727208375</v>
      </c>
      <c r="AZ78">
        <f t="shared" si="0"/>
        <v>1.9197963514504959</v>
      </c>
      <c r="BA78" s="70" t="s">
        <v>119</v>
      </c>
    </row>
    <row r="79" spans="1:75" x14ac:dyDescent="0.2">
      <c r="H79">
        <f>45-H78-H77</f>
        <v>33.635300000000001</v>
      </c>
    </row>
    <row r="80" spans="1:75" x14ac:dyDescent="0.2">
      <c r="AC80">
        <v>0.28999999999999998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D786-6543-4EA3-955B-80349702CE7A}">
  <dimension ref="A1:CD1725"/>
  <sheetViews>
    <sheetView tabSelected="1" workbookViewId="0">
      <pane ySplit="1" topLeftCell="A709" activePane="bottomLeft" state="frozen"/>
      <selection activeCell="C1" sqref="C1"/>
      <selection pane="bottomLeft" activeCell="I747" sqref="I747"/>
    </sheetView>
  </sheetViews>
  <sheetFormatPr defaultRowHeight="12.75" x14ac:dyDescent="0.2"/>
  <cols>
    <col min="2" max="2" width="15.42578125" bestFit="1" customWidth="1"/>
    <col min="3" max="6" width="13.5703125" bestFit="1" customWidth="1"/>
    <col min="7" max="7" width="12" bestFit="1" customWidth="1"/>
    <col min="8" max="8" width="14" bestFit="1" customWidth="1"/>
    <col min="9" max="9" width="15.42578125" bestFit="1" customWidth="1"/>
    <col min="10" max="10" width="14" bestFit="1" customWidth="1"/>
    <col min="11" max="11" width="22.28515625" bestFit="1" customWidth="1"/>
    <col min="12" max="12" width="12" bestFit="1" customWidth="1"/>
    <col min="13" max="13" width="14.140625" bestFit="1" customWidth="1"/>
    <col min="14" max="14" width="12" bestFit="1" customWidth="1"/>
    <col min="15" max="15" width="16.5703125" bestFit="1" customWidth="1"/>
    <col min="16" max="16" width="12.140625" bestFit="1" customWidth="1"/>
    <col min="17" max="18" width="12" bestFit="1" customWidth="1"/>
    <col min="19" max="19" width="12.5703125" bestFit="1" customWidth="1"/>
    <col min="20" max="20" width="4.42578125" bestFit="1" customWidth="1"/>
    <col min="21" max="21" width="12" bestFit="1" customWidth="1"/>
    <col min="22" max="22" width="12.5703125" bestFit="1" customWidth="1"/>
    <col min="23" max="25" width="12" bestFit="1" customWidth="1"/>
    <col min="26" max="26" width="12" style="73" bestFit="1" customWidth="1"/>
    <col min="27" max="29" width="12" style="73" customWidth="1"/>
    <col min="30" max="30" width="12" bestFit="1" customWidth="1"/>
    <col min="31" max="32" width="12" hidden="1" customWidth="1"/>
    <col min="33" max="33" width="12.28515625" hidden="1" customWidth="1"/>
    <col min="34" max="34" width="14.85546875" bestFit="1" customWidth="1"/>
    <col min="35" max="35" width="15" bestFit="1" customWidth="1"/>
    <col min="36" max="36" width="16.28515625" style="67" bestFit="1" customWidth="1"/>
    <col min="37" max="37" width="14.42578125" customWidth="1"/>
    <col min="38" max="38" width="18.85546875" customWidth="1"/>
    <col min="39" max="44" width="12" customWidth="1"/>
    <col min="45" max="45" width="12" bestFit="1" customWidth="1"/>
    <col min="46" max="46" width="15" bestFit="1" customWidth="1"/>
    <col min="47" max="47" width="12" bestFit="1" customWidth="1"/>
    <col min="48" max="48" width="14.85546875" style="72" bestFit="1" customWidth="1"/>
    <col min="49" max="49" width="12" bestFit="1" customWidth="1"/>
    <col min="50" max="50" width="13.28515625" bestFit="1" customWidth="1"/>
    <col min="51" max="51" width="13.28515625" customWidth="1"/>
    <col min="52" max="52" width="13.28515625" bestFit="1" customWidth="1"/>
    <col min="53" max="53" width="13.140625" style="74" bestFit="1" customWidth="1"/>
    <col min="54" max="54" width="16.140625" bestFit="1" customWidth="1"/>
    <col min="55" max="55" width="15.28515625" bestFit="1" customWidth="1"/>
    <col min="56" max="57" width="15.28515625" customWidth="1"/>
    <col min="58" max="58" width="14.7109375" bestFit="1" customWidth="1"/>
    <col min="59" max="60" width="14.7109375" customWidth="1"/>
    <col min="61" max="61" width="13.42578125" bestFit="1" customWidth="1"/>
    <col min="62" max="62" width="20.5703125" bestFit="1" customWidth="1"/>
    <col min="63" max="63" width="13.28515625" bestFit="1" customWidth="1"/>
    <col min="64" max="64" width="13.28515625" customWidth="1"/>
    <col min="65" max="65" width="16.5703125" bestFit="1" customWidth="1"/>
    <col min="66" max="66" width="21.42578125" bestFit="1" customWidth="1"/>
    <col min="67" max="67" width="15.140625" bestFit="1" customWidth="1"/>
    <col min="68" max="68" width="13.85546875" bestFit="1" customWidth="1"/>
    <col min="69" max="69" width="13.7109375" bestFit="1" customWidth="1"/>
    <col min="70" max="70" width="15.7109375" bestFit="1" customWidth="1"/>
    <col min="71" max="71" width="15.85546875" bestFit="1" customWidth="1"/>
    <col min="72" max="72" width="15.7109375" bestFit="1" customWidth="1"/>
    <col min="73" max="74" width="12.5703125" bestFit="1" customWidth="1"/>
    <col min="75" max="75" width="14" bestFit="1" customWidth="1"/>
    <col min="76" max="76" width="12.5703125" bestFit="1" customWidth="1"/>
    <col min="77" max="77" width="25.85546875" bestFit="1" customWidth="1"/>
    <col min="78" max="78" width="18.85546875" bestFit="1" customWidth="1"/>
    <col min="79" max="79" width="28" bestFit="1" customWidth="1"/>
    <col min="80" max="80" width="12.85546875" bestFit="1" customWidth="1"/>
    <col min="81" max="81" width="13.140625" bestFit="1" customWidth="1"/>
    <col min="82" max="82" width="19.28515625" bestFit="1" customWidth="1"/>
  </cols>
  <sheetData>
    <row r="1" spans="1:82" x14ac:dyDescent="0.2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112</v>
      </c>
      <c r="L1" t="s">
        <v>113</v>
      </c>
      <c r="M1" t="s">
        <v>101</v>
      </c>
      <c r="N1" t="s">
        <v>102</v>
      </c>
      <c r="O1" t="s">
        <v>114</v>
      </c>
      <c r="P1" t="s">
        <v>103</v>
      </c>
      <c r="Q1" t="s">
        <v>115</v>
      </c>
      <c r="R1" t="s">
        <v>116</v>
      </c>
      <c r="S1" t="s">
        <v>117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s="73" t="s">
        <v>49</v>
      </c>
      <c r="AA1" s="76" t="s">
        <v>120</v>
      </c>
      <c r="AB1" s="76" t="s">
        <v>121</v>
      </c>
      <c r="AC1" s="76" t="s">
        <v>122</v>
      </c>
      <c r="AD1" t="s">
        <v>50</v>
      </c>
      <c r="AE1" t="s">
        <v>51</v>
      </c>
      <c r="AF1" t="s">
        <v>104</v>
      </c>
      <c r="AG1" t="s">
        <v>105</v>
      </c>
      <c r="AH1" t="s">
        <v>52</v>
      </c>
      <c r="AI1" t="s">
        <v>53</v>
      </c>
      <c r="AJ1" s="67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s="72" t="s">
        <v>66</v>
      </c>
      <c r="AW1" t="s">
        <v>67</v>
      </c>
      <c r="AX1" t="s">
        <v>68</v>
      </c>
      <c r="AY1" t="s">
        <v>69</v>
      </c>
      <c r="AZ1" t="s">
        <v>70</v>
      </c>
      <c r="BA1" s="74" t="s">
        <v>71</v>
      </c>
      <c r="BB1" t="s">
        <v>72</v>
      </c>
      <c r="BC1" t="s">
        <v>73</v>
      </c>
      <c r="BD1" t="s">
        <v>106</v>
      </c>
      <c r="BE1" t="s">
        <v>107</v>
      </c>
      <c r="BF1" t="s">
        <v>108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s="67"/>
      <c r="BY1" s="67"/>
      <c r="BZ1" s="67"/>
      <c r="CA1" s="67"/>
      <c r="CB1" s="67"/>
      <c r="CC1" s="67"/>
      <c r="CD1" s="67"/>
    </row>
    <row r="2" spans="1:82" x14ac:dyDescent="0.2">
      <c r="A2">
        <v>0</v>
      </c>
      <c r="B2" s="68">
        <v>45041.527777777781</v>
      </c>
      <c r="C2">
        <v>0</v>
      </c>
      <c r="D2">
        <v>0</v>
      </c>
      <c r="E2">
        <v>0</v>
      </c>
      <c r="F2">
        <v>0</v>
      </c>
      <c r="G2">
        <v>0.52500000000000002</v>
      </c>
      <c r="H2">
        <v>0.3175</v>
      </c>
      <c r="I2">
        <v>2.75E-2</v>
      </c>
      <c r="J2">
        <v>20.788</v>
      </c>
      <c r="K2">
        <v>12.29</v>
      </c>
      <c r="L2">
        <v>21.867999999999999</v>
      </c>
      <c r="M2">
        <v>90.8</v>
      </c>
      <c r="N2">
        <v>266.166666666666</v>
      </c>
      <c r="O2">
        <v>27.963636363636301</v>
      </c>
      <c r="P2">
        <v>4.2477499999999999</v>
      </c>
      <c r="Q2">
        <v>115.303846153846</v>
      </c>
      <c r="R2">
        <v>3.7850000000000001</v>
      </c>
      <c r="S2">
        <v>0.39</v>
      </c>
      <c r="T2">
        <v>5</v>
      </c>
      <c r="U2">
        <v>1.1091142857142799</v>
      </c>
      <c r="V2">
        <v>0.1072</v>
      </c>
      <c r="W2">
        <v>8.4142857142857103E-2</v>
      </c>
      <c r="X2">
        <v>7.4871428571428505E-2</v>
      </c>
      <c r="Y2">
        <v>77.478457142857096</v>
      </c>
      <c r="Z2" s="73">
        <v>1.2807142857142799</v>
      </c>
      <c r="AD2">
        <v>0.24852857142857099</v>
      </c>
      <c r="AE2">
        <v>0</v>
      </c>
      <c r="AF2">
        <v>0</v>
      </c>
      <c r="AG2">
        <v>0</v>
      </c>
      <c r="AH2">
        <v>21.035916700000001</v>
      </c>
      <c r="AI2">
        <v>6.6503549999999995E-2</v>
      </c>
      <c r="AJ2" s="67">
        <v>2.7630809999999999E-2</v>
      </c>
      <c r="AK2">
        <v>2.9654499999999901E-3</v>
      </c>
      <c r="AL2">
        <v>21.657999999999902</v>
      </c>
      <c r="AM2">
        <v>0.27150665456868001</v>
      </c>
      <c r="AN2">
        <v>0.97127697386646905</v>
      </c>
      <c r="AO2">
        <v>3.0706228645304202E-3</v>
      </c>
      <c r="AP2">
        <v>1.2757784652322401E-3</v>
      </c>
      <c r="AQ2">
        <v>2.4240465416935999E-2</v>
      </c>
      <c r="AR2">
        <v>1.36921691753624E-4</v>
      </c>
      <c r="AS2">
        <v>21.035916700000001</v>
      </c>
      <c r="AT2">
        <v>3.65418156163154E-2</v>
      </c>
      <c r="AU2">
        <v>4.2071428571428503E-2</v>
      </c>
      <c r="AV2" s="72">
        <v>0.36979556962487398</v>
      </c>
      <c r="AW2">
        <v>0.30113190924861599</v>
      </c>
      <c r="AX2">
        <v>80.027299999999897</v>
      </c>
      <c r="AY2">
        <v>21.4843255138126</v>
      </c>
      <c r="AZ2">
        <v>0.17367448618737999</v>
      </c>
      <c r="BA2" s="74">
        <v>-0.34216475962487403</v>
      </c>
      <c r="BB2">
        <v>2.9961734383684501E-2</v>
      </c>
      <c r="BC2">
        <v>0.48292857142857099</v>
      </c>
      <c r="BD2">
        <v>-12.383450200152399</v>
      </c>
      <c r="BE2">
        <v>0.91986394557823103</v>
      </c>
      <c r="BF2">
        <v>0.45052834598580799</v>
      </c>
      <c r="BG2">
        <v>0.17072554618738101</v>
      </c>
      <c r="BH2">
        <v>-2.94893999999851E-3</v>
      </c>
      <c r="BI2" t="e">
        <f>-inf</f>
        <v>#NAME?</v>
      </c>
      <c r="BJ2" t="s">
        <v>109</v>
      </c>
      <c r="BK2" t="s">
        <v>109</v>
      </c>
      <c r="BL2" t="e">
        <f>-inf</f>
        <v>#NAME?</v>
      </c>
      <c r="BN2" t="s">
        <v>109</v>
      </c>
      <c r="BS2" t="e">
        <f>-inf</f>
        <v>#NAME?</v>
      </c>
      <c r="BU2" t="s">
        <v>109</v>
      </c>
    </row>
    <row r="3" spans="1:82" x14ac:dyDescent="0.2">
      <c r="A3">
        <v>1</v>
      </c>
      <c r="B3" s="68">
        <v>45041.541666666664</v>
      </c>
      <c r="C3">
        <v>0</v>
      </c>
      <c r="D3">
        <v>70.616</v>
      </c>
      <c r="E3">
        <v>0</v>
      </c>
      <c r="F3">
        <v>0</v>
      </c>
      <c r="G3">
        <v>3.7076923076922998</v>
      </c>
      <c r="H3">
        <v>5.9637500000000001</v>
      </c>
      <c r="I3">
        <v>0.308571428571428</v>
      </c>
      <c r="J3">
        <v>48.910833333333301</v>
      </c>
      <c r="K3">
        <v>2.31975</v>
      </c>
      <c r="L3">
        <v>54.564814814814802</v>
      </c>
      <c r="M3">
        <v>15.6111111111111</v>
      </c>
      <c r="N3">
        <v>923.25</v>
      </c>
      <c r="O3">
        <v>47.899999999999899</v>
      </c>
      <c r="P3">
        <v>4.6632941176470597</v>
      </c>
      <c r="Q3">
        <v>126.48368421052599</v>
      </c>
      <c r="R3">
        <v>4.8386363636363603</v>
      </c>
      <c r="S3">
        <v>5.9077499999999903</v>
      </c>
      <c r="T3">
        <v>5</v>
      </c>
      <c r="U3">
        <v>1.1790624999999999</v>
      </c>
      <c r="V3">
        <v>9.8599999999999993E-2</v>
      </c>
      <c r="W3">
        <v>9.5987500000000003E-2</v>
      </c>
      <c r="X3">
        <v>2.2531249999999998</v>
      </c>
      <c r="Y3">
        <v>75.090174999999903</v>
      </c>
      <c r="Z3" s="73">
        <v>1.7679749999999901</v>
      </c>
      <c r="AD3">
        <v>0.25158750000000002</v>
      </c>
      <c r="AE3">
        <v>0</v>
      </c>
      <c r="AF3">
        <v>70.616</v>
      </c>
      <c r="AG3">
        <v>70.616</v>
      </c>
      <c r="AH3">
        <v>53.567567883333297</v>
      </c>
      <c r="AI3">
        <v>1.2491670749999999</v>
      </c>
      <c r="AJ3" s="67">
        <v>0.31102849357142798</v>
      </c>
      <c r="AK3">
        <v>5.5701424999999999E-2</v>
      </c>
      <c r="AL3">
        <v>58.890847069597001</v>
      </c>
      <c r="AM3">
        <v>0.71337652207273905</v>
      </c>
      <c r="AN3">
        <v>0.90960769879956505</v>
      </c>
      <c r="AO3">
        <v>2.12115657552647E-2</v>
      </c>
      <c r="AP3">
        <v>5.2814403094568396E-3</v>
      </c>
      <c r="AQ3">
        <v>6.2958719260916104E-2</v>
      </c>
      <c r="AR3">
        <v>9.4584180346688103E-4</v>
      </c>
      <c r="AS3">
        <v>53.567567883333297</v>
      </c>
      <c r="AT3">
        <v>1.0996621793046599</v>
      </c>
      <c r="AU3">
        <v>4.7993750000000002E-2</v>
      </c>
      <c r="AV3" s="72">
        <v>0.51048803741804305</v>
      </c>
      <c r="AW3">
        <v>0.84111550555638803</v>
      </c>
      <c r="AX3">
        <v>80.386324999999999</v>
      </c>
      <c r="AY3">
        <v>55.225711850056001</v>
      </c>
      <c r="AZ3">
        <v>3.6651352195410101</v>
      </c>
      <c r="BA3" s="74">
        <v>-0.19945954384661399</v>
      </c>
      <c r="BB3">
        <v>0.14950489569533301</v>
      </c>
      <c r="BC3">
        <v>3.6596985576923</v>
      </c>
      <c r="BD3">
        <v>-0.64129026108280995</v>
      </c>
      <c r="BE3">
        <v>0.98705562759336096</v>
      </c>
      <c r="BF3">
        <v>0.11968366657064899</v>
      </c>
      <c r="BG3">
        <v>3.6097439095410202</v>
      </c>
      <c r="BH3">
        <v>-5.5391309999987197E-2</v>
      </c>
      <c r="BI3">
        <v>-0.11769024480206</v>
      </c>
      <c r="BJ3">
        <v>8.8214719808148698E-2</v>
      </c>
      <c r="BK3">
        <v>2.1593893721514399</v>
      </c>
      <c r="BL3">
        <v>-0.11769024480206</v>
      </c>
      <c r="BM3">
        <v>-5.8951049987822898E-2</v>
      </c>
      <c r="BN3">
        <v>4.3187787443028798</v>
      </c>
      <c r="BO3">
        <v>-0.74954997295242698</v>
      </c>
      <c r="BP3">
        <v>-18.348074437123099</v>
      </c>
      <c r="BQ3">
        <v>24.478787404729299</v>
      </c>
      <c r="BR3">
        <v>1.96327900687299</v>
      </c>
      <c r="BS3">
        <v>-2.7657207528484098</v>
      </c>
      <c r="BT3">
        <v>4.7289997597214004</v>
      </c>
      <c r="BU3">
        <v>4.5188521604663796</v>
      </c>
      <c r="BV3">
        <v>-1.18749520669988E-2</v>
      </c>
      <c r="BW3">
        <v>-380.536454797533</v>
      </c>
    </row>
    <row r="4" spans="1:82" x14ac:dyDescent="0.2">
      <c r="A4">
        <v>2</v>
      </c>
      <c r="B4" s="68">
        <v>45041.555555555555</v>
      </c>
      <c r="C4">
        <v>0</v>
      </c>
      <c r="D4">
        <v>37.148235294117598</v>
      </c>
      <c r="E4">
        <v>0</v>
      </c>
      <c r="F4">
        <v>0</v>
      </c>
      <c r="G4">
        <v>4.4928571428571402</v>
      </c>
      <c r="H4">
        <v>2.46142857142857</v>
      </c>
      <c r="I4">
        <v>0.20714285714285699</v>
      </c>
      <c r="J4">
        <v>45.694705882352899</v>
      </c>
      <c r="K4">
        <v>1.16224999999999</v>
      </c>
      <c r="L4">
        <v>47.949142857142803</v>
      </c>
      <c r="M4">
        <v>9.5406250000000004</v>
      </c>
      <c r="N4">
        <v>784.66666666666595</v>
      </c>
      <c r="O4">
        <v>54.3333333333333</v>
      </c>
      <c r="P4">
        <v>4.5554583333333296</v>
      </c>
      <c r="Q4">
        <v>122.73942857142799</v>
      </c>
      <c r="R4">
        <v>6.4227999999999996</v>
      </c>
      <c r="S4">
        <v>1.6719999999999999</v>
      </c>
      <c r="T4">
        <v>5</v>
      </c>
      <c r="U4">
        <v>1.09751666666666</v>
      </c>
      <c r="V4">
        <v>0.100099999999999</v>
      </c>
      <c r="W4">
        <v>0.138616666666666</v>
      </c>
      <c r="X4">
        <v>0</v>
      </c>
      <c r="Y4">
        <v>77.851366666666607</v>
      </c>
      <c r="Z4" s="73">
        <v>1.25285</v>
      </c>
      <c r="AD4">
        <v>0.248983333333333</v>
      </c>
      <c r="AE4">
        <v>0</v>
      </c>
      <c r="AF4">
        <v>37.148235294117598</v>
      </c>
      <c r="AG4">
        <v>37.148235294117598</v>
      </c>
      <c r="AH4">
        <v>47.616687768067202</v>
      </c>
      <c r="AI4">
        <v>0.515570828571428</v>
      </c>
      <c r="AJ4" s="67">
        <v>0.20815696571428499</v>
      </c>
      <c r="AK4">
        <v>2.2989742857142802E-2</v>
      </c>
      <c r="AL4">
        <v>52.8561344537815</v>
      </c>
      <c r="AM4">
        <v>0.61163586211589305</v>
      </c>
      <c r="AN4">
        <v>0.90087344184626705</v>
      </c>
      <c r="AO4">
        <v>9.7542287929181393E-3</v>
      </c>
      <c r="AP4">
        <v>3.9381798889644897E-3</v>
      </c>
      <c r="AQ4">
        <v>8.5001621652559298E-2</v>
      </c>
      <c r="AR4">
        <v>4.3494937900246099E-4</v>
      </c>
      <c r="AS4">
        <v>47.616687768067202</v>
      </c>
      <c r="AT4">
        <v>0</v>
      </c>
      <c r="AU4">
        <v>6.9308333333333305E-2</v>
      </c>
      <c r="AV4" s="72">
        <v>0.36174998949600201</v>
      </c>
      <c r="AW4">
        <v>0.67128055260322805</v>
      </c>
      <c r="AX4">
        <v>80.340349999999901</v>
      </c>
      <c r="AY4">
        <v>48.047746090896503</v>
      </c>
      <c r="AZ4">
        <v>4.8083883628849398</v>
      </c>
      <c r="BA4" s="74">
        <v>-0.15359302378171699</v>
      </c>
      <c r="BB4">
        <v>0.515570828571428</v>
      </c>
      <c r="BC4">
        <v>4.4235488095238003</v>
      </c>
      <c r="BD4">
        <v>-0.73787116974282496</v>
      </c>
      <c r="BE4">
        <v>0.98457366189719098</v>
      </c>
      <c r="BF4">
        <v>1</v>
      </c>
      <c r="BG4">
        <v>4.78552661431352</v>
      </c>
      <c r="BH4">
        <v>-2.2861748571426799E-2</v>
      </c>
      <c r="BI4">
        <v>-0.172274921636764</v>
      </c>
      <c r="BJ4">
        <v>0.57828097854609195</v>
      </c>
      <c r="BK4">
        <v>4.9615959485253001</v>
      </c>
      <c r="BL4">
        <v>-0.172274921636764</v>
      </c>
      <c r="BM4">
        <v>0.81201211381865601</v>
      </c>
      <c r="BN4">
        <v>9.9231918970506001</v>
      </c>
      <c r="BO4">
        <v>-3.35673337158949</v>
      </c>
      <c r="BP4">
        <v>-28.8004539568831</v>
      </c>
      <c r="BQ4">
        <v>8.5799051544107208</v>
      </c>
      <c r="BR4">
        <v>20.848086658507899</v>
      </c>
      <c r="BS4">
        <v>-4.04846065846397</v>
      </c>
      <c r="BT4">
        <v>24.896547316971802</v>
      </c>
      <c r="BU4">
        <v>10.216059263833101</v>
      </c>
      <c r="BV4">
        <v>0.88092208247336101</v>
      </c>
      <c r="BW4">
        <v>11.5970066673201</v>
      </c>
    </row>
    <row r="5" spans="1:82" x14ac:dyDescent="0.2">
      <c r="A5">
        <v>3</v>
      </c>
      <c r="B5" s="68">
        <v>45041.569444444445</v>
      </c>
      <c r="C5">
        <v>0</v>
      </c>
      <c r="D5">
        <v>20.331499999999998</v>
      </c>
      <c r="E5">
        <v>0</v>
      </c>
      <c r="F5">
        <v>0</v>
      </c>
      <c r="G5">
        <v>4.5</v>
      </c>
      <c r="H5">
        <v>3.9922222222222201</v>
      </c>
      <c r="I5">
        <v>0.335555555555555</v>
      </c>
      <c r="J5">
        <v>44.568709677419299</v>
      </c>
      <c r="K5">
        <v>1.6610256410256401</v>
      </c>
      <c r="L5">
        <v>46.242941176470502</v>
      </c>
      <c r="M5">
        <v>9.0588235294117592</v>
      </c>
      <c r="N5">
        <v>930.20689655172396</v>
      </c>
      <c r="O5">
        <v>64.207407407407402</v>
      </c>
      <c r="P5">
        <v>4.6305714285714199</v>
      </c>
      <c r="Q5">
        <v>122.324838709677</v>
      </c>
      <c r="R5">
        <v>6.7131999999999898</v>
      </c>
      <c r="S5">
        <v>9.7590000000000003</v>
      </c>
      <c r="T5">
        <v>5</v>
      </c>
      <c r="U5">
        <v>1.100325</v>
      </c>
      <c r="V5">
        <v>0.1086625</v>
      </c>
      <c r="W5">
        <v>0.13346250000000001</v>
      </c>
      <c r="X5">
        <v>1.60425</v>
      </c>
      <c r="Y5">
        <v>75.813450000000003</v>
      </c>
      <c r="Z5" s="73">
        <v>1.675125</v>
      </c>
      <c r="AD5">
        <v>0.262862499999999</v>
      </c>
      <c r="AE5">
        <v>0</v>
      </c>
      <c r="AF5">
        <v>20.331499999999998</v>
      </c>
      <c r="AG5">
        <v>20.331499999999998</v>
      </c>
      <c r="AH5">
        <v>47.685996477419302</v>
      </c>
      <c r="AI5">
        <v>0.836210866666666</v>
      </c>
      <c r="AJ5" s="67">
        <v>0.33720035111111102</v>
      </c>
      <c r="AK5">
        <v>3.7287355555555499E-2</v>
      </c>
      <c r="AL5">
        <v>53.396487455197096</v>
      </c>
      <c r="AM5">
        <v>0.62899124729740297</v>
      </c>
      <c r="AN5">
        <v>0.89305493207639797</v>
      </c>
      <c r="AO5">
        <v>1.5660409635901502E-2</v>
      </c>
      <c r="AP5">
        <v>6.3150287065987703E-3</v>
      </c>
      <c r="AQ5">
        <v>8.4275206375246506E-2</v>
      </c>
      <c r="AR5">
        <v>6.9831101880703098E-4</v>
      </c>
      <c r="AS5">
        <v>47.685996477419302</v>
      </c>
      <c r="AT5">
        <v>0.78297167318702199</v>
      </c>
      <c r="AU5">
        <v>6.6731250000000006E-2</v>
      </c>
      <c r="AV5" s="72">
        <v>0.48367837423034798</v>
      </c>
      <c r="AW5">
        <v>0.69209479418251496</v>
      </c>
      <c r="AX5">
        <v>80.326612499999896</v>
      </c>
      <c r="AY5">
        <v>49.019377774836698</v>
      </c>
      <c r="AZ5">
        <v>4.3771096803604097</v>
      </c>
      <c r="BA5" s="74">
        <v>-0.14647802311923699</v>
      </c>
      <c r="BB5">
        <v>5.3239193479643898E-2</v>
      </c>
      <c r="BC5">
        <v>4.4332687499999999</v>
      </c>
      <c r="BD5">
        <v>-0.434394634040494</v>
      </c>
      <c r="BE5">
        <v>0.985170833333333</v>
      </c>
      <c r="BF5">
        <v>6.3667186832751702E-2</v>
      </c>
      <c r="BG5">
        <v>4.3400299203603998</v>
      </c>
      <c r="BH5">
        <v>-3.7079760000005402E-2</v>
      </c>
      <c r="BI5">
        <v>-0.30018694947748797</v>
      </c>
      <c r="BJ5">
        <v>0.109106545425497</v>
      </c>
      <c r="BK5">
        <v>9.0853862848289602</v>
      </c>
      <c r="BL5">
        <v>-0.30018694947748797</v>
      </c>
      <c r="BM5">
        <v>-0.38216080810398101</v>
      </c>
      <c r="BN5">
        <v>18.170772569657899</v>
      </c>
      <c r="BO5">
        <v>-0.363461987989186</v>
      </c>
      <c r="BP5">
        <v>-30.265760389128101</v>
      </c>
      <c r="BQ5">
        <v>83.270772155762799</v>
      </c>
      <c r="BR5">
        <v>8.4539562462643492</v>
      </c>
      <c r="BS5">
        <v>-7.0543933127209701</v>
      </c>
      <c r="BT5">
        <v>15.5083495589853</v>
      </c>
      <c r="BU5">
        <v>18.6810903837696</v>
      </c>
      <c r="BV5">
        <v>-0.262086028312986</v>
      </c>
      <c r="BW5">
        <v>-71.278467242291995</v>
      </c>
    </row>
    <row r="6" spans="1:82" x14ac:dyDescent="0.2">
      <c r="A6">
        <v>4</v>
      </c>
      <c r="B6" s="68">
        <v>45041.583333333336</v>
      </c>
      <c r="C6">
        <v>0</v>
      </c>
      <c r="D6">
        <v>4.2519999999999998</v>
      </c>
      <c r="E6">
        <v>0</v>
      </c>
      <c r="F6">
        <v>0</v>
      </c>
      <c r="G6">
        <v>4.8461538461538396</v>
      </c>
      <c r="H6">
        <v>2.875</v>
      </c>
      <c r="I6">
        <v>0.241666666666666</v>
      </c>
      <c r="J6">
        <v>44.818181818181799</v>
      </c>
      <c r="K6">
        <v>0.64641025641025596</v>
      </c>
      <c r="L6">
        <v>46.555999999999997</v>
      </c>
      <c r="M6">
        <v>5.3606060606060604</v>
      </c>
      <c r="N6">
        <v>763.65384615384596</v>
      </c>
      <c r="O6">
        <v>55.422222222222203</v>
      </c>
      <c r="P6">
        <v>4.5111249999999998</v>
      </c>
      <c r="Q6">
        <v>120.07944444444399</v>
      </c>
      <c r="R6">
        <v>6.9543749999999998</v>
      </c>
      <c r="S6">
        <v>2.6284999999999901</v>
      </c>
      <c r="T6">
        <v>5</v>
      </c>
      <c r="U6">
        <v>1.2288999999999899</v>
      </c>
      <c r="V6">
        <v>0.100442857142857</v>
      </c>
      <c r="W6">
        <v>0.121757142857142</v>
      </c>
      <c r="X6">
        <v>3.50884285714285</v>
      </c>
      <c r="Y6">
        <v>73.295985714285706</v>
      </c>
      <c r="Z6" s="73">
        <v>2.30762857142857</v>
      </c>
      <c r="AD6">
        <v>0.256885714285714</v>
      </c>
      <c r="AE6">
        <v>0</v>
      </c>
      <c r="AF6">
        <v>4.2519999999999998</v>
      </c>
      <c r="AG6">
        <v>4.2519999999999998</v>
      </c>
      <c r="AH6">
        <v>47.063096818181798</v>
      </c>
      <c r="AI6">
        <v>0.60219750000000005</v>
      </c>
      <c r="AJ6" s="67">
        <v>0.24285116666666601</v>
      </c>
      <c r="AK6">
        <v>2.6852499999999901E-2</v>
      </c>
      <c r="AL6">
        <v>52.781002331002298</v>
      </c>
      <c r="AM6">
        <v>0.64209651264719902</v>
      </c>
      <c r="AN6">
        <v>0.89166735642945605</v>
      </c>
      <c r="AO6">
        <v>1.1409360819324201E-2</v>
      </c>
      <c r="AP6">
        <v>4.6011094132636697E-3</v>
      </c>
      <c r="AQ6">
        <v>9.1816252669141299E-2</v>
      </c>
      <c r="AR6">
        <v>5.0875312733929398E-4</v>
      </c>
      <c r="AS6">
        <v>47.063096818181798</v>
      </c>
      <c r="AT6">
        <v>1.7125289467398901</v>
      </c>
      <c r="AU6">
        <v>6.08785714285714E-2</v>
      </c>
      <c r="AV6" s="72">
        <v>0.66630850578677503</v>
      </c>
      <c r="AW6">
        <v>0.78907240439214299</v>
      </c>
      <c r="AX6">
        <v>80.463114285714198</v>
      </c>
      <c r="AY6">
        <v>49.502812842136997</v>
      </c>
      <c r="AZ6">
        <v>3.2781894888652698</v>
      </c>
      <c r="BA6" s="74">
        <v>-0.42345733912010802</v>
      </c>
      <c r="BB6">
        <v>-1.1103314467398899</v>
      </c>
      <c r="BC6">
        <v>4.7852752747252696</v>
      </c>
      <c r="BD6">
        <v>-1.7436907754342299</v>
      </c>
      <c r="BE6">
        <v>0.98743775510204002</v>
      </c>
      <c r="BF6">
        <v>-1.8437994955805901</v>
      </c>
      <c r="BG6">
        <v>3.2514864888652699</v>
      </c>
      <c r="BH6">
        <v>-2.6703000000002499E-2</v>
      </c>
      <c r="BI6">
        <v>-4.1495897922556901</v>
      </c>
      <c r="BJ6">
        <v>-10.8804821921046</v>
      </c>
      <c r="BK6">
        <v>46.892396467596299</v>
      </c>
      <c r="BL6">
        <v>-4.1495897922556901</v>
      </c>
      <c r="BM6">
        <v>-30.060143968720599</v>
      </c>
      <c r="BN6">
        <v>93.784792935192698</v>
      </c>
      <c r="BO6">
        <v>2.6220621162146398</v>
      </c>
      <c r="BP6">
        <v>-11.3004896424005</v>
      </c>
      <c r="BQ6">
        <v>-4.3097719052951096</v>
      </c>
      <c r="BR6">
        <v>-436.97258807140599</v>
      </c>
      <c r="BS6">
        <v>-97.515360118008701</v>
      </c>
      <c r="BT6">
        <v>-339.45722795339702</v>
      </c>
      <c r="BU6">
        <v>100.839095582027</v>
      </c>
      <c r="BV6">
        <v>-28.4003080518183</v>
      </c>
      <c r="BW6">
        <v>-3.5506338662960699</v>
      </c>
    </row>
    <row r="7" spans="1:82" x14ac:dyDescent="0.2">
      <c r="A7">
        <v>5</v>
      </c>
      <c r="B7" s="68">
        <v>45041.597222222219</v>
      </c>
      <c r="C7">
        <v>0</v>
      </c>
      <c r="D7">
        <v>5.4087999999999896</v>
      </c>
      <c r="E7">
        <v>0</v>
      </c>
      <c r="F7">
        <v>0</v>
      </c>
      <c r="G7">
        <v>5.3529411764705799</v>
      </c>
      <c r="H7">
        <v>5.7890909090909002</v>
      </c>
      <c r="I7">
        <v>0.43333333333333302</v>
      </c>
      <c r="J7">
        <v>41.333548387096698</v>
      </c>
      <c r="K7">
        <v>2.9227500000000002</v>
      </c>
      <c r="L7">
        <v>43.416060606060597</v>
      </c>
      <c r="M7">
        <v>14.3470588235294</v>
      </c>
      <c r="N7">
        <v>1204.58064516129</v>
      </c>
      <c r="O7">
        <v>64.813513513513499</v>
      </c>
      <c r="P7">
        <v>4.5854999999999997</v>
      </c>
      <c r="Q7">
        <v>124.35680000000001</v>
      </c>
      <c r="R7">
        <v>6.7121212121212102</v>
      </c>
      <c r="S7">
        <v>7.2534999999999901</v>
      </c>
      <c r="T7">
        <v>5</v>
      </c>
      <c r="U7">
        <v>1.1460999999999999</v>
      </c>
      <c r="V7">
        <v>9.7485714285714301E-2</v>
      </c>
      <c r="W7">
        <v>0.130014285714285</v>
      </c>
      <c r="X7">
        <v>3.7557857142857101</v>
      </c>
      <c r="Y7">
        <v>73.030257142857096</v>
      </c>
      <c r="Z7" s="73">
        <v>2.4540000000000002</v>
      </c>
      <c r="AD7">
        <v>0.26298571428571399</v>
      </c>
      <c r="AE7">
        <v>0</v>
      </c>
      <c r="AF7">
        <v>5.4087999999999896</v>
      </c>
      <c r="AG7">
        <v>5.4087999999999896</v>
      </c>
      <c r="AH7">
        <v>45.853902132551298</v>
      </c>
      <c r="AI7">
        <v>1.2125829818181799</v>
      </c>
      <c r="AJ7" s="67">
        <v>0.43571843878787803</v>
      </c>
      <c r="AK7">
        <v>5.4070109090909001E-2</v>
      </c>
      <c r="AL7">
        <v>52.908913805991602</v>
      </c>
      <c r="AM7">
        <v>0.62787540296968702</v>
      </c>
      <c r="AN7">
        <v>0.86665740863042695</v>
      </c>
      <c r="AO7">
        <v>2.2918311766227599E-2</v>
      </c>
      <c r="AP7">
        <v>8.2352557904625898E-3</v>
      </c>
      <c r="AQ7">
        <v>0.101172766390535</v>
      </c>
      <c r="AR7">
        <v>1.02194706338473E-3</v>
      </c>
      <c r="AS7">
        <v>45.853902132551298</v>
      </c>
      <c r="AT7">
        <v>1.8330520958991401</v>
      </c>
      <c r="AU7">
        <v>6.5007142857142805E-2</v>
      </c>
      <c r="AV7" s="72">
        <v>0.70857203513843703</v>
      </c>
      <c r="AW7">
        <v>0.71960799934355801</v>
      </c>
      <c r="AX7">
        <v>80.516157142857097</v>
      </c>
      <c r="AY7">
        <v>48.460533406445997</v>
      </c>
      <c r="AZ7">
        <v>4.4483803995455604</v>
      </c>
      <c r="BA7" s="74">
        <v>-0.272853596350558</v>
      </c>
      <c r="BB7">
        <v>-0.62046911408096295</v>
      </c>
      <c r="BC7">
        <v>5.2879340336134399</v>
      </c>
      <c r="BD7">
        <v>-0.62621539981095897</v>
      </c>
      <c r="BE7">
        <v>0.98785580847723697</v>
      </c>
      <c r="BF7">
        <v>-0.51169208490013096</v>
      </c>
      <c r="BG7">
        <v>4.3946113231819197</v>
      </c>
      <c r="BH7">
        <v>-5.3769076363639798E-2</v>
      </c>
      <c r="BI7">
        <v>-2.1019264620507201</v>
      </c>
      <c r="BJ7">
        <v>-4.7797810518735098</v>
      </c>
      <c r="BK7">
        <v>40.735576233895401</v>
      </c>
      <c r="BL7">
        <v>-2.1019264620507201</v>
      </c>
      <c r="BM7">
        <v>-13.763415027848399</v>
      </c>
      <c r="BN7">
        <v>81.471152467790802</v>
      </c>
      <c r="BO7">
        <v>2.2740001318648302</v>
      </c>
      <c r="BP7">
        <v>-19.380114846716399</v>
      </c>
      <c r="BQ7">
        <v>-8.5224774507042298</v>
      </c>
      <c r="BR7">
        <v>-163.966605522393</v>
      </c>
      <c r="BS7">
        <v>-49.395271858191897</v>
      </c>
      <c r="BT7">
        <v>-114.57133366420101</v>
      </c>
      <c r="BU7">
        <v>85.044427453277095</v>
      </c>
      <c r="BV7">
        <v>-12.9226444430281</v>
      </c>
      <c r="BW7">
        <v>-6.5810390302240904</v>
      </c>
    </row>
    <row r="8" spans="1:82" x14ac:dyDescent="0.2">
      <c r="A8">
        <v>6</v>
      </c>
      <c r="B8" s="68">
        <v>45041.611111111109</v>
      </c>
      <c r="C8">
        <v>0</v>
      </c>
      <c r="D8">
        <v>7.1631578947368402</v>
      </c>
      <c r="E8">
        <v>0</v>
      </c>
      <c r="F8">
        <v>0</v>
      </c>
      <c r="G8">
        <v>5.95</v>
      </c>
      <c r="H8">
        <v>6.8892307692307604</v>
      </c>
      <c r="I8">
        <v>0.53799999999999903</v>
      </c>
      <c r="J8">
        <v>33.434782608695599</v>
      </c>
      <c r="K8">
        <v>3.7869999999999902</v>
      </c>
      <c r="L8">
        <v>40.298214285714202</v>
      </c>
      <c r="M8">
        <v>19.642105263157799</v>
      </c>
      <c r="N8">
        <v>1439.1764705882299</v>
      </c>
      <c r="O8">
        <v>87.467647058823502</v>
      </c>
      <c r="P8">
        <v>4.8250000000000002</v>
      </c>
      <c r="Q8">
        <v>131.15687500000001</v>
      </c>
      <c r="R8">
        <v>6.71243243243243</v>
      </c>
      <c r="S8">
        <v>6.4548717948717904</v>
      </c>
      <c r="T8">
        <v>5</v>
      </c>
      <c r="U8">
        <v>1.17891666666666</v>
      </c>
      <c r="V8">
        <v>0.13313333333333299</v>
      </c>
      <c r="W8">
        <v>0.137116666666666</v>
      </c>
      <c r="X8">
        <v>4.2371999999999996</v>
      </c>
      <c r="Y8">
        <v>72.711816666666607</v>
      </c>
      <c r="Z8" s="73">
        <v>2.6529833333333301</v>
      </c>
      <c r="AD8">
        <v>0.26478333333333298</v>
      </c>
      <c r="AE8">
        <v>0</v>
      </c>
      <c r="AF8">
        <v>7.1631578947368402</v>
      </c>
      <c r="AG8">
        <v>7.1631578947368402</v>
      </c>
      <c r="AH8">
        <v>38.8141695625417</v>
      </c>
      <c r="AI8">
        <v>1.4430182769230699</v>
      </c>
      <c r="AJ8" s="67">
        <v>0.54083836307692301</v>
      </c>
      <c r="AK8">
        <v>6.4345415384615301E-2</v>
      </c>
      <c r="AL8">
        <v>46.812013377926398</v>
      </c>
      <c r="AM8">
        <v>0.53380827686478904</v>
      </c>
      <c r="AN8">
        <v>0.82914975797311197</v>
      </c>
      <c r="AO8">
        <v>3.08258110001206E-2</v>
      </c>
      <c r="AP8">
        <v>1.15534095641344E-2</v>
      </c>
      <c r="AQ8">
        <v>0.12710412500235699</v>
      </c>
      <c r="AR8">
        <v>1.3745491967016401E-3</v>
      </c>
      <c r="AS8">
        <v>38.8141695625417</v>
      </c>
      <c r="AT8">
        <v>2.0680115777640902</v>
      </c>
      <c r="AU8">
        <v>6.8558333333333304E-2</v>
      </c>
      <c r="AV8" s="72">
        <v>0.76602681323893795</v>
      </c>
      <c r="AW8">
        <v>0.62931547440051405</v>
      </c>
      <c r="AX8">
        <v>80.918033333333298</v>
      </c>
      <c r="AY8">
        <v>41.716766286878098</v>
      </c>
      <c r="AZ8">
        <v>5.0952470910482504</v>
      </c>
      <c r="BA8" s="74">
        <v>-0.225188450162015</v>
      </c>
      <c r="BB8">
        <v>-0.62499330084102001</v>
      </c>
      <c r="BC8">
        <v>5.8814416666666602</v>
      </c>
      <c r="BD8">
        <v>-0.41636922514312602</v>
      </c>
      <c r="BE8">
        <v>0.98847759103641397</v>
      </c>
      <c r="BF8">
        <v>-0.43311530479966098</v>
      </c>
      <c r="BG8">
        <v>5.0312599156636297</v>
      </c>
      <c r="BH8">
        <v>-6.3987175384619704E-2</v>
      </c>
      <c r="BI8">
        <v>-1.30987648575749</v>
      </c>
      <c r="BJ8">
        <v>-3.6354618895356898</v>
      </c>
      <c r="BK8">
        <v>34.211177953302297</v>
      </c>
      <c r="BL8">
        <v>-1.30987648575749</v>
      </c>
      <c r="BM8">
        <v>-9.8906767505863797</v>
      </c>
      <c r="BN8">
        <v>68.422355906604594</v>
      </c>
      <c r="BO8">
        <v>2.7754234304262</v>
      </c>
      <c r="BP8">
        <v>-26.117865558536199</v>
      </c>
      <c r="BQ8">
        <v>-9.4104075335724708</v>
      </c>
      <c r="BR8">
        <v>-105.546989931867</v>
      </c>
      <c r="BS8">
        <v>-30.782097415301202</v>
      </c>
      <c r="BT8">
        <v>-74.764892516566306</v>
      </c>
      <c r="BU8">
        <v>70.649145932392301</v>
      </c>
      <c r="BV8">
        <v>-9.3667261562833808</v>
      </c>
      <c r="BW8">
        <v>-7.5425655403622001</v>
      </c>
    </row>
    <row r="9" spans="1:82" x14ac:dyDescent="0.2">
      <c r="A9">
        <v>7</v>
      </c>
      <c r="B9" s="68">
        <v>45041.625</v>
      </c>
      <c r="C9">
        <v>0</v>
      </c>
      <c r="D9">
        <v>5.7854999999999901</v>
      </c>
      <c r="E9">
        <v>0</v>
      </c>
      <c r="F9">
        <v>0</v>
      </c>
      <c r="G9">
        <v>7</v>
      </c>
      <c r="H9">
        <v>8.3624999999999901</v>
      </c>
      <c r="I9">
        <v>0.72</v>
      </c>
      <c r="J9">
        <v>28.9217647058823</v>
      </c>
      <c r="K9">
        <v>4.5815000000000001</v>
      </c>
      <c r="L9">
        <v>37.989333333333299</v>
      </c>
      <c r="M9">
        <v>21.648571428571401</v>
      </c>
      <c r="N9">
        <v>1600.1891891891801</v>
      </c>
      <c r="O9">
        <v>97.092500000000001</v>
      </c>
      <c r="P9">
        <v>5</v>
      </c>
      <c r="Q9">
        <v>135</v>
      </c>
      <c r="R9">
        <v>6.7631578947368398</v>
      </c>
      <c r="S9">
        <v>0.48774999999999902</v>
      </c>
      <c r="T9">
        <v>5</v>
      </c>
      <c r="U9">
        <v>1.22949999999999</v>
      </c>
      <c r="V9">
        <v>0.11246249999999899</v>
      </c>
      <c r="W9">
        <v>0.104187499999999</v>
      </c>
      <c r="X9">
        <v>4.1866750000000001</v>
      </c>
      <c r="Y9">
        <v>72.656424999999999</v>
      </c>
      <c r="Z9" s="73">
        <v>2.6253250000000001</v>
      </c>
      <c r="AD9">
        <v>0.26374999999999998</v>
      </c>
      <c r="AE9">
        <v>0</v>
      </c>
      <c r="AF9">
        <v>5.7854999999999901</v>
      </c>
      <c r="AG9">
        <v>5.7854999999999901</v>
      </c>
      <c r="AH9">
        <v>35.451539205882298</v>
      </c>
      <c r="AI9">
        <v>1.75160924999999</v>
      </c>
      <c r="AJ9" s="67">
        <v>0.72344534999999999</v>
      </c>
      <c r="AK9">
        <v>7.8105749999999904E-2</v>
      </c>
      <c r="AL9">
        <v>45.004264705882299</v>
      </c>
      <c r="AM9">
        <v>0.48793398802490401</v>
      </c>
      <c r="AN9">
        <v>0.78773732750817704</v>
      </c>
      <c r="AO9">
        <v>3.8920961412153697E-2</v>
      </c>
      <c r="AP9">
        <v>1.60750398818412E-2</v>
      </c>
      <c r="AQ9">
        <v>0.155540814759385</v>
      </c>
      <c r="AR9">
        <v>1.73551885605612E-3</v>
      </c>
      <c r="AS9">
        <v>35.451539205882298</v>
      </c>
      <c r="AT9">
        <v>2.0433523015990498</v>
      </c>
      <c r="AU9">
        <v>5.2093749999999897E-2</v>
      </c>
      <c r="AV9" s="72">
        <v>0.75804070014254998</v>
      </c>
      <c r="AW9">
        <v>0.59991483827661896</v>
      </c>
      <c r="AX9">
        <v>80.802112499999893</v>
      </c>
      <c r="AY9">
        <v>38.305025957623897</v>
      </c>
      <c r="AZ9">
        <v>6.6992387482584004</v>
      </c>
      <c r="BA9" s="74">
        <v>-3.4595350142550101E-2</v>
      </c>
      <c r="BB9">
        <v>-0.29174305159905201</v>
      </c>
      <c r="BC9">
        <v>6.94790625</v>
      </c>
      <c r="BD9">
        <v>-4.78202674777716E-2</v>
      </c>
      <c r="BE9">
        <v>0.99255803571428503</v>
      </c>
      <c r="BF9">
        <v>-0.16655715399941601</v>
      </c>
      <c r="BG9">
        <v>6.6215678482583904</v>
      </c>
      <c r="BH9">
        <v>-7.7670900000004595E-2</v>
      </c>
      <c r="BI9">
        <v>-0.24915269598241299</v>
      </c>
      <c r="BJ9">
        <v>-2.1011080258048298</v>
      </c>
      <c r="BK9">
        <v>50.038215149943802</v>
      </c>
      <c r="BL9">
        <v>-0.24915269598241299</v>
      </c>
      <c r="BM9">
        <v>-4.7005214435744804</v>
      </c>
      <c r="BN9">
        <v>100.07643029988699</v>
      </c>
      <c r="BO9">
        <v>8.4330134077824095</v>
      </c>
      <c r="BP9">
        <v>-200.83352882312599</v>
      </c>
      <c r="BQ9">
        <v>-23.815155877469302</v>
      </c>
      <c r="BR9">
        <v>21.878254850906899</v>
      </c>
      <c r="BS9">
        <v>-5.8550883555867204</v>
      </c>
      <c r="BT9">
        <v>27.733343206493601</v>
      </c>
      <c r="BU9">
        <v>100.499989883057</v>
      </c>
      <c r="BV9">
        <v>-4.6008603651815196</v>
      </c>
      <c r="BW9">
        <v>-21.843738324167202</v>
      </c>
    </row>
    <row r="10" spans="1:82" x14ac:dyDescent="0.2">
      <c r="A10">
        <v>8</v>
      </c>
      <c r="B10" s="68">
        <v>45041.638888888891</v>
      </c>
      <c r="C10">
        <v>0</v>
      </c>
      <c r="D10">
        <v>4.5713157894736796</v>
      </c>
      <c r="E10">
        <v>0</v>
      </c>
      <c r="F10">
        <v>0</v>
      </c>
      <c r="G10">
        <v>7</v>
      </c>
      <c r="H10">
        <v>8.3719999999999892</v>
      </c>
      <c r="I10">
        <v>0.72</v>
      </c>
      <c r="J10">
        <v>28.9308333333333</v>
      </c>
      <c r="K10">
        <v>4.6864999999999997</v>
      </c>
      <c r="L10">
        <v>38.034999999999997</v>
      </c>
      <c r="M10">
        <v>21.5702702702702</v>
      </c>
      <c r="N10">
        <v>1600.07407407407</v>
      </c>
      <c r="O10">
        <v>97.475757575757598</v>
      </c>
      <c r="P10">
        <v>5</v>
      </c>
      <c r="Q10">
        <v>135</v>
      </c>
      <c r="R10">
        <v>6.8059459459459397</v>
      </c>
      <c r="S10">
        <v>1.09783783783783</v>
      </c>
      <c r="T10">
        <v>5</v>
      </c>
      <c r="U10">
        <v>1.2730999999999999</v>
      </c>
      <c r="V10">
        <v>0.13666666666666599</v>
      </c>
      <c r="W10">
        <v>7.6933333333333298E-2</v>
      </c>
      <c r="X10">
        <v>2.9136333333333302</v>
      </c>
      <c r="Y10">
        <v>74.100216666666597</v>
      </c>
      <c r="Z10" s="73">
        <v>2.2120000000000002</v>
      </c>
      <c r="AD10">
        <v>0.25576666666666598</v>
      </c>
      <c r="AE10">
        <v>0</v>
      </c>
      <c r="AF10">
        <v>4.5713157894736796</v>
      </c>
      <c r="AG10">
        <v>4.5713157894736796</v>
      </c>
      <c r="AH10">
        <v>35.468025813333298</v>
      </c>
      <c r="AI10">
        <v>1.7535991199999901</v>
      </c>
      <c r="AJ10" s="67">
        <v>0.72344926399999998</v>
      </c>
      <c r="AK10">
        <v>7.81944799999999E-2</v>
      </c>
      <c r="AL10">
        <v>45.022833333333303</v>
      </c>
      <c r="AM10">
        <v>0.47864942113304598</v>
      </c>
      <c r="AN10">
        <v>0.78777862669682397</v>
      </c>
      <c r="AO10">
        <v>3.8949106268300802E-2</v>
      </c>
      <c r="AP10">
        <v>1.6068497036688702E-2</v>
      </c>
      <c r="AQ10">
        <v>0.15547666554377901</v>
      </c>
      <c r="AR10">
        <v>1.7367738591899599E-3</v>
      </c>
      <c r="AS10">
        <v>35.468025813333298</v>
      </c>
      <c r="AT10">
        <v>1.42203046037306</v>
      </c>
      <c r="AU10">
        <v>3.84666666666666E-2</v>
      </c>
      <c r="AV10" s="72">
        <v>0.63869655327066899</v>
      </c>
      <c r="AW10">
        <v>0.60936857804448097</v>
      </c>
      <c r="AX10">
        <v>80.575883333333294</v>
      </c>
      <c r="AY10">
        <v>37.567219493643698</v>
      </c>
      <c r="AZ10">
        <v>7.4556138396896001</v>
      </c>
      <c r="BA10" s="74">
        <v>8.4752710729330299E-2</v>
      </c>
      <c r="BB10">
        <v>0.33156865962693799</v>
      </c>
      <c r="BC10">
        <v>6.96153333333333</v>
      </c>
      <c r="BD10">
        <v>0.11715087007031599</v>
      </c>
      <c r="BE10">
        <v>0.994504761904761</v>
      </c>
      <c r="BF10">
        <v>0.18907893819366101</v>
      </c>
      <c r="BG10">
        <v>7.3778547036896001</v>
      </c>
      <c r="BH10">
        <v>-7.7759136000001797E-2</v>
      </c>
      <c r="BI10">
        <v>0.77250470317256503</v>
      </c>
      <c r="BJ10">
        <v>3.0221847393701302</v>
      </c>
      <c r="BK10">
        <v>63.4530411477622</v>
      </c>
      <c r="BL10">
        <v>0.77250470317256503</v>
      </c>
      <c r="BM10">
        <v>7.5893788850853898</v>
      </c>
      <c r="BN10">
        <v>126.906082295524</v>
      </c>
      <c r="BO10">
        <v>3.9121894364635601</v>
      </c>
      <c r="BP10">
        <v>82.139359006061298</v>
      </c>
      <c r="BQ10">
        <v>20.995751954258999</v>
      </c>
      <c r="BR10">
        <v>257.60620089496098</v>
      </c>
      <c r="BS10">
        <v>18.153860524555199</v>
      </c>
      <c r="BT10">
        <v>239.45234037040601</v>
      </c>
      <c r="BU10">
        <v>125.592824300131</v>
      </c>
      <c r="BV10">
        <v>7.28037700381637</v>
      </c>
      <c r="BW10">
        <v>17.250868222112</v>
      </c>
    </row>
    <row r="11" spans="1:82" x14ac:dyDescent="0.2">
      <c r="A11">
        <v>9</v>
      </c>
      <c r="B11" s="68">
        <v>45041.652777777781</v>
      </c>
      <c r="C11">
        <v>0</v>
      </c>
      <c r="D11">
        <v>3.0425</v>
      </c>
      <c r="E11">
        <v>0</v>
      </c>
      <c r="F11">
        <v>0</v>
      </c>
      <c r="G11">
        <v>7</v>
      </c>
      <c r="H11">
        <v>8.3625000000000007</v>
      </c>
      <c r="I11">
        <v>0.72</v>
      </c>
      <c r="J11">
        <v>28.897391304347799</v>
      </c>
      <c r="K11">
        <v>4.6429999999999998</v>
      </c>
      <c r="L11">
        <v>37.994193548387003</v>
      </c>
      <c r="M11">
        <v>21.821052631578901</v>
      </c>
      <c r="N11">
        <v>1600.1111111111099</v>
      </c>
      <c r="O11">
        <v>96.173333333333304</v>
      </c>
      <c r="P11">
        <v>5</v>
      </c>
      <c r="Q11">
        <v>135</v>
      </c>
      <c r="R11">
        <v>6.8399999999999901</v>
      </c>
      <c r="S11">
        <v>-0.494999999999999</v>
      </c>
      <c r="T11">
        <v>5</v>
      </c>
      <c r="U11">
        <v>1.2099</v>
      </c>
      <c r="V11">
        <v>0.144925</v>
      </c>
      <c r="W11">
        <v>0.111924999999999</v>
      </c>
      <c r="X11">
        <v>2.8787500000000001E-2</v>
      </c>
      <c r="Y11">
        <v>77.974587499999998</v>
      </c>
      <c r="Z11" s="73">
        <v>1.1748499999999999</v>
      </c>
      <c r="AD11">
        <v>0.25511250000000002</v>
      </c>
      <c r="AE11">
        <v>0</v>
      </c>
      <c r="AF11">
        <v>3.0425</v>
      </c>
      <c r="AG11">
        <v>3.0425</v>
      </c>
      <c r="AH11">
        <v>35.427165804347801</v>
      </c>
      <c r="AI11">
        <v>1.75160925</v>
      </c>
      <c r="AJ11" s="67">
        <v>0.72344534999999999</v>
      </c>
      <c r="AK11">
        <v>7.8105750000000002E-2</v>
      </c>
      <c r="AL11">
        <v>44.979891304347802</v>
      </c>
      <c r="AM11">
        <v>0.45434245874462398</v>
      </c>
      <c r="AN11">
        <v>0.78762230803619904</v>
      </c>
      <c r="AO11">
        <v>3.8942051641433897E-2</v>
      </c>
      <c r="AP11">
        <v>1.60837505165351E-2</v>
      </c>
      <c r="AQ11">
        <v>0.15562509817188799</v>
      </c>
      <c r="AR11">
        <v>1.7364592873627099E-3</v>
      </c>
      <c r="AS11">
        <v>35.427165804347801</v>
      </c>
      <c r="AT11">
        <v>1.4050052698688699E-2</v>
      </c>
      <c r="AU11">
        <v>5.5962499999999901E-2</v>
      </c>
      <c r="AV11" s="72">
        <v>0.33922813996837498</v>
      </c>
      <c r="AW11">
        <v>0.54970894083512001</v>
      </c>
      <c r="AX11">
        <v>80.500050000000002</v>
      </c>
      <c r="AY11">
        <v>35.836406497014799</v>
      </c>
      <c r="AZ11">
        <v>9.1434848073329302</v>
      </c>
      <c r="BA11" s="74">
        <v>0.38421721003162401</v>
      </c>
      <c r="BB11">
        <v>1.73755919730131</v>
      </c>
      <c r="BC11">
        <v>6.9440375000000003</v>
      </c>
      <c r="BD11">
        <v>0.53109362031509999</v>
      </c>
      <c r="BE11">
        <v>0.99200535714285698</v>
      </c>
      <c r="BF11">
        <v>0.99197877454764005</v>
      </c>
      <c r="BG11">
        <v>9.0658139073329291</v>
      </c>
      <c r="BH11">
        <v>-7.7670899999995699E-2</v>
      </c>
      <c r="BI11">
        <v>5.2618078612931303</v>
      </c>
      <c r="BJ11">
        <v>23.7956614256547</v>
      </c>
      <c r="BK11">
        <v>95.097747192549903</v>
      </c>
      <c r="BL11">
        <v>5.2618078612931303</v>
      </c>
      <c r="BM11">
        <v>58.114938573895799</v>
      </c>
      <c r="BN11">
        <v>190.19549438509901</v>
      </c>
      <c r="BO11">
        <v>4.5223356787122899</v>
      </c>
      <c r="BP11">
        <v>18.073207859242999</v>
      </c>
      <c r="BQ11">
        <v>3.9964321853236</v>
      </c>
      <c r="BR11">
        <v>1183.17620590295</v>
      </c>
      <c r="BS11">
        <v>123.652484740388</v>
      </c>
      <c r="BT11">
        <v>1059.5237211625599</v>
      </c>
      <c r="BU11">
        <v>181.250421020901</v>
      </c>
      <c r="BV11">
        <v>56.010215429378498</v>
      </c>
      <c r="BW11">
        <v>3.2360243507621198</v>
      </c>
    </row>
    <row r="12" spans="1:82" x14ac:dyDescent="0.2">
      <c r="A12">
        <v>10</v>
      </c>
      <c r="B12" s="68">
        <v>45041.666666666664</v>
      </c>
      <c r="C12">
        <v>0</v>
      </c>
      <c r="D12">
        <v>2.0876923076923002</v>
      </c>
      <c r="E12">
        <v>0</v>
      </c>
      <c r="F12">
        <v>0</v>
      </c>
      <c r="G12">
        <v>3.5</v>
      </c>
      <c r="H12">
        <v>2.7999999999999901</v>
      </c>
      <c r="I12">
        <v>0.24</v>
      </c>
      <c r="J12">
        <v>44.936999999999898</v>
      </c>
      <c r="K12">
        <v>1.5294999999999901</v>
      </c>
      <c r="L12">
        <v>46.8596875</v>
      </c>
      <c r="M12">
        <v>12.292307692307601</v>
      </c>
      <c r="N12">
        <v>902.43478260869495</v>
      </c>
      <c r="O12">
        <v>48.36</v>
      </c>
      <c r="P12">
        <v>4.7116296296296296</v>
      </c>
      <c r="Q12">
        <v>125.956875</v>
      </c>
      <c r="R12">
        <v>7.0282608695652096</v>
      </c>
      <c r="S12">
        <v>4.23524999999999</v>
      </c>
      <c r="T12">
        <v>5</v>
      </c>
      <c r="U12">
        <v>1.1814</v>
      </c>
      <c r="V12">
        <v>0.141685714285714</v>
      </c>
      <c r="W12">
        <v>0.12544285714285699</v>
      </c>
      <c r="X12">
        <v>1.45428571428571E-2</v>
      </c>
      <c r="Y12">
        <v>78.093199999999996</v>
      </c>
      <c r="Z12" s="73">
        <v>1.1616142857142799</v>
      </c>
      <c r="AD12">
        <v>0.253785714285714</v>
      </c>
      <c r="AE12">
        <v>0</v>
      </c>
      <c r="AF12">
        <v>2.0876923076923002</v>
      </c>
      <c r="AG12">
        <v>2.0876923076923002</v>
      </c>
      <c r="AH12">
        <v>47.123351999999898</v>
      </c>
      <c r="AI12">
        <v>0.58648799999999901</v>
      </c>
      <c r="AJ12" s="67">
        <v>0.2411536</v>
      </c>
      <c r="AK12">
        <v>2.6151999999999901E-2</v>
      </c>
      <c r="AL12">
        <v>51.476999999999897</v>
      </c>
      <c r="AM12">
        <v>0.60342452351805198</v>
      </c>
      <c r="AN12">
        <v>0.91542537443906902</v>
      </c>
      <c r="AO12">
        <v>1.1393204732210499E-2</v>
      </c>
      <c r="AP12">
        <v>4.68468636478427E-3</v>
      </c>
      <c r="AQ12">
        <v>6.7991530197952496E-2</v>
      </c>
      <c r="AR12">
        <v>5.0803271363910002E-4</v>
      </c>
      <c r="AS12">
        <v>47.123351999999898</v>
      </c>
      <c r="AT12">
        <v>7.0977997133007302E-3</v>
      </c>
      <c r="AU12">
        <v>6.2721428571428497E-2</v>
      </c>
      <c r="AV12" s="72">
        <v>0.33540643784614999</v>
      </c>
      <c r="AW12">
        <v>0.71288573208422701</v>
      </c>
      <c r="AX12">
        <v>80.576199999999901</v>
      </c>
      <c r="AY12">
        <v>47.528577666130801</v>
      </c>
      <c r="AZ12">
        <v>3.94842233386911</v>
      </c>
      <c r="BA12" s="74">
        <v>-9.42528378461506E-2</v>
      </c>
      <c r="BB12">
        <v>0.57939020028669896</v>
      </c>
      <c r="BC12">
        <v>3.4372785714285699</v>
      </c>
      <c r="BD12">
        <v>-0.39084151282066898</v>
      </c>
      <c r="BE12">
        <v>0.98207959183673399</v>
      </c>
      <c r="BF12">
        <v>0.98789779208900996</v>
      </c>
      <c r="BG12">
        <v>3.9224159338691198</v>
      </c>
      <c r="BH12">
        <v>-2.6006399999997699E-2</v>
      </c>
      <c r="BI12">
        <v>-1.88112087324975</v>
      </c>
      <c r="BJ12">
        <v>11.5636093768838</v>
      </c>
      <c r="BK12">
        <v>68.602034863318906</v>
      </c>
      <c r="BL12">
        <v>-1.88112087324975</v>
      </c>
      <c r="BM12">
        <v>19.364977007268202</v>
      </c>
      <c r="BN12">
        <v>137.20406972663699</v>
      </c>
      <c r="BO12">
        <v>-6.1471910398330998</v>
      </c>
      <c r="BP12">
        <v>-36.468701102021498</v>
      </c>
      <c r="BQ12">
        <v>5.9325797532089801</v>
      </c>
      <c r="BR12">
        <v>424.47025136393302</v>
      </c>
      <c r="BS12">
        <v>-44.2063405213691</v>
      </c>
      <c r="BT12">
        <v>468.676591885302</v>
      </c>
      <c r="BU12">
        <v>140.40197521116201</v>
      </c>
      <c r="BV12">
        <v>20.117425356568098</v>
      </c>
      <c r="BW12">
        <v>6.9791224633684203</v>
      </c>
    </row>
    <row r="13" spans="1:82" x14ac:dyDescent="0.2">
      <c r="A13">
        <v>11</v>
      </c>
      <c r="B13" s="68">
        <v>45041.680555555555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49.9583333333333</v>
      </c>
      <c r="K13">
        <v>-1.99999999999999E-2</v>
      </c>
      <c r="L13">
        <v>49.955161290322501</v>
      </c>
      <c r="M13">
        <v>0.55428571428571405</v>
      </c>
      <c r="N13">
        <v>399.941176470588</v>
      </c>
      <c r="O13">
        <v>30.495000000000001</v>
      </c>
      <c r="P13">
        <v>4.92105555555555</v>
      </c>
      <c r="Q13">
        <v>133.45400000000001</v>
      </c>
      <c r="R13">
        <v>7.4880000000000004</v>
      </c>
      <c r="S13">
        <v>2.2464516129032202</v>
      </c>
      <c r="T13">
        <v>5</v>
      </c>
      <c r="U13">
        <v>1.1296285714285701</v>
      </c>
      <c r="V13">
        <v>0.143257142857142</v>
      </c>
      <c r="W13">
        <v>0.14098571428571399</v>
      </c>
      <c r="X13">
        <v>1.12714285714285E-2</v>
      </c>
      <c r="Y13">
        <v>77.994442857142801</v>
      </c>
      <c r="Z13" s="73">
        <v>1.1500142857142801</v>
      </c>
      <c r="AD13">
        <v>0.25354285714285701</v>
      </c>
      <c r="AE13">
        <v>0</v>
      </c>
      <c r="AF13">
        <v>0</v>
      </c>
      <c r="AG13">
        <v>0</v>
      </c>
      <c r="AH13">
        <v>49.9583333333333</v>
      </c>
      <c r="AI13">
        <v>0</v>
      </c>
      <c r="AJ13" s="67">
        <v>0</v>
      </c>
      <c r="AK13">
        <v>0</v>
      </c>
      <c r="AL13">
        <v>49.9583333333333</v>
      </c>
      <c r="AM13">
        <v>0.64053708832613399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49.9583333333333</v>
      </c>
      <c r="AT13">
        <v>5.5011433927252204E-3</v>
      </c>
      <c r="AU13">
        <v>7.0492857142857093E-2</v>
      </c>
      <c r="AV13" s="72">
        <v>0.33205703458306701</v>
      </c>
      <c r="AW13">
        <v>0.72356899603286695</v>
      </c>
      <c r="AX13">
        <v>80.426342857142799</v>
      </c>
      <c r="AY13">
        <v>50.366384368451897</v>
      </c>
      <c r="AZ13">
        <v>-0.40805103511865298</v>
      </c>
      <c r="BA13" s="74">
        <v>-0.33205703458306701</v>
      </c>
      <c r="BB13">
        <v>-5.5011433927252204E-3</v>
      </c>
      <c r="BC13">
        <v>-7.0492857142857093E-2</v>
      </c>
      <c r="BD13" t="e">
        <f t="shared" ref="BD13:BF14" si="0">-inf</f>
        <v>#NAME?</v>
      </c>
      <c r="BE13" t="e">
        <f t="shared" si="0"/>
        <v>#NAME?</v>
      </c>
      <c r="BF13" t="e">
        <f t="shared" si="0"/>
        <v>#NAME?</v>
      </c>
      <c r="BG13">
        <v>-0.40805103511864899</v>
      </c>
      <c r="BH13" s="69">
        <v>3.4416913763379801E-15</v>
      </c>
      <c r="BI13" t="e">
        <f t="shared" ref="BI13:BN14" si="1">-inf</f>
        <v>#NAME?</v>
      </c>
      <c r="BJ13" t="e">
        <f t="shared" si="1"/>
        <v>#NAME?</v>
      </c>
      <c r="BK13" t="e">
        <f t="shared" si="1"/>
        <v>#NAME?</v>
      </c>
      <c r="BL13" t="e">
        <f t="shared" si="1"/>
        <v>#NAME?</v>
      </c>
      <c r="BM13" t="e">
        <f t="shared" si="1"/>
        <v>#NAME?</v>
      </c>
      <c r="BN13" t="e">
        <f t="shared" si="1"/>
        <v>#NAME?</v>
      </c>
      <c r="BR13" t="e">
        <f>-inf</f>
        <v>#NAME?</v>
      </c>
      <c r="BS13" t="e">
        <f>-inf</f>
        <v>#NAME?</v>
      </c>
    </row>
    <row r="14" spans="1:82" x14ac:dyDescent="0.2">
      <c r="A14">
        <v>12</v>
      </c>
      <c r="B14" s="68">
        <v>45041.694444444445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49.945714285714203</v>
      </c>
      <c r="K14">
        <v>1.0999999999999999E-2</v>
      </c>
      <c r="L14">
        <v>49.969473684210499</v>
      </c>
      <c r="M14">
        <v>7.85714285714285E-2</v>
      </c>
      <c r="N14">
        <v>399.83333333333297</v>
      </c>
      <c r="O14">
        <v>31.718181818181801</v>
      </c>
      <c r="P14">
        <v>4.9281428571428503</v>
      </c>
      <c r="Q14">
        <v>133.571052631578</v>
      </c>
      <c r="R14">
        <v>7.6224999999999996</v>
      </c>
      <c r="S14">
        <v>2.6286363636363599</v>
      </c>
      <c r="T14">
        <v>5</v>
      </c>
      <c r="U14">
        <v>1.1190500000000001</v>
      </c>
      <c r="V14">
        <v>0.14028333333333301</v>
      </c>
      <c r="W14">
        <v>0.13370000000000001</v>
      </c>
      <c r="X14">
        <v>5.8500000000000002E-3</v>
      </c>
      <c r="Y14">
        <v>77.906166666666607</v>
      </c>
      <c r="Z14" s="73">
        <v>1.1869833333333299</v>
      </c>
      <c r="AD14">
        <v>0.25468333333333298</v>
      </c>
      <c r="AE14">
        <v>0</v>
      </c>
      <c r="AF14">
        <v>0</v>
      </c>
      <c r="AG14">
        <v>0</v>
      </c>
      <c r="AH14">
        <v>49.945714285714203</v>
      </c>
      <c r="AI14">
        <v>0</v>
      </c>
      <c r="AJ14" s="67">
        <v>0</v>
      </c>
      <c r="AK14">
        <v>0</v>
      </c>
      <c r="AL14">
        <v>49.945714285714203</v>
      </c>
      <c r="AM14">
        <v>0.64110090924399599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49.945714285714203</v>
      </c>
      <c r="AT14">
        <v>2.85515617150948E-3</v>
      </c>
      <c r="AU14">
        <v>6.6850000000000007E-2</v>
      </c>
      <c r="AV14" s="72">
        <v>0.34273153878378398</v>
      </c>
      <c r="AW14">
        <v>0.71742397248949297</v>
      </c>
      <c r="AX14">
        <v>80.351749999999896</v>
      </c>
      <c r="AY14">
        <v>50.3581509806695</v>
      </c>
      <c r="AZ14">
        <v>-0.41243669495528901</v>
      </c>
      <c r="BA14" s="74">
        <v>-0.34273153878378398</v>
      </c>
      <c r="BB14">
        <v>-2.85515617150948E-3</v>
      </c>
      <c r="BC14">
        <v>-6.6850000000000007E-2</v>
      </c>
      <c r="BD14" t="e">
        <f t="shared" si="0"/>
        <v>#NAME?</v>
      </c>
      <c r="BE14" t="e">
        <f t="shared" si="0"/>
        <v>#NAME?</v>
      </c>
      <c r="BF14" t="e">
        <f t="shared" si="0"/>
        <v>#NAME?</v>
      </c>
      <c r="BG14">
        <v>-0.412436694955293</v>
      </c>
      <c r="BH14" s="69">
        <v>-4.2188474935755901E-15</v>
      </c>
      <c r="BI14" t="e">
        <f t="shared" si="1"/>
        <v>#NAME?</v>
      </c>
      <c r="BJ14" t="e">
        <f t="shared" si="1"/>
        <v>#NAME?</v>
      </c>
      <c r="BK14" t="e">
        <f t="shared" si="1"/>
        <v>#NAME?</v>
      </c>
      <c r="BL14" t="e">
        <f t="shared" si="1"/>
        <v>#NAME?</v>
      </c>
      <c r="BM14" t="e">
        <f t="shared" si="1"/>
        <v>#NAME?</v>
      </c>
      <c r="BN14" t="e">
        <f t="shared" si="1"/>
        <v>#NAME?</v>
      </c>
      <c r="BR14" t="e">
        <f>-inf</f>
        <v>#NAME?</v>
      </c>
      <c r="BS14" t="e">
        <f>-inf</f>
        <v>#NAME?</v>
      </c>
    </row>
    <row r="15" spans="1:82" x14ac:dyDescent="0.2">
      <c r="A15">
        <v>13</v>
      </c>
      <c r="B15" s="68">
        <v>45041.708333333336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49.940294117646999</v>
      </c>
      <c r="K15">
        <v>1.225E-2</v>
      </c>
      <c r="L15">
        <v>49.9351428571428</v>
      </c>
      <c r="M15">
        <v>0.706451612903225</v>
      </c>
      <c r="N15">
        <v>399.916666666666</v>
      </c>
      <c r="O15">
        <v>31.875</v>
      </c>
      <c r="P15">
        <v>4.7642631578947299</v>
      </c>
      <c r="Q15">
        <v>129.09666666666601</v>
      </c>
      <c r="R15">
        <v>7.70399999999999</v>
      </c>
      <c r="S15">
        <v>2.6362962962962899</v>
      </c>
      <c r="T15">
        <v>5</v>
      </c>
      <c r="U15">
        <v>1.0971500000000001</v>
      </c>
      <c r="V15">
        <v>0.1504875</v>
      </c>
      <c r="W15">
        <v>0.1388875</v>
      </c>
      <c r="X15">
        <v>0</v>
      </c>
      <c r="Y15">
        <v>78.158737500000001</v>
      </c>
      <c r="Z15" s="73">
        <v>1.17075</v>
      </c>
      <c r="AD15">
        <v>0.25850000000000001</v>
      </c>
      <c r="AE15">
        <v>0</v>
      </c>
      <c r="AF15">
        <v>0</v>
      </c>
      <c r="AG15">
        <v>0</v>
      </c>
      <c r="AH15">
        <v>49.940294117646999</v>
      </c>
      <c r="AI15">
        <v>0</v>
      </c>
      <c r="AJ15" s="67">
        <v>0</v>
      </c>
      <c r="AK15">
        <v>0</v>
      </c>
      <c r="AL15">
        <v>49.940294117646999</v>
      </c>
      <c r="AM15">
        <v>0.63895983629017805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49.940294117646999</v>
      </c>
      <c r="AT15">
        <v>0</v>
      </c>
      <c r="AU15">
        <v>6.9443749999999999E-2</v>
      </c>
      <c r="AV15" s="72">
        <v>0.338044299159871</v>
      </c>
      <c r="AW15">
        <v>0.70103478438576905</v>
      </c>
      <c r="AX15">
        <v>80.565524999999994</v>
      </c>
      <c r="AY15">
        <v>50.347782166806901</v>
      </c>
      <c r="AZ15">
        <v>-0.40748804915986597</v>
      </c>
      <c r="BA15" s="74">
        <v>-0.338044299159871</v>
      </c>
      <c r="BB15">
        <v>0</v>
      </c>
      <c r="BC15">
        <v>-6.9443749999999999E-2</v>
      </c>
      <c r="BD15" t="e">
        <f t="shared" ref="BD15:BE34" si="2">-inf</f>
        <v>#NAME?</v>
      </c>
      <c r="BE15" t="e">
        <f t="shared" si="2"/>
        <v>#NAME?</v>
      </c>
      <c r="BG15">
        <v>-0.40748804915987102</v>
      </c>
      <c r="BH15" s="69">
        <v>-5.5511151231257803E-15</v>
      </c>
      <c r="BI15" t="e">
        <f t="shared" ref="BI15:BI46" si="3">-inf</f>
        <v>#NAME?</v>
      </c>
      <c r="BK15" t="e">
        <f t="shared" ref="BK15:BL34" si="4">-inf</f>
        <v>#NAME?</v>
      </c>
      <c r="BL15" t="e">
        <f t="shared" si="4"/>
        <v>#NAME?</v>
      </c>
      <c r="BN15" t="e">
        <f t="shared" ref="BN15:BN46" si="5">-inf</f>
        <v>#NAME?</v>
      </c>
      <c r="BS15" t="e">
        <f t="shared" ref="BS15:BS46" si="6">-inf</f>
        <v>#NAME?</v>
      </c>
    </row>
    <row r="16" spans="1:82" x14ac:dyDescent="0.2">
      <c r="A16">
        <v>14</v>
      </c>
      <c r="B16" s="68">
        <v>45041.722222222219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49.967083333333299</v>
      </c>
      <c r="K16">
        <v>2.9749999999999999E-2</v>
      </c>
      <c r="L16">
        <v>49.972142857142799</v>
      </c>
      <c r="M16">
        <v>0.261538461538461</v>
      </c>
      <c r="N16">
        <v>399.809523809523</v>
      </c>
      <c r="O16">
        <v>32.0399999999999</v>
      </c>
      <c r="P16">
        <v>4.9980000000000002</v>
      </c>
      <c r="Q16">
        <v>134.94374999999999</v>
      </c>
      <c r="R16">
        <v>7.76</v>
      </c>
      <c r="S16">
        <v>2.63214285714285</v>
      </c>
      <c r="T16">
        <v>5</v>
      </c>
      <c r="U16">
        <v>1.1049571428571401</v>
      </c>
      <c r="V16">
        <v>0.15811428571428501</v>
      </c>
      <c r="W16">
        <v>0.14392857142857099</v>
      </c>
      <c r="X16">
        <v>3.0428571428571401E-3</v>
      </c>
      <c r="Y16">
        <v>77.903628571428499</v>
      </c>
      <c r="Z16" s="73">
        <v>1.1887142857142801</v>
      </c>
      <c r="AD16">
        <v>0.25101428571428502</v>
      </c>
      <c r="AE16">
        <v>0</v>
      </c>
      <c r="AF16">
        <v>0</v>
      </c>
      <c r="AG16">
        <v>0</v>
      </c>
      <c r="AH16">
        <v>49.967083333333299</v>
      </c>
      <c r="AI16">
        <v>0</v>
      </c>
      <c r="AJ16" s="67">
        <v>0</v>
      </c>
      <c r="AK16">
        <v>0</v>
      </c>
      <c r="AL16">
        <v>49.967083333333299</v>
      </c>
      <c r="AM16">
        <v>0.64139609732708802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49.967083333333299</v>
      </c>
      <c r="AT16">
        <v>1.4850995470855101E-3</v>
      </c>
      <c r="AU16">
        <v>7.1964285714285703E-2</v>
      </c>
      <c r="AV16" s="72">
        <v>0.343231336848698</v>
      </c>
      <c r="AW16">
        <v>0.708715199142261</v>
      </c>
      <c r="AX16">
        <v>80.344271428571403</v>
      </c>
      <c r="AY16">
        <v>50.3837640554434</v>
      </c>
      <c r="AZ16">
        <v>-0.41668072211007201</v>
      </c>
      <c r="BA16" s="74">
        <v>-0.343231336848698</v>
      </c>
      <c r="BB16">
        <v>-1.4850995470855101E-3</v>
      </c>
      <c r="BC16">
        <v>-7.1964285714285703E-2</v>
      </c>
      <c r="BD16" t="e">
        <f t="shared" si="2"/>
        <v>#NAME?</v>
      </c>
      <c r="BE16" t="e">
        <f t="shared" si="2"/>
        <v>#NAME?</v>
      </c>
      <c r="BF16" t="e">
        <f>-inf</f>
        <v>#NAME?</v>
      </c>
      <c r="BG16">
        <v>-0.41668072211006901</v>
      </c>
      <c r="BH16" s="69">
        <v>3.21964677141295E-15</v>
      </c>
      <c r="BI16" t="e">
        <f t="shared" si="3"/>
        <v>#NAME?</v>
      </c>
      <c r="BJ16" t="e">
        <f>-inf</f>
        <v>#NAME?</v>
      </c>
      <c r="BK16" t="e">
        <f t="shared" si="4"/>
        <v>#NAME?</v>
      </c>
      <c r="BL16" t="e">
        <f t="shared" si="4"/>
        <v>#NAME?</v>
      </c>
      <c r="BM16" t="e">
        <f>-inf</f>
        <v>#NAME?</v>
      </c>
      <c r="BN16" t="e">
        <f t="shared" si="5"/>
        <v>#NAME?</v>
      </c>
      <c r="BR16" t="e">
        <f>-inf</f>
        <v>#NAME?</v>
      </c>
      <c r="BS16" t="e">
        <f t="shared" si="6"/>
        <v>#NAME?</v>
      </c>
    </row>
    <row r="17" spans="1:71" x14ac:dyDescent="0.2">
      <c r="A17">
        <v>15</v>
      </c>
      <c r="B17" s="68">
        <v>45041.736111111109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49.961290322580602</v>
      </c>
      <c r="K17">
        <v>1.2499999999999901E-3</v>
      </c>
      <c r="L17">
        <v>49.983749999999901</v>
      </c>
      <c r="M17">
        <v>0.65</v>
      </c>
      <c r="N17">
        <v>399.96428571428498</v>
      </c>
      <c r="O17">
        <v>32.067647058823503</v>
      </c>
      <c r="P17">
        <v>5</v>
      </c>
      <c r="Q17">
        <v>135</v>
      </c>
      <c r="R17">
        <v>7.798</v>
      </c>
      <c r="S17">
        <v>2.57</v>
      </c>
      <c r="T17">
        <v>5</v>
      </c>
      <c r="U17">
        <v>1.1355142857142799</v>
      </c>
      <c r="V17">
        <v>0.1532</v>
      </c>
      <c r="W17">
        <v>0.14005714285714199</v>
      </c>
      <c r="X17">
        <v>1.8057142857142799E-2</v>
      </c>
      <c r="Y17">
        <v>77.911014285714202</v>
      </c>
      <c r="Z17" s="73">
        <v>1.1263142857142801</v>
      </c>
      <c r="AD17">
        <v>0.25567142857142799</v>
      </c>
      <c r="AE17">
        <v>0</v>
      </c>
      <c r="AF17">
        <v>0</v>
      </c>
      <c r="AG17">
        <v>0</v>
      </c>
      <c r="AH17">
        <v>49.961290322580602</v>
      </c>
      <c r="AI17">
        <v>0</v>
      </c>
      <c r="AJ17" s="67">
        <v>0</v>
      </c>
      <c r="AK17">
        <v>0</v>
      </c>
      <c r="AL17">
        <v>49.961290322580602</v>
      </c>
      <c r="AM17">
        <v>0.64126094083903495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49.961290322580602</v>
      </c>
      <c r="AT17">
        <v>8.8129851057093603E-3</v>
      </c>
      <c r="AU17">
        <v>7.0028571428571398E-2</v>
      </c>
      <c r="AV17" s="72">
        <v>0.32521385722659601</v>
      </c>
      <c r="AW17">
        <v>0.72816095919330703</v>
      </c>
      <c r="AX17">
        <v>80.330957142857102</v>
      </c>
      <c r="AY17">
        <v>50.365345736341503</v>
      </c>
      <c r="AZ17">
        <v>-0.40405541376087201</v>
      </c>
      <c r="BA17" s="74">
        <v>-0.32521385722659601</v>
      </c>
      <c r="BB17">
        <v>-8.8129851057093603E-3</v>
      </c>
      <c r="BC17">
        <v>-7.0028571428571398E-2</v>
      </c>
      <c r="BD17" t="e">
        <f t="shared" si="2"/>
        <v>#NAME?</v>
      </c>
      <c r="BE17" t="e">
        <f t="shared" si="2"/>
        <v>#NAME?</v>
      </c>
      <c r="BF17" t="e">
        <f>-inf</f>
        <v>#NAME?</v>
      </c>
      <c r="BG17">
        <v>-0.404055413760876</v>
      </c>
      <c r="BH17" s="69">
        <v>-4.5519144009631402E-15</v>
      </c>
      <c r="BI17" t="e">
        <f t="shared" si="3"/>
        <v>#NAME?</v>
      </c>
      <c r="BJ17" t="e">
        <f>-inf</f>
        <v>#NAME?</v>
      </c>
      <c r="BK17" t="e">
        <f t="shared" si="4"/>
        <v>#NAME?</v>
      </c>
      <c r="BL17" t="e">
        <f t="shared" si="4"/>
        <v>#NAME?</v>
      </c>
      <c r="BM17" t="e">
        <f>-inf</f>
        <v>#NAME?</v>
      </c>
      <c r="BN17" t="e">
        <f t="shared" si="5"/>
        <v>#NAME?</v>
      </c>
      <c r="BR17" t="e">
        <f>-inf</f>
        <v>#NAME?</v>
      </c>
      <c r="BS17" t="e">
        <f t="shared" si="6"/>
        <v>#NAME?</v>
      </c>
    </row>
    <row r="18" spans="1:71" x14ac:dyDescent="0.2">
      <c r="A18">
        <v>16</v>
      </c>
      <c r="B18" s="68">
        <v>45041.75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49.942799999999998</v>
      </c>
      <c r="K18">
        <v>1.95E-2</v>
      </c>
      <c r="L18">
        <v>49.954074074074001</v>
      </c>
      <c r="M18">
        <v>0.375</v>
      </c>
      <c r="N18">
        <v>399.84615384615302</v>
      </c>
      <c r="O18">
        <v>32.1875</v>
      </c>
      <c r="P18">
        <v>5</v>
      </c>
      <c r="Q18">
        <v>135</v>
      </c>
      <c r="R18">
        <v>7.83</v>
      </c>
      <c r="S18">
        <v>2.57</v>
      </c>
      <c r="T18">
        <v>5</v>
      </c>
      <c r="U18">
        <v>1.1441285714285701</v>
      </c>
      <c r="V18">
        <v>0.14899999999999999</v>
      </c>
      <c r="W18">
        <v>0.10275714285714201</v>
      </c>
      <c r="X18">
        <v>2.4457142857142799E-2</v>
      </c>
      <c r="Y18">
        <v>77.6643714285714</v>
      </c>
      <c r="Z18" s="73">
        <v>1.09527142857142</v>
      </c>
      <c r="AD18">
        <v>0.2492</v>
      </c>
      <c r="AE18">
        <v>0</v>
      </c>
      <c r="AF18">
        <v>0</v>
      </c>
      <c r="AG18">
        <v>0</v>
      </c>
      <c r="AH18">
        <v>49.942799999999998</v>
      </c>
      <c r="AI18">
        <v>0</v>
      </c>
      <c r="AJ18" s="67">
        <v>0</v>
      </c>
      <c r="AK18">
        <v>0</v>
      </c>
      <c r="AL18">
        <v>49.942799999999998</v>
      </c>
      <c r="AM18">
        <v>0.64305934730873104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49.942799999999998</v>
      </c>
      <c r="AT18">
        <v>1.19365747634291E-2</v>
      </c>
      <c r="AU18">
        <v>5.1378571428571398E-2</v>
      </c>
      <c r="AV18" s="72">
        <v>0.31625049110506898</v>
      </c>
      <c r="AW18">
        <v>0.73574257238012797</v>
      </c>
      <c r="AX18">
        <v>80.030985714285606</v>
      </c>
      <c r="AY18">
        <v>50.322365637296997</v>
      </c>
      <c r="AZ18">
        <v>-0.379565637297062</v>
      </c>
      <c r="BA18" s="74">
        <v>-0.31625049110506898</v>
      </c>
      <c r="BB18">
        <v>-1.19365747634291E-2</v>
      </c>
      <c r="BC18">
        <v>-5.1378571428571398E-2</v>
      </c>
      <c r="BD18" t="e">
        <f t="shared" si="2"/>
        <v>#NAME?</v>
      </c>
      <c r="BE18" t="e">
        <f t="shared" si="2"/>
        <v>#NAME?</v>
      </c>
      <c r="BF18" t="e">
        <f>-inf</f>
        <v>#NAME?</v>
      </c>
      <c r="BG18">
        <v>-0.37956563729706999</v>
      </c>
      <c r="BH18" s="69">
        <v>-7.5495165674510597E-15</v>
      </c>
      <c r="BI18" t="e">
        <f t="shared" si="3"/>
        <v>#NAME?</v>
      </c>
      <c r="BJ18" t="e">
        <f>-inf</f>
        <v>#NAME?</v>
      </c>
      <c r="BK18" t="e">
        <f t="shared" si="4"/>
        <v>#NAME?</v>
      </c>
      <c r="BL18" t="e">
        <f t="shared" si="4"/>
        <v>#NAME?</v>
      </c>
      <c r="BM18" t="e">
        <f>-inf</f>
        <v>#NAME?</v>
      </c>
      <c r="BN18" t="e">
        <f t="shared" si="5"/>
        <v>#NAME?</v>
      </c>
      <c r="BR18" t="e">
        <f>-inf</f>
        <v>#NAME?</v>
      </c>
      <c r="BS18" t="e">
        <f t="shared" si="6"/>
        <v>#NAME?</v>
      </c>
    </row>
    <row r="19" spans="1:71" x14ac:dyDescent="0.2">
      <c r="A19">
        <v>17</v>
      </c>
      <c r="B19" s="68">
        <v>45041.763888888891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49.974347826086898</v>
      </c>
      <c r="K19">
        <v>-9.9999999999999898E-3</v>
      </c>
      <c r="L19">
        <v>49.989600000000003</v>
      </c>
      <c r="M19">
        <v>0.89999999999999902</v>
      </c>
      <c r="N19">
        <v>399.888888888888</v>
      </c>
      <c r="O19">
        <v>32.030434782608701</v>
      </c>
      <c r="P19">
        <v>5</v>
      </c>
      <c r="Q19">
        <v>135</v>
      </c>
      <c r="R19">
        <v>7.8579999999999997</v>
      </c>
      <c r="S19">
        <v>2.5619999999999998</v>
      </c>
      <c r="T19">
        <v>5</v>
      </c>
      <c r="U19">
        <v>1.08908571428571</v>
      </c>
      <c r="V19">
        <v>0.15501428571428499</v>
      </c>
      <c r="W19">
        <v>0.121857142857142</v>
      </c>
      <c r="X19">
        <v>0</v>
      </c>
      <c r="Y19">
        <v>77.455071428571401</v>
      </c>
      <c r="Z19" s="73">
        <v>1.1629</v>
      </c>
      <c r="AD19">
        <v>0.25295714285714199</v>
      </c>
      <c r="AE19">
        <v>0</v>
      </c>
      <c r="AF19">
        <v>0</v>
      </c>
      <c r="AG19">
        <v>0</v>
      </c>
      <c r="AH19">
        <v>49.974347826086898</v>
      </c>
      <c r="AI19">
        <v>0</v>
      </c>
      <c r="AJ19" s="67">
        <v>0</v>
      </c>
      <c r="AK19">
        <v>0</v>
      </c>
      <c r="AL19">
        <v>49.974347826086898</v>
      </c>
      <c r="AM19">
        <v>0.64520433464673699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49.974347826086898</v>
      </c>
      <c r="AT19">
        <v>0</v>
      </c>
      <c r="AU19">
        <v>6.0928571428571401E-2</v>
      </c>
      <c r="AV19" s="72">
        <v>0.33577767712407802</v>
      </c>
      <c r="AW19">
        <v>0.70268282365898105</v>
      </c>
      <c r="AX19">
        <v>79.828914285714205</v>
      </c>
      <c r="AY19">
        <v>50.371054074639602</v>
      </c>
      <c r="AZ19">
        <v>-0.39670624855264602</v>
      </c>
      <c r="BA19" s="74">
        <v>-0.33577767712407802</v>
      </c>
      <c r="BB19">
        <v>0</v>
      </c>
      <c r="BC19">
        <v>-6.0928571428571401E-2</v>
      </c>
      <c r="BD19" t="e">
        <f t="shared" si="2"/>
        <v>#NAME?</v>
      </c>
      <c r="BE19" t="e">
        <f t="shared" si="2"/>
        <v>#NAME?</v>
      </c>
      <c r="BG19">
        <v>-0.39670624855264902</v>
      </c>
      <c r="BH19" s="69">
        <v>-3.0531133177191801E-15</v>
      </c>
      <c r="BI19" t="e">
        <f t="shared" si="3"/>
        <v>#NAME?</v>
      </c>
      <c r="BK19" t="e">
        <f t="shared" si="4"/>
        <v>#NAME?</v>
      </c>
      <c r="BL19" t="e">
        <f t="shared" si="4"/>
        <v>#NAME?</v>
      </c>
      <c r="BN19" t="e">
        <f t="shared" si="5"/>
        <v>#NAME?</v>
      </c>
      <c r="BS19" t="e">
        <f t="shared" si="6"/>
        <v>#NAME?</v>
      </c>
    </row>
    <row r="20" spans="1:71" x14ac:dyDescent="0.2">
      <c r="A20">
        <v>18</v>
      </c>
      <c r="B20" s="68">
        <v>45041.777777777781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49.960294117647003</v>
      </c>
      <c r="K20">
        <v>4.7249999999999903E-2</v>
      </c>
      <c r="L20">
        <v>49.9643333333333</v>
      </c>
      <c r="M20">
        <v>0.52857142857142803</v>
      </c>
      <c r="N20">
        <v>400</v>
      </c>
      <c r="O20">
        <v>31.571428571428498</v>
      </c>
      <c r="P20">
        <v>5</v>
      </c>
      <c r="Q20">
        <v>135</v>
      </c>
      <c r="R20">
        <v>7.8775000000000004</v>
      </c>
      <c r="S20">
        <v>2.3664285714285702</v>
      </c>
      <c r="T20">
        <v>5</v>
      </c>
      <c r="U20">
        <v>1.1308499999999999</v>
      </c>
      <c r="V20">
        <v>0.15756666666666599</v>
      </c>
      <c r="W20">
        <v>0.14228333333333301</v>
      </c>
      <c r="X20">
        <v>0</v>
      </c>
      <c r="Y20">
        <v>77.318916666666595</v>
      </c>
      <c r="Z20" s="73">
        <v>1.1212833333333301</v>
      </c>
      <c r="AD20">
        <v>0.25281666666666602</v>
      </c>
      <c r="AE20">
        <v>0</v>
      </c>
      <c r="AF20">
        <v>0</v>
      </c>
      <c r="AG20">
        <v>0</v>
      </c>
      <c r="AH20">
        <v>49.960294117647003</v>
      </c>
      <c r="AI20">
        <v>0</v>
      </c>
      <c r="AJ20" s="67">
        <v>0</v>
      </c>
      <c r="AK20">
        <v>0</v>
      </c>
      <c r="AL20">
        <v>49.960294117647003</v>
      </c>
      <c r="AM20">
        <v>0.64615874447689503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49.960294117647003</v>
      </c>
      <c r="AT20">
        <v>0</v>
      </c>
      <c r="AU20">
        <v>7.1141666666666603E-2</v>
      </c>
      <c r="AV20" s="72">
        <v>0.32376121168166699</v>
      </c>
      <c r="AW20">
        <v>0.73070861619169702</v>
      </c>
      <c r="AX20">
        <v>79.713333333333296</v>
      </c>
      <c r="AY20">
        <v>50.3551969959953</v>
      </c>
      <c r="AZ20">
        <v>-0.39490287834833199</v>
      </c>
      <c r="BA20" s="74">
        <v>-0.32376121168166699</v>
      </c>
      <c r="BB20">
        <v>0</v>
      </c>
      <c r="BC20">
        <v>-7.1141666666666603E-2</v>
      </c>
      <c r="BD20" t="e">
        <f t="shared" si="2"/>
        <v>#NAME?</v>
      </c>
      <c r="BE20" t="e">
        <f t="shared" si="2"/>
        <v>#NAME?</v>
      </c>
      <c r="BG20">
        <v>-0.39490287834833299</v>
      </c>
      <c r="BH20" s="69">
        <v>-8.3266726846886701E-16</v>
      </c>
      <c r="BI20" t="e">
        <f t="shared" si="3"/>
        <v>#NAME?</v>
      </c>
      <c r="BK20" t="e">
        <f t="shared" si="4"/>
        <v>#NAME?</v>
      </c>
      <c r="BL20" t="e">
        <f t="shared" si="4"/>
        <v>#NAME?</v>
      </c>
      <c r="BN20" t="e">
        <f t="shared" si="5"/>
        <v>#NAME?</v>
      </c>
      <c r="BS20" t="e">
        <f t="shared" si="6"/>
        <v>#NAME?</v>
      </c>
    </row>
    <row r="21" spans="1:71" x14ac:dyDescent="0.2">
      <c r="A21">
        <v>19</v>
      </c>
      <c r="B21" s="68">
        <v>45041.791666666664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49.935862068965498</v>
      </c>
      <c r="K21">
        <v>4.3249999999999997E-2</v>
      </c>
      <c r="L21">
        <v>49.933928571428503</v>
      </c>
      <c r="M21">
        <v>0.42916666666666597</v>
      </c>
      <c r="N21">
        <v>399.89473684210498</v>
      </c>
      <c r="O21">
        <v>31.7878787878787</v>
      </c>
      <c r="P21">
        <v>5</v>
      </c>
      <c r="Q21">
        <v>135</v>
      </c>
      <c r="R21">
        <v>7.8940000000000001</v>
      </c>
      <c r="S21">
        <v>2.3292307692307599</v>
      </c>
      <c r="T21">
        <v>5</v>
      </c>
      <c r="U21">
        <v>1.1293</v>
      </c>
      <c r="V21">
        <v>0.16363749999999999</v>
      </c>
      <c r="W21">
        <v>0.117799999999999</v>
      </c>
      <c r="X21">
        <v>3.2875000000000001E-3</v>
      </c>
      <c r="Y21">
        <v>77.661087499999994</v>
      </c>
      <c r="Z21" s="73">
        <v>1.1561250000000001</v>
      </c>
      <c r="AD21">
        <v>0.25264999999999999</v>
      </c>
      <c r="AE21">
        <v>0</v>
      </c>
      <c r="AF21">
        <v>0</v>
      </c>
      <c r="AG21">
        <v>0</v>
      </c>
      <c r="AH21">
        <v>49.935862068965498</v>
      </c>
      <c r="AI21">
        <v>0</v>
      </c>
      <c r="AJ21" s="67">
        <v>0</v>
      </c>
      <c r="AK21">
        <v>0</v>
      </c>
      <c r="AL21">
        <v>49.935862068965498</v>
      </c>
      <c r="AM21">
        <v>0.642997203315824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49.935862068965498</v>
      </c>
      <c r="AT21">
        <v>1.6045001562115201E-3</v>
      </c>
      <c r="AU21">
        <v>5.8899999999999897E-2</v>
      </c>
      <c r="AV21" s="72">
        <v>0.33382145237344102</v>
      </c>
      <c r="AW21">
        <v>0.72613674170456</v>
      </c>
      <c r="AX21">
        <v>80.067599999999999</v>
      </c>
      <c r="AY21">
        <v>50.330188021495097</v>
      </c>
      <c r="AZ21">
        <v>-0.39432595252965502</v>
      </c>
      <c r="BA21" s="74">
        <v>-0.33382145237344102</v>
      </c>
      <c r="BB21">
        <v>-1.6045001562115201E-3</v>
      </c>
      <c r="BC21">
        <v>-5.8899999999999897E-2</v>
      </c>
      <c r="BD21" t="e">
        <f t="shared" si="2"/>
        <v>#NAME?</v>
      </c>
      <c r="BE21" t="e">
        <f t="shared" si="2"/>
        <v>#NAME?</v>
      </c>
      <c r="BF21" t="e">
        <f>-inf</f>
        <v>#NAME?</v>
      </c>
      <c r="BG21">
        <v>-0.39432595252965302</v>
      </c>
      <c r="BH21" s="69">
        <v>2.2759572004815701E-15</v>
      </c>
      <c r="BI21" t="e">
        <f t="shared" si="3"/>
        <v>#NAME?</v>
      </c>
      <c r="BJ21" t="e">
        <f>-inf</f>
        <v>#NAME?</v>
      </c>
      <c r="BK21" t="e">
        <f t="shared" si="4"/>
        <v>#NAME?</v>
      </c>
      <c r="BL21" t="e">
        <f t="shared" si="4"/>
        <v>#NAME?</v>
      </c>
      <c r="BM21" t="e">
        <f>-inf</f>
        <v>#NAME?</v>
      </c>
      <c r="BN21" t="e">
        <f t="shared" si="5"/>
        <v>#NAME?</v>
      </c>
      <c r="BR21" t="e">
        <f>-inf</f>
        <v>#NAME?</v>
      </c>
      <c r="BS21" t="e">
        <f t="shared" si="6"/>
        <v>#NAME?</v>
      </c>
    </row>
    <row r="22" spans="1:71" x14ac:dyDescent="0.2">
      <c r="A22">
        <v>20</v>
      </c>
      <c r="B22" s="68">
        <v>45041.805555555555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49.9043243243243</v>
      </c>
      <c r="K22">
        <v>3.3499999999999898E-2</v>
      </c>
      <c r="L22">
        <v>49.915999999999897</v>
      </c>
      <c r="M22">
        <v>0.60333333333333306</v>
      </c>
      <c r="N22">
        <v>400.15789473684202</v>
      </c>
      <c r="O22">
        <v>31.8</v>
      </c>
      <c r="P22">
        <v>5</v>
      </c>
      <c r="Q22">
        <v>135</v>
      </c>
      <c r="R22">
        <v>7.9124999999999996</v>
      </c>
      <c r="S22">
        <v>2.2776923076923001</v>
      </c>
      <c r="T22">
        <v>5</v>
      </c>
      <c r="U22">
        <v>1.0547166666666601</v>
      </c>
      <c r="V22">
        <v>0.13603333333333301</v>
      </c>
      <c r="W22">
        <v>8.9899999999999994E-2</v>
      </c>
      <c r="X22">
        <v>0</v>
      </c>
      <c r="Y22">
        <v>78.330583333333294</v>
      </c>
      <c r="Z22" s="73">
        <v>1.1729166666666599</v>
      </c>
      <c r="AD22">
        <v>0.25535000000000002</v>
      </c>
      <c r="AE22">
        <v>0</v>
      </c>
      <c r="AF22">
        <v>0</v>
      </c>
      <c r="AG22">
        <v>0</v>
      </c>
      <c r="AH22">
        <v>49.9043243243243</v>
      </c>
      <c r="AI22">
        <v>0</v>
      </c>
      <c r="AJ22" s="67">
        <v>0</v>
      </c>
      <c r="AK22">
        <v>0</v>
      </c>
      <c r="AL22">
        <v>49.9043243243243</v>
      </c>
      <c r="AM22">
        <v>0.63709884697217201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49.9043243243243</v>
      </c>
      <c r="AT22">
        <v>0</v>
      </c>
      <c r="AU22">
        <v>4.4949999999999997E-2</v>
      </c>
      <c r="AV22" s="72">
        <v>0.33866990609119402</v>
      </c>
      <c r="AW22">
        <v>0.67195877221566602</v>
      </c>
      <c r="AX22">
        <v>80.648116666666596</v>
      </c>
      <c r="AY22">
        <v>50.287944230415498</v>
      </c>
      <c r="AZ22">
        <v>-0.383619906091198</v>
      </c>
      <c r="BA22" s="74">
        <v>-0.33866990609119402</v>
      </c>
      <c r="BB22">
        <v>0</v>
      </c>
      <c r="BC22">
        <v>-4.4949999999999997E-2</v>
      </c>
      <c r="BD22" t="e">
        <f t="shared" si="2"/>
        <v>#NAME?</v>
      </c>
      <c r="BE22" t="e">
        <f t="shared" si="2"/>
        <v>#NAME?</v>
      </c>
      <c r="BG22">
        <v>-0.38361990609119401</v>
      </c>
      <c r="BH22" s="69">
        <v>3.21964677141295E-15</v>
      </c>
      <c r="BI22" t="e">
        <f t="shared" si="3"/>
        <v>#NAME?</v>
      </c>
      <c r="BK22" t="e">
        <f t="shared" si="4"/>
        <v>#NAME?</v>
      </c>
      <c r="BL22" t="e">
        <f t="shared" si="4"/>
        <v>#NAME?</v>
      </c>
      <c r="BN22" t="e">
        <f t="shared" si="5"/>
        <v>#NAME?</v>
      </c>
      <c r="BS22" t="e">
        <f t="shared" si="6"/>
        <v>#NAME?</v>
      </c>
    </row>
    <row r="23" spans="1:71" x14ac:dyDescent="0.2">
      <c r="A23">
        <v>21</v>
      </c>
      <c r="B23" s="68">
        <v>45041.819444444445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49.940909090909003</v>
      </c>
      <c r="K23">
        <v>3.175E-2</v>
      </c>
      <c r="L23">
        <v>49.947941176470501</v>
      </c>
      <c r="M23">
        <v>0.33499999999999902</v>
      </c>
      <c r="N23">
        <v>400.0625</v>
      </c>
      <c r="O23">
        <v>31.703448275862002</v>
      </c>
      <c r="P23">
        <v>5</v>
      </c>
      <c r="Q23">
        <v>135</v>
      </c>
      <c r="R23">
        <v>7.92</v>
      </c>
      <c r="S23">
        <v>2.2107407407407398</v>
      </c>
      <c r="T23">
        <v>5</v>
      </c>
      <c r="U23">
        <v>1.1189125</v>
      </c>
      <c r="V23">
        <v>0.13005</v>
      </c>
      <c r="W23">
        <v>6.7087499999999994E-2</v>
      </c>
      <c r="X23">
        <v>2.1249999999999999E-4</v>
      </c>
      <c r="Y23">
        <v>78.697737500000002</v>
      </c>
      <c r="Z23" s="73">
        <v>1.1306375</v>
      </c>
      <c r="AD23">
        <v>0.25227500000000003</v>
      </c>
      <c r="AE23">
        <v>0</v>
      </c>
      <c r="AF23">
        <v>0</v>
      </c>
      <c r="AG23">
        <v>0</v>
      </c>
      <c r="AH23">
        <v>49.940909090909003</v>
      </c>
      <c r="AI23">
        <v>0</v>
      </c>
      <c r="AJ23" s="67">
        <v>0</v>
      </c>
      <c r="AK23">
        <v>0</v>
      </c>
      <c r="AL23">
        <v>49.940909090909003</v>
      </c>
      <c r="AM23">
        <v>0.63459142127064405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49.940909090909003</v>
      </c>
      <c r="AT23">
        <v>1.03712937853976E-4</v>
      </c>
      <c r="AU23">
        <v>3.3543749999999997E-2</v>
      </c>
      <c r="AV23" s="72">
        <v>0.32646214929862799</v>
      </c>
      <c r="AW23">
        <v>0.71005227365248902</v>
      </c>
      <c r="AX23">
        <v>81.014587500000005</v>
      </c>
      <c r="AY23">
        <v>50.301018703145502</v>
      </c>
      <c r="AZ23">
        <v>-0.36010961223648502</v>
      </c>
      <c r="BA23" s="74">
        <v>-0.32646214929862799</v>
      </c>
      <c r="BB23">
        <v>-1.03712937853976E-4</v>
      </c>
      <c r="BC23">
        <v>-3.3543749999999997E-2</v>
      </c>
      <c r="BD23" t="e">
        <f t="shared" si="2"/>
        <v>#NAME?</v>
      </c>
      <c r="BE23" t="e">
        <f t="shared" si="2"/>
        <v>#NAME?</v>
      </c>
      <c r="BF23" t="e">
        <f>-inf</f>
        <v>#NAME?</v>
      </c>
      <c r="BG23">
        <v>-0.36010961223648202</v>
      </c>
      <c r="BH23" s="69">
        <v>2.3314683517128201E-15</v>
      </c>
      <c r="BI23" t="e">
        <f t="shared" si="3"/>
        <v>#NAME?</v>
      </c>
      <c r="BJ23" t="e">
        <f>-inf</f>
        <v>#NAME?</v>
      </c>
      <c r="BK23" t="e">
        <f t="shared" si="4"/>
        <v>#NAME?</v>
      </c>
      <c r="BL23" t="e">
        <f t="shared" si="4"/>
        <v>#NAME?</v>
      </c>
      <c r="BM23" t="e">
        <f>-inf</f>
        <v>#NAME?</v>
      </c>
      <c r="BN23" t="e">
        <f t="shared" si="5"/>
        <v>#NAME?</v>
      </c>
      <c r="BR23" t="e">
        <f>-inf</f>
        <v>#NAME?</v>
      </c>
      <c r="BS23" t="e">
        <f t="shared" si="6"/>
        <v>#NAME?</v>
      </c>
    </row>
    <row r="24" spans="1:71" x14ac:dyDescent="0.2">
      <c r="A24">
        <v>22</v>
      </c>
      <c r="B24" s="68">
        <v>45041.833333333336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49.933870967741903</v>
      </c>
      <c r="K24">
        <v>3.3076923076922997E-2</v>
      </c>
      <c r="L24">
        <v>49.952903225806402</v>
      </c>
      <c r="M24">
        <v>0.82187500000000002</v>
      </c>
      <c r="N24">
        <v>400.105263157894</v>
      </c>
      <c r="O24">
        <v>32.175999999999902</v>
      </c>
      <c r="P24">
        <v>5</v>
      </c>
      <c r="Q24">
        <v>135</v>
      </c>
      <c r="R24">
        <v>7.9319999999999897</v>
      </c>
      <c r="S24">
        <v>2.2038095238095199</v>
      </c>
      <c r="T24">
        <v>5</v>
      </c>
      <c r="U24">
        <v>1.12215714285714</v>
      </c>
      <c r="V24">
        <v>9.9971428571428503E-2</v>
      </c>
      <c r="W24">
        <v>0.1479</v>
      </c>
      <c r="X24">
        <v>0</v>
      </c>
      <c r="Y24">
        <v>78.813257142857097</v>
      </c>
      <c r="Z24" s="73">
        <v>1.12558571428571</v>
      </c>
      <c r="AD24">
        <v>0.25885714285714201</v>
      </c>
      <c r="AE24">
        <v>0</v>
      </c>
      <c r="AF24">
        <v>0</v>
      </c>
      <c r="AG24">
        <v>0</v>
      </c>
      <c r="AH24">
        <v>49.933870967741903</v>
      </c>
      <c r="AI24">
        <v>0</v>
      </c>
      <c r="AJ24" s="67">
        <v>0</v>
      </c>
      <c r="AK24">
        <v>0</v>
      </c>
      <c r="AL24">
        <v>49.933870967741903</v>
      </c>
      <c r="AM24">
        <v>0.63357197479139304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49.933870967741903</v>
      </c>
      <c r="AT24">
        <v>0</v>
      </c>
      <c r="AU24">
        <v>7.3950000000000002E-2</v>
      </c>
      <c r="AV24" s="72">
        <v>0.32500348830243603</v>
      </c>
      <c r="AW24">
        <v>0.71096731702626803</v>
      </c>
      <c r="AX24">
        <v>81.2089</v>
      </c>
      <c r="AY24">
        <v>50.3328244560443</v>
      </c>
      <c r="AZ24">
        <v>-0.39895348830243899</v>
      </c>
      <c r="BA24" s="74">
        <v>-0.32500348830243603</v>
      </c>
      <c r="BB24">
        <v>0</v>
      </c>
      <c r="BC24">
        <v>-7.3950000000000002E-2</v>
      </c>
      <c r="BD24" t="e">
        <f t="shared" si="2"/>
        <v>#NAME?</v>
      </c>
      <c r="BE24" t="e">
        <f t="shared" si="2"/>
        <v>#NAME?</v>
      </c>
      <c r="BG24">
        <v>-0.39895348830243599</v>
      </c>
      <c r="BH24" s="69">
        <v>2.1649348980190501E-15</v>
      </c>
      <c r="BI24" t="e">
        <f t="shared" si="3"/>
        <v>#NAME?</v>
      </c>
      <c r="BK24" t="e">
        <f t="shared" si="4"/>
        <v>#NAME?</v>
      </c>
      <c r="BL24" t="e">
        <f t="shared" si="4"/>
        <v>#NAME?</v>
      </c>
      <c r="BN24" t="e">
        <f t="shared" si="5"/>
        <v>#NAME?</v>
      </c>
      <c r="BS24" t="e">
        <f t="shared" si="6"/>
        <v>#NAME?</v>
      </c>
    </row>
    <row r="25" spans="1:71" x14ac:dyDescent="0.2">
      <c r="A25">
        <v>23</v>
      </c>
      <c r="B25" s="68">
        <v>45041.847222222219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49.957187500000003</v>
      </c>
      <c r="K25">
        <v>5.5128205128205099E-2</v>
      </c>
      <c r="L25">
        <v>49.937777777777697</v>
      </c>
      <c r="M25">
        <v>0.3</v>
      </c>
      <c r="N25">
        <v>400.2</v>
      </c>
      <c r="O25">
        <v>31.874285714285701</v>
      </c>
      <c r="P25">
        <v>5</v>
      </c>
      <c r="Q25">
        <v>135</v>
      </c>
      <c r="R25">
        <v>7.9424999999999999</v>
      </c>
      <c r="S25">
        <v>2.2123076923076899</v>
      </c>
      <c r="T25">
        <v>5</v>
      </c>
      <c r="U25">
        <v>1.1475571428571401</v>
      </c>
      <c r="V25">
        <v>0.11374285714285701</v>
      </c>
      <c r="W25">
        <v>0.18379999999999999</v>
      </c>
      <c r="X25">
        <v>0</v>
      </c>
      <c r="Y25">
        <v>78.984828571428494</v>
      </c>
      <c r="Z25" s="73">
        <v>1.08451428571428</v>
      </c>
      <c r="AD25">
        <v>0.26529999999999998</v>
      </c>
      <c r="AE25">
        <v>0</v>
      </c>
      <c r="AF25">
        <v>0</v>
      </c>
      <c r="AG25">
        <v>0</v>
      </c>
      <c r="AH25">
        <v>49.957187500000003</v>
      </c>
      <c r="AI25">
        <v>0</v>
      </c>
      <c r="AJ25" s="67">
        <v>0</v>
      </c>
      <c r="AK25">
        <v>0</v>
      </c>
      <c r="AL25">
        <v>49.957187500000003</v>
      </c>
      <c r="AM25">
        <v>0.63249092773331805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49.957187500000003</v>
      </c>
      <c r="AT25">
        <v>0</v>
      </c>
      <c r="AU25">
        <v>9.1899999999999996E-2</v>
      </c>
      <c r="AV25" s="72">
        <v>0.31314445581307199</v>
      </c>
      <c r="AW25">
        <v>0.72581948191270995</v>
      </c>
      <c r="AX25">
        <v>81.400700000000001</v>
      </c>
      <c r="AY25">
        <v>50.362231955813002</v>
      </c>
      <c r="AZ25">
        <v>-0.40504445581307602</v>
      </c>
      <c r="BA25" s="74">
        <v>-0.31314445581307199</v>
      </c>
      <c r="BB25">
        <v>0</v>
      </c>
      <c r="BC25">
        <v>-9.1899999999999996E-2</v>
      </c>
      <c r="BD25" t="e">
        <f t="shared" si="2"/>
        <v>#NAME?</v>
      </c>
      <c r="BE25" t="e">
        <f t="shared" si="2"/>
        <v>#NAME?</v>
      </c>
      <c r="BG25">
        <v>-0.40504445581307202</v>
      </c>
      <c r="BH25" s="69">
        <v>3.8302694349567901E-15</v>
      </c>
      <c r="BI25" t="e">
        <f t="shared" si="3"/>
        <v>#NAME?</v>
      </c>
      <c r="BK25" t="e">
        <f t="shared" si="4"/>
        <v>#NAME?</v>
      </c>
      <c r="BL25" t="e">
        <f t="shared" si="4"/>
        <v>#NAME?</v>
      </c>
      <c r="BN25" t="e">
        <f t="shared" si="5"/>
        <v>#NAME?</v>
      </c>
      <c r="BS25" t="e">
        <f t="shared" si="6"/>
        <v>#NAME?</v>
      </c>
    </row>
    <row r="26" spans="1:71" x14ac:dyDescent="0.2">
      <c r="A26">
        <v>24</v>
      </c>
      <c r="B26" s="68">
        <v>45041.861111111109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49.954999999999899</v>
      </c>
      <c r="K26">
        <v>4.5499999999999999E-2</v>
      </c>
      <c r="L26">
        <v>49.948</v>
      </c>
      <c r="M26">
        <v>0.87931034482758597</v>
      </c>
      <c r="N26">
        <v>399.8</v>
      </c>
      <c r="O26">
        <v>32.01</v>
      </c>
      <c r="P26">
        <v>5</v>
      </c>
      <c r="Q26">
        <v>135</v>
      </c>
      <c r="R26">
        <v>7.95</v>
      </c>
      <c r="S26">
        <v>2.2519999999999998</v>
      </c>
      <c r="T26">
        <v>5</v>
      </c>
      <c r="U26">
        <v>1.1385333333333301</v>
      </c>
      <c r="V26">
        <v>0.125516666666666</v>
      </c>
      <c r="W26">
        <v>0.191033333333333</v>
      </c>
      <c r="X26">
        <v>1.6966666666666599E-2</v>
      </c>
      <c r="Y26">
        <v>79.0998666666666</v>
      </c>
      <c r="Z26" s="73">
        <v>1.0885833333333299</v>
      </c>
      <c r="AD26">
        <v>0.268166666666666</v>
      </c>
      <c r="AE26">
        <v>0</v>
      </c>
      <c r="AF26">
        <v>0</v>
      </c>
      <c r="AG26">
        <v>0</v>
      </c>
      <c r="AH26">
        <v>49.954999999999899</v>
      </c>
      <c r="AI26">
        <v>0</v>
      </c>
      <c r="AJ26" s="67">
        <v>0</v>
      </c>
      <c r="AK26">
        <v>0</v>
      </c>
      <c r="AL26">
        <v>49.954999999999899</v>
      </c>
      <c r="AM26">
        <v>0.63154341600238595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49.954999999999899</v>
      </c>
      <c r="AT26">
        <v>8.28076633218419E-3</v>
      </c>
      <c r="AU26">
        <v>9.5516666666666597E-2</v>
      </c>
      <c r="AV26" s="72">
        <v>0.31431935937970001</v>
      </c>
      <c r="AW26">
        <v>0.71903323056591695</v>
      </c>
      <c r="AX26">
        <v>81.534983333333301</v>
      </c>
      <c r="AY26">
        <v>50.373116792378497</v>
      </c>
      <c r="AZ26">
        <v>-0.41811679237855498</v>
      </c>
      <c r="BA26" s="74">
        <v>-0.31431935937970001</v>
      </c>
      <c r="BB26">
        <v>-8.28076633218419E-3</v>
      </c>
      <c r="BC26">
        <v>-9.5516666666666597E-2</v>
      </c>
      <c r="BD26" t="e">
        <f t="shared" si="2"/>
        <v>#NAME?</v>
      </c>
      <c r="BE26" t="e">
        <f t="shared" si="2"/>
        <v>#NAME?</v>
      </c>
      <c r="BF26" t="e">
        <f>-inf</f>
        <v>#NAME?</v>
      </c>
      <c r="BG26">
        <v>-0.41811679237854998</v>
      </c>
      <c r="BH26" s="69">
        <v>4.2743586448068503E-15</v>
      </c>
      <c r="BI26" t="e">
        <f t="shared" si="3"/>
        <v>#NAME?</v>
      </c>
      <c r="BJ26" t="e">
        <f>-inf</f>
        <v>#NAME?</v>
      </c>
      <c r="BK26" t="e">
        <f t="shared" si="4"/>
        <v>#NAME?</v>
      </c>
      <c r="BL26" t="e">
        <f t="shared" si="4"/>
        <v>#NAME?</v>
      </c>
      <c r="BM26" t="e">
        <f>-inf</f>
        <v>#NAME?</v>
      </c>
      <c r="BN26" t="e">
        <f t="shared" si="5"/>
        <v>#NAME?</v>
      </c>
      <c r="BR26" t="e">
        <f>-inf</f>
        <v>#NAME?</v>
      </c>
      <c r="BS26" t="e">
        <f t="shared" si="6"/>
        <v>#NAME?</v>
      </c>
    </row>
    <row r="27" spans="1:71" x14ac:dyDescent="0.2">
      <c r="A27">
        <v>25</v>
      </c>
      <c r="B27" s="68">
        <v>45041.875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49.947096774193497</v>
      </c>
      <c r="K27">
        <v>4.0000000000000001E-3</v>
      </c>
      <c r="L27">
        <v>49.946551724137898</v>
      </c>
      <c r="M27">
        <v>0.27142857142857102</v>
      </c>
      <c r="N27">
        <v>399.85</v>
      </c>
      <c r="O27">
        <v>32.103030303030302</v>
      </c>
      <c r="P27">
        <v>5</v>
      </c>
      <c r="Q27">
        <v>135</v>
      </c>
      <c r="R27">
        <v>7.9574999999999996</v>
      </c>
      <c r="S27">
        <v>2.25</v>
      </c>
      <c r="T27">
        <v>5</v>
      </c>
      <c r="U27">
        <v>1.1412125</v>
      </c>
      <c r="V27">
        <v>0.1136875</v>
      </c>
      <c r="W27">
        <v>0.17801249999999899</v>
      </c>
      <c r="X27">
        <v>9.4999999999999902E-4</v>
      </c>
      <c r="Y27">
        <v>79.189300000000003</v>
      </c>
      <c r="Z27" s="73">
        <v>1.0789875</v>
      </c>
      <c r="AD27">
        <v>0.25385000000000002</v>
      </c>
      <c r="AE27">
        <v>0</v>
      </c>
      <c r="AF27">
        <v>0</v>
      </c>
      <c r="AG27">
        <v>0</v>
      </c>
      <c r="AH27">
        <v>49.947096774193497</v>
      </c>
      <c r="AI27">
        <v>0</v>
      </c>
      <c r="AJ27" s="67">
        <v>0</v>
      </c>
      <c r="AK27">
        <v>0</v>
      </c>
      <c r="AL27">
        <v>49.947096774193497</v>
      </c>
      <c r="AM27">
        <v>0.63073037360089701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49.947096774193497</v>
      </c>
      <c r="AT27">
        <v>4.6365783981777801E-4</v>
      </c>
      <c r="AU27">
        <v>8.9006249999999898E-2</v>
      </c>
      <c r="AV27" s="72">
        <v>0.31154864252809</v>
      </c>
      <c r="AW27">
        <v>0.71979738648301395</v>
      </c>
      <c r="AX27">
        <v>81.588462499999906</v>
      </c>
      <c r="AY27">
        <v>50.348115324561398</v>
      </c>
      <c r="AZ27">
        <v>-0.40101855036790102</v>
      </c>
      <c r="BA27" s="74">
        <v>-0.31154864252809</v>
      </c>
      <c r="BB27">
        <v>-4.6365783981777801E-4</v>
      </c>
      <c r="BC27">
        <v>-8.9006249999999898E-2</v>
      </c>
      <c r="BD27" t="e">
        <f t="shared" si="2"/>
        <v>#NAME?</v>
      </c>
      <c r="BE27" t="e">
        <f t="shared" si="2"/>
        <v>#NAME?</v>
      </c>
      <c r="BF27" t="e">
        <f>-inf</f>
        <v>#NAME?</v>
      </c>
      <c r="BG27">
        <v>-0.40101855036790801</v>
      </c>
      <c r="BH27" s="69">
        <v>-7.32747196252603E-15</v>
      </c>
      <c r="BI27" t="e">
        <f t="shared" si="3"/>
        <v>#NAME?</v>
      </c>
      <c r="BJ27" t="e">
        <f>-inf</f>
        <v>#NAME?</v>
      </c>
      <c r="BK27" t="e">
        <f t="shared" si="4"/>
        <v>#NAME?</v>
      </c>
      <c r="BL27" t="e">
        <f t="shared" si="4"/>
        <v>#NAME?</v>
      </c>
      <c r="BM27" t="e">
        <f>-inf</f>
        <v>#NAME?</v>
      </c>
      <c r="BN27" t="e">
        <f t="shared" si="5"/>
        <v>#NAME?</v>
      </c>
      <c r="BR27" t="e">
        <f>-inf</f>
        <v>#NAME?</v>
      </c>
      <c r="BS27" t="e">
        <f t="shared" si="6"/>
        <v>#NAME?</v>
      </c>
    </row>
    <row r="28" spans="1:71" x14ac:dyDescent="0.2">
      <c r="A28">
        <v>26</v>
      </c>
      <c r="B28" s="68">
        <v>45041.888888888891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49.969687499999999</v>
      </c>
      <c r="K28">
        <v>5.4499999999999903E-2</v>
      </c>
      <c r="L28">
        <v>49.965945945945897</v>
      </c>
      <c r="M28">
        <v>0.74210526315789405</v>
      </c>
      <c r="N28">
        <v>399.933333333333</v>
      </c>
      <c r="O28">
        <v>32.094444444444399</v>
      </c>
      <c r="P28">
        <v>5</v>
      </c>
      <c r="Q28">
        <v>135</v>
      </c>
      <c r="R28">
        <v>7.9640000000000004</v>
      </c>
      <c r="S28">
        <v>2.32615384615384</v>
      </c>
      <c r="T28">
        <v>5</v>
      </c>
      <c r="U28">
        <v>1.09523333333333</v>
      </c>
      <c r="V28">
        <v>0.115816666666666</v>
      </c>
      <c r="W28">
        <v>0.19173333333333301</v>
      </c>
      <c r="X28">
        <v>0</v>
      </c>
      <c r="Y28">
        <v>79.1877833333333</v>
      </c>
      <c r="Z28" s="73">
        <v>1.06768333333333</v>
      </c>
      <c r="AD28">
        <v>0.25600000000000001</v>
      </c>
      <c r="AE28">
        <v>0</v>
      </c>
      <c r="AF28">
        <v>0</v>
      </c>
      <c r="AG28">
        <v>0</v>
      </c>
      <c r="AH28">
        <v>49.969687499999999</v>
      </c>
      <c r="AI28">
        <v>0</v>
      </c>
      <c r="AJ28" s="67">
        <v>0</v>
      </c>
      <c r="AK28">
        <v>0</v>
      </c>
      <c r="AL28">
        <v>49.969687499999999</v>
      </c>
      <c r="AM28">
        <v>0.63102773428645398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49.969687499999999</v>
      </c>
      <c r="AT28">
        <v>0</v>
      </c>
      <c r="AU28">
        <v>9.58666666666666E-2</v>
      </c>
      <c r="AV28" s="72">
        <v>0.30828465867293797</v>
      </c>
      <c r="AW28">
        <v>0.69112260884833399</v>
      </c>
      <c r="AX28">
        <v>81.542433333333307</v>
      </c>
      <c r="AY28">
        <v>50.373838825339597</v>
      </c>
      <c r="AZ28">
        <v>-0.40415132533960402</v>
      </c>
      <c r="BA28" s="74">
        <v>-0.30828465867293797</v>
      </c>
      <c r="BB28">
        <v>0</v>
      </c>
      <c r="BC28">
        <v>-9.58666666666666E-2</v>
      </c>
      <c r="BD28" t="e">
        <f t="shared" si="2"/>
        <v>#NAME?</v>
      </c>
      <c r="BE28" t="e">
        <f t="shared" si="2"/>
        <v>#NAME?</v>
      </c>
      <c r="BG28">
        <v>-0.40415132533960402</v>
      </c>
      <c r="BH28" s="69">
        <v>-1.6653345369377299E-16</v>
      </c>
      <c r="BI28" t="e">
        <f t="shared" si="3"/>
        <v>#NAME?</v>
      </c>
      <c r="BK28" t="e">
        <f t="shared" si="4"/>
        <v>#NAME?</v>
      </c>
      <c r="BL28" t="e">
        <f t="shared" si="4"/>
        <v>#NAME?</v>
      </c>
      <c r="BN28" t="e">
        <f t="shared" si="5"/>
        <v>#NAME?</v>
      </c>
      <c r="BS28" t="e">
        <f t="shared" si="6"/>
        <v>#NAME?</v>
      </c>
    </row>
    <row r="29" spans="1:71" x14ac:dyDescent="0.2">
      <c r="A29">
        <v>27</v>
      </c>
      <c r="B29" s="68">
        <v>45041.902777777781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49.958181818181799</v>
      </c>
      <c r="K29">
        <v>2.51282051282051E-2</v>
      </c>
      <c r="L29">
        <v>49.972333333333303</v>
      </c>
      <c r="M29">
        <v>0.47222222222222199</v>
      </c>
      <c r="N29">
        <v>399.9</v>
      </c>
      <c r="O29">
        <v>31.675000000000001</v>
      </c>
      <c r="P29">
        <v>5</v>
      </c>
      <c r="Q29">
        <v>135</v>
      </c>
      <c r="R29">
        <v>7.97</v>
      </c>
      <c r="S29">
        <v>2.3788888888888802</v>
      </c>
      <c r="T29">
        <v>5</v>
      </c>
      <c r="U29">
        <v>1.121</v>
      </c>
      <c r="V29">
        <v>0.11082499999999899</v>
      </c>
      <c r="W29">
        <v>0.1915</v>
      </c>
      <c r="X29">
        <v>0</v>
      </c>
      <c r="Y29">
        <v>79.211237499999996</v>
      </c>
      <c r="Z29" s="73">
        <v>1.1796</v>
      </c>
      <c r="AD29">
        <v>0.25829999999999997</v>
      </c>
      <c r="AE29">
        <v>0</v>
      </c>
      <c r="AF29">
        <v>0</v>
      </c>
      <c r="AG29">
        <v>0</v>
      </c>
      <c r="AH29">
        <v>49.958181818181799</v>
      </c>
      <c r="AI29">
        <v>0</v>
      </c>
      <c r="AJ29" s="67">
        <v>0</v>
      </c>
      <c r="AK29">
        <v>0</v>
      </c>
      <c r="AL29">
        <v>49.958181818181799</v>
      </c>
      <c r="AM29">
        <v>0.63069563606024703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49.958181818181799</v>
      </c>
      <c r="AT29">
        <v>0</v>
      </c>
      <c r="AU29">
        <v>9.5750000000000002E-2</v>
      </c>
      <c r="AV29" s="72">
        <v>0.34059966285627502</v>
      </c>
      <c r="AW29">
        <v>0.70700980802353697</v>
      </c>
      <c r="AX29">
        <v>81.703337499999904</v>
      </c>
      <c r="AY29">
        <v>50.394531481038001</v>
      </c>
      <c r="AZ29">
        <v>-0.43634966285627902</v>
      </c>
      <c r="BA29" s="74">
        <v>-0.34059966285627502</v>
      </c>
      <c r="BB29">
        <v>0</v>
      </c>
      <c r="BC29">
        <v>-9.5750000000000002E-2</v>
      </c>
      <c r="BD29" t="e">
        <f t="shared" si="2"/>
        <v>#NAME?</v>
      </c>
      <c r="BE29" t="e">
        <f t="shared" si="2"/>
        <v>#NAME?</v>
      </c>
      <c r="BG29">
        <v>-0.43634966285627502</v>
      </c>
      <c r="BH29" s="69">
        <v>4.2743586448068503E-15</v>
      </c>
      <c r="BI29" t="e">
        <f t="shared" si="3"/>
        <v>#NAME?</v>
      </c>
      <c r="BK29" t="e">
        <f t="shared" si="4"/>
        <v>#NAME?</v>
      </c>
      <c r="BL29" t="e">
        <f t="shared" si="4"/>
        <v>#NAME?</v>
      </c>
      <c r="BN29" t="e">
        <f t="shared" si="5"/>
        <v>#NAME?</v>
      </c>
      <c r="BS29" t="e">
        <f t="shared" si="6"/>
        <v>#NAME?</v>
      </c>
    </row>
    <row r="30" spans="1:71" x14ac:dyDescent="0.2">
      <c r="A30">
        <v>28</v>
      </c>
      <c r="B30" s="68">
        <v>45041.916666666664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49.919032258064497</v>
      </c>
      <c r="K30">
        <v>3.2999999999999897E-2</v>
      </c>
      <c r="L30">
        <v>49.936296296296298</v>
      </c>
      <c r="M30">
        <v>0.53571428571428503</v>
      </c>
      <c r="N30">
        <v>399.9</v>
      </c>
      <c r="O30">
        <v>31.603225806451601</v>
      </c>
      <c r="P30">
        <v>5</v>
      </c>
      <c r="Q30">
        <v>135</v>
      </c>
      <c r="R30">
        <v>7.9749999999999996</v>
      </c>
      <c r="S30">
        <v>2.3388888888888801</v>
      </c>
      <c r="T30">
        <v>5</v>
      </c>
      <c r="U30">
        <v>1.1579999999999999</v>
      </c>
      <c r="V30">
        <v>0.117371428571428</v>
      </c>
      <c r="W30">
        <v>0.18175714285714201</v>
      </c>
      <c r="X30">
        <v>0</v>
      </c>
      <c r="Y30">
        <v>79.170400000000001</v>
      </c>
      <c r="Z30" s="73">
        <v>1.12605714285714</v>
      </c>
      <c r="AD30">
        <v>0.26378571428571401</v>
      </c>
      <c r="AE30">
        <v>0</v>
      </c>
      <c r="AF30">
        <v>0</v>
      </c>
      <c r="AG30">
        <v>0</v>
      </c>
      <c r="AH30">
        <v>49.919032258064497</v>
      </c>
      <c r="AI30">
        <v>0</v>
      </c>
      <c r="AJ30" s="67">
        <v>0</v>
      </c>
      <c r="AK30">
        <v>0</v>
      </c>
      <c r="AL30">
        <v>49.919032258064497</v>
      </c>
      <c r="AM30">
        <v>0.63052646264341805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49.919032258064497</v>
      </c>
      <c r="AT30">
        <v>0</v>
      </c>
      <c r="AU30">
        <v>9.0878571428571406E-2</v>
      </c>
      <c r="AV30" s="72">
        <v>0.32513960937101</v>
      </c>
      <c r="AW30">
        <v>0.73014964374107805</v>
      </c>
      <c r="AX30">
        <v>81.636214285714203</v>
      </c>
      <c r="AY30">
        <v>50.335050438864002</v>
      </c>
      <c r="AZ30">
        <v>-0.41601818079957498</v>
      </c>
      <c r="BA30" s="74">
        <v>-0.32513960937101</v>
      </c>
      <c r="BB30">
        <v>0</v>
      </c>
      <c r="BC30">
        <v>-9.0878571428571406E-2</v>
      </c>
      <c r="BD30" t="e">
        <f t="shared" si="2"/>
        <v>#NAME?</v>
      </c>
      <c r="BE30" t="e">
        <f t="shared" si="2"/>
        <v>#NAME?</v>
      </c>
      <c r="BG30">
        <v>-0.41601818079958103</v>
      </c>
      <c r="BH30" s="69">
        <v>-6.4392935428259E-15</v>
      </c>
      <c r="BI30" t="e">
        <f t="shared" si="3"/>
        <v>#NAME?</v>
      </c>
      <c r="BK30" t="e">
        <f t="shared" si="4"/>
        <v>#NAME?</v>
      </c>
      <c r="BL30" t="e">
        <f t="shared" si="4"/>
        <v>#NAME?</v>
      </c>
      <c r="BN30" t="e">
        <f t="shared" si="5"/>
        <v>#NAME?</v>
      </c>
      <c r="BS30" t="e">
        <f t="shared" si="6"/>
        <v>#NAME?</v>
      </c>
    </row>
    <row r="31" spans="1:71" x14ac:dyDescent="0.2">
      <c r="A31">
        <v>29</v>
      </c>
      <c r="B31" s="68">
        <v>45041.930555555555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49.950357142857101</v>
      </c>
      <c r="K31">
        <v>5.8000000000000003E-2</v>
      </c>
      <c r="L31">
        <v>49.958965517241303</v>
      </c>
      <c r="M31">
        <v>0.60454545454545405</v>
      </c>
      <c r="N31">
        <v>400.11764705882302</v>
      </c>
      <c r="O31">
        <v>31.521875000000001</v>
      </c>
      <c r="P31">
        <v>5</v>
      </c>
      <c r="Q31">
        <v>135</v>
      </c>
      <c r="R31">
        <v>7.98</v>
      </c>
      <c r="S31">
        <v>2.3980000000000001</v>
      </c>
      <c r="T31">
        <v>5</v>
      </c>
      <c r="U31">
        <v>1.13404285714285</v>
      </c>
      <c r="V31">
        <v>0.135742857142857</v>
      </c>
      <c r="W31">
        <v>0.16061428571428499</v>
      </c>
      <c r="X31">
        <v>0</v>
      </c>
      <c r="Y31">
        <v>79.168842857142806</v>
      </c>
      <c r="Z31" s="73">
        <v>1.12938571428571</v>
      </c>
      <c r="AD31">
        <v>0.26838571428571401</v>
      </c>
      <c r="AE31">
        <v>0</v>
      </c>
      <c r="AF31">
        <v>0</v>
      </c>
      <c r="AG31">
        <v>0</v>
      </c>
      <c r="AH31">
        <v>49.950357142857101</v>
      </c>
      <c r="AI31">
        <v>0</v>
      </c>
      <c r="AJ31" s="67">
        <v>0</v>
      </c>
      <c r="AK31">
        <v>0</v>
      </c>
      <c r="AL31">
        <v>49.950357142857101</v>
      </c>
      <c r="AM31">
        <v>0.63093453611530703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49.950357142857101</v>
      </c>
      <c r="AT31">
        <v>0</v>
      </c>
      <c r="AU31">
        <v>8.0307142857142799E-2</v>
      </c>
      <c r="AV31" s="72">
        <v>0.32610070661275697</v>
      </c>
      <c r="AW31">
        <v>0.71550680400630595</v>
      </c>
      <c r="AX31">
        <v>81.5928857142857</v>
      </c>
      <c r="AY31">
        <v>50.356764992327001</v>
      </c>
      <c r="AZ31">
        <v>-0.406407849469893</v>
      </c>
      <c r="BA31" s="74">
        <v>-0.32610070661275697</v>
      </c>
      <c r="BB31">
        <v>0</v>
      </c>
      <c r="BC31">
        <v>-8.0307142857142799E-2</v>
      </c>
      <c r="BD31" t="e">
        <f t="shared" si="2"/>
        <v>#NAME?</v>
      </c>
      <c r="BE31" t="e">
        <f t="shared" si="2"/>
        <v>#NAME?</v>
      </c>
      <c r="BG31">
        <v>-0.4064078494699</v>
      </c>
      <c r="BH31" s="69">
        <v>-6.7723604502134502E-15</v>
      </c>
      <c r="BI31" t="e">
        <f t="shared" si="3"/>
        <v>#NAME?</v>
      </c>
      <c r="BK31" t="e">
        <f t="shared" si="4"/>
        <v>#NAME?</v>
      </c>
      <c r="BL31" t="e">
        <f t="shared" si="4"/>
        <v>#NAME?</v>
      </c>
      <c r="BN31" t="e">
        <f t="shared" si="5"/>
        <v>#NAME?</v>
      </c>
      <c r="BS31" t="e">
        <f t="shared" si="6"/>
        <v>#NAME?</v>
      </c>
    </row>
    <row r="32" spans="1:71" x14ac:dyDescent="0.2">
      <c r="A32">
        <v>30</v>
      </c>
      <c r="B32" s="68">
        <v>45041.944444444445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49.955277777777702</v>
      </c>
      <c r="K32">
        <v>3.6923076923076899E-2</v>
      </c>
      <c r="L32">
        <v>49.951935483870898</v>
      </c>
      <c r="M32">
        <v>0.6</v>
      </c>
      <c r="N32">
        <v>400.25</v>
      </c>
      <c r="O32">
        <v>31.321428571428498</v>
      </c>
      <c r="P32">
        <v>5</v>
      </c>
      <c r="Q32">
        <v>135</v>
      </c>
      <c r="R32">
        <v>7.98</v>
      </c>
      <c r="S32">
        <v>2.3814285714285699</v>
      </c>
      <c r="T32">
        <v>5</v>
      </c>
      <c r="U32">
        <v>1.0696000000000001</v>
      </c>
      <c r="V32">
        <v>0.14545</v>
      </c>
      <c r="W32">
        <v>0.116683333333333</v>
      </c>
      <c r="X32">
        <v>7.8666666666666607E-3</v>
      </c>
      <c r="Y32">
        <v>79.216800000000006</v>
      </c>
      <c r="Z32" s="73">
        <v>1.1336166666666601</v>
      </c>
      <c r="AD32">
        <v>0.26316666666666599</v>
      </c>
      <c r="AE32">
        <v>0</v>
      </c>
      <c r="AF32">
        <v>0</v>
      </c>
      <c r="AG32">
        <v>0</v>
      </c>
      <c r="AH32">
        <v>49.955277777777702</v>
      </c>
      <c r="AI32">
        <v>0</v>
      </c>
      <c r="AJ32" s="67">
        <v>0</v>
      </c>
      <c r="AK32">
        <v>0</v>
      </c>
      <c r="AL32">
        <v>49.955277777777702</v>
      </c>
      <c r="AM32">
        <v>0.63061469003769099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49.955277777777702</v>
      </c>
      <c r="AT32">
        <v>3.8394122876138801E-3</v>
      </c>
      <c r="AU32">
        <v>5.8341666666666597E-2</v>
      </c>
      <c r="AV32" s="72">
        <v>0.32732235882919702</v>
      </c>
      <c r="AW32">
        <v>0.67450547246431403</v>
      </c>
      <c r="AX32">
        <v>81.544566666666597</v>
      </c>
      <c r="AY32">
        <v>50.344781215561198</v>
      </c>
      <c r="AZ32">
        <v>-0.38950343778347402</v>
      </c>
      <c r="BA32" s="74">
        <v>-0.32732235882919702</v>
      </c>
      <c r="BB32">
        <v>-3.8394122876138801E-3</v>
      </c>
      <c r="BC32">
        <v>-5.8341666666666597E-2</v>
      </c>
      <c r="BD32" t="e">
        <f t="shared" si="2"/>
        <v>#NAME?</v>
      </c>
      <c r="BE32" t="e">
        <f t="shared" si="2"/>
        <v>#NAME?</v>
      </c>
      <c r="BF32" t="e">
        <f>-inf</f>
        <v>#NAME?</v>
      </c>
      <c r="BG32">
        <v>-0.38950343778347801</v>
      </c>
      <c r="BH32" s="69">
        <v>-3.6637359812630103E-15</v>
      </c>
      <c r="BI32" t="e">
        <f t="shared" si="3"/>
        <v>#NAME?</v>
      </c>
      <c r="BJ32" t="e">
        <f>-inf</f>
        <v>#NAME?</v>
      </c>
      <c r="BK32" t="e">
        <f t="shared" si="4"/>
        <v>#NAME?</v>
      </c>
      <c r="BL32" t="e">
        <f t="shared" si="4"/>
        <v>#NAME?</v>
      </c>
      <c r="BM32" t="e">
        <f>-inf</f>
        <v>#NAME?</v>
      </c>
      <c r="BN32" t="e">
        <f t="shared" si="5"/>
        <v>#NAME?</v>
      </c>
      <c r="BR32" t="e">
        <f>-inf</f>
        <v>#NAME?</v>
      </c>
      <c r="BS32" t="e">
        <f t="shared" si="6"/>
        <v>#NAME?</v>
      </c>
    </row>
    <row r="33" spans="1:71" x14ac:dyDescent="0.2">
      <c r="A33">
        <v>31</v>
      </c>
      <c r="B33" s="68">
        <v>45041.958333333336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49.926666666666598</v>
      </c>
      <c r="K33">
        <v>5.2249999999999998E-2</v>
      </c>
      <c r="L33">
        <v>49.928666666666601</v>
      </c>
      <c r="M33">
        <v>0.46129032258064501</v>
      </c>
      <c r="N33">
        <v>400.11111111111097</v>
      </c>
      <c r="O33">
        <v>31.46</v>
      </c>
      <c r="P33">
        <v>5</v>
      </c>
      <c r="Q33">
        <v>135</v>
      </c>
      <c r="R33">
        <v>7.9820000000000002</v>
      </c>
      <c r="S33">
        <v>2.4118181818181799</v>
      </c>
      <c r="T33">
        <v>5</v>
      </c>
      <c r="U33">
        <v>1.0259875000000001</v>
      </c>
      <c r="V33">
        <v>0.135375</v>
      </c>
      <c r="W33">
        <v>7.3025000000000007E-2</v>
      </c>
      <c r="X33">
        <v>1.06E-2</v>
      </c>
      <c r="Y33">
        <v>79.088337499999994</v>
      </c>
      <c r="Z33" s="73">
        <v>1.1651374999999999</v>
      </c>
      <c r="AD33">
        <v>0.25674999999999998</v>
      </c>
      <c r="AE33">
        <v>0</v>
      </c>
      <c r="AF33">
        <v>0</v>
      </c>
      <c r="AG33">
        <v>0</v>
      </c>
      <c r="AH33">
        <v>49.926666666666598</v>
      </c>
      <c r="AI33">
        <v>0</v>
      </c>
      <c r="AJ33" s="67">
        <v>0</v>
      </c>
      <c r="AK33">
        <v>0</v>
      </c>
      <c r="AL33">
        <v>49.926666666666598</v>
      </c>
      <c r="AM33">
        <v>0.63127723056091101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49.926666666666598</v>
      </c>
      <c r="AT33">
        <v>5.1734453705983702E-3</v>
      </c>
      <c r="AU33">
        <v>3.6512500000000003E-2</v>
      </c>
      <c r="AV33" s="72">
        <v>0.33642373658969399</v>
      </c>
      <c r="AW33">
        <v>0.64768254759011301</v>
      </c>
      <c r="AX33">
        <v>81.363087499999907</v>
      </c>
      <c r="AY33">
        <v>50.304776348626902</v>
      </c>
      <c r="AZ33">
        <v>-0.37810968196029598</v>
      </c>
      <c r="BA33" s="74">
        <v>-0.33642373658969399</v>
      </c>
      <c r="BB33">
        <v>-5.1734453705983702E-3</v>
      </c>
      <c r="BC33">
        <v>-3.6512500000000003E-2</v>
      </c>
      <c r="BD33" t="e">
        <f t="shared" si="2"/>
        <v>#NAME?</v>
      </c>
      <c r="BE33" t="e">
        <f t="shared" si="2"/>
        <v>#NAME?</v>
      </c>
      <c r="BF33" t="e">
        <f>-inf</f>
        <v>#NAME?</v>
      </c>
      <c r="BG33">
        <v>-0.37810968196029299</v>
      </c>
      <c r="BH33" s="69">
        <v>3.3306690738754602E-15</v>
      </c>
      <c r="BI33" t="e">
        <f t="shared" si="3"/>
        <v>#NAME?</v>
      </c>
      <c r="BJ33" t="e">
        <f>-inf</f>
        <v>#NAME?</v>
      </c>
      <c r="BK33" t="e">
        <f t="shared" si="4"/>
        <v>#NAME?</v>
      </c>
      <c r="BL33" t="e">
        <f t="shared" si="4"/>
        <v>#NAME?</v>
      </c>
      <c r="BM33" t="e">
        <f>-inf</f>
        <v>#NAME?</v>
      </c>
      <c r="BN33" t="e">
        <f t="shared" si="5"/>
        <v>#NAME?</v>
      </c>
      <c r="BR33" t="e">
        <f>-inf</f>
        <v>#NAME?</v>
      </c>
      <c r="BS33" t="e">
        <f t="shared" si="6"/>
        <v>#NAME?</v>
      </c>
    </row>
    <row r="34" spans="1:71" x14ac:dyDescent="0.2">
      <c r="A34">
        <v>32</v>
      </c>
      <c r="B34" s="68">
        <v>45041.972222222219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49.951851851851799</v>
      </c>
      <c r="K34">
        <v>2.17948717948717E-2</v>
      </c>
      <c r="L34">
        <v>49.959677419354797</v>
      </c>
      <c r="M34">
        <v>0.3</v>
      </c>
      <c r="N34">
        <v>400.09090909090901</v>
      </c>
      <c r="O34">
        <v>31.732142857142801</v>
      </c>
      <c r="P34">
        <v>5</v>
      </c>
      <c r="Q34">
        <v>135</v>
      </c>
      <c r="R34">
        <v>7.9850000000000003</v>
      </c>
      <c r="S34">
        <v>2.40133333333333</v>
      </c>
      <c r="T34">
        <v>5</v>
      </c>
      <c r="U34">
        <v>1.0088999999999999</v>
      </c>
      <c r="V34">
        <v>0.13949999999999901</v>
      </c>
      <c r="W34">
        <v>9.8400000000000001E-2</v>
      </c>
      <c r="X34">
        <v>0</v>
      </c>
      <c r="Y34">
        <v>79.067916666666605</v>
      </c>
      <c r="Z34" s="73">
        <v>1.0927499999999899</v>
      </c>
      <c r="AD34">
        <v>0.257033333333333</v>
      </c>
      <c r="AE34">
        <v>0</v>
      </c>
      <c r="AF34">
        <v>0</v>
      </c>
      <c r="AG34">
        <v>0</v>
      </c>
      <c r="AH34">
        <v>49.951851851851799</v>
      </c>
      <c r="AI34">
        <v>0</v>
      </c>
      <c r="AJ34" s="67">
        <v>0</v>
      </c>
      <c r="AK34">
        <v>0</v>
      </c>
      <c r="AL34">
        <v>49.951851851851799</v>
      </c>
      <c r="AM34">
        <v>0.63175879620602704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49.951851851851799</v>
      </c>
      <c r="AT34">
        <v>0</v>
      </c>
      <c r="AU34">
        <v>4.9200000000000001E-2</v>
      </c>
      <c r="AV34" s="72">
        <v>0.31552244963224402</v>
      </c>
      <c r="AW34">
        <v>0.63738144949226105</v>
      </c>
      <c r="AX34">
        <v>81.267966666666595</v>
      </c>
      <c r="AY34">
        <v>50.316574301484003</v>
      </c>
      <c r="AZ34">
        <v>-0.36472244963224598</v>
      </c>
      <c r="BA34" s="74">
        <v>-0.31552244963224402</v>
      </c>
      <c r="BB34">
        <v>0</v>
      </c>
      <c r="BC34">
        <v>-4.9200000000000001E-2</v>
      </c>
      <c r="BD34" t="e">
        <f t="shared" si="2"/>
        <v>#NAME?</v>
      </c>
      <c r="BE34" t="e">
        <f t="shared" si="2"/>
        <v>#NAME?</v>
      </c>
      <c r="BG34">
        <v>-0.36472244963224398</v>
      </c>
      <c r="BH34" s="69">
        <v>2.3314683517128201E-15</v>
      </c>
      <c r="BI34" t="e">
        <f t="shared" si="3"/>
        <v>#NAME?</v>
      </c>
      <c r="BK34" t="e">
        <f t="shared" si="4"/>
        <v>#NAME?</v>
      </c>
      <c r="BL34" t="e">
        <f t="shared" si="4"/>
        <v>#NAME?</v>
      </c>
      <c r="BN34" t="e">
        <f t="shared" si="5"/>
        <v>#NAME?</v>
      </c>
      <c r="BS34" t="e">
        <f t="shared" si="6"/>
        <v>#NAME?</v>
      </c>
    </row>
    <row r="35" spans="1:71" x14ac:dyDescent="0.2">
      <c r="A35">
        <v>33</v>
      </c>
      <c r="B35" s="68">
        <v>45041.986111111109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49.844230769230698</v>
      </c>
      <c r="K35">
        <v>5.09999999999999E-2</v>
      </c>
      <c r="L35">
        <v>49.854782608695601</v>
      </c>
      <c r="M35">
        <v>0.84230769230769198</v>
      </c>
      <c r="N35">
        <v>400.052631578947</v>
      </c>
      <c r="O35">
        <v>31.917241379310301</v>
      </c>
      <c r="P35">
        <v>5</v>
      </c>
      <c r="Q35">
        <v>135</v>
      </c>
      <c r="R35">
        <v>7.9879999999999898</v>
      </c>
      <c r="S35">
        <v>2.41333333333333</v>
      </c>
      <c r="T35">
        <v>5</v>
      </c>
      <c r="U35">
        <v>1.0730875</v>
      </c>
      <c r="V35">
        <v>0.14123749999999999</v>
      </c>
      <c r="W35">
        <v>0.123225</v>
      </c>
      <c r="X35">
        <v>1.175E-3</v>
      </c>
      <c r="Y35">
        <v>79.064649999999901</v>
      </c>
      <c r="Z35" s="73">
        <v>1.0665875</v>
      </c>
      <c r="AD35">
        <v>0.25196249999999998</v>
      </c>
      <c r="AE35">
        <v>0</v>
      </c>
      <c r="AF35">
        <v>0</v>
      </c>
      <c r="AG35">
        <v>0</v>
      </c>
      <c r="AH35">
        <v>49.844230769230698</v>
      </c>
      <c r="AI35">
        <v>0</v>
      </c>
      <c r="AJ35" s="67">
        <v>0</v>
      </c>
      <c r="AK35">
        <v>0</v>
      </c>
      <c r="AL35">
        <v>49.844230769230698</v>
      </c>
      <c r="AM35">
        <v>0.63042371994602797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49.844230769230698</v>
      </c>
      <c r="AT35">
        <v>5.7347153872198899E-4</v>
      </c>
      <c r="AU35">
        <v>6.1612500000000001E-2</v>
      </c>
      <c r="AV35" s="72">
        <v>0.307968245936519</v>
      </c>
      <c r="AW35">
        <v>0.67649981357758304</v>
      </c>
      <c r="AX35">
        <v>81.328724999999906</v>
      </c>
      <c r="AY35">
        <v>50.214384986706001</v>
      </c>
      <c r="AZ35">
        <v>-0.37015421747524602</v>
      </c>
      <c r="BA35" s="74">
        <v>-0.307968245936519</v>
      </c>
      <c r="BB35">
        <v>-5.7347153872198899E-4</v>
      </c>
      <c r="BC35">
        <v>-6.1612500000000001E-2</v>
      </c>
      <c r="BD35" t="e">
        <f t="shared" ref="BD35:BE54" si="7">-inf</f>
        <v>#NAME?</v>
      </c>
      <c r="BE35" t="e">
        <f t="shared" si="7"/>
        <v>#NAME?</v>
      </c>
      <c r="BF35" t="e">
        <f>-inf</f>
        <v>#NAME?</v>
      </c>
      <c r="BG35">
        <v>-0.37015421747524102</v>
      </c>
      <c r="BH35" s="69">
        <v>4.9960036108131997E-15</v>
      </c>
      <c r="BI35" t="e">
        <f t="shared" si="3"/>
        <v>#NAME?</v>
      </c>
      <c r="BJ35" t="e">
        <f>-inf</f>
        <v>#NAME?</v>
      </c>
      <c r="BK35" t="e">
        <f t="shared" ref="BK35:BL54" si="8">-inf</f>
        <v>#NAME?</v>
      </c>
      <c r="BL35" t="e">
        <f t="shared" si="8"/>
        <v>#NAME?</v>
      </c>
      <c r="BM35" t="e">
        <f>-inf</f>
        <v>#NAME?</v>
      </c>
      <c r="BN35" t="e">
        <f t="shared" si="5"/>
        <v>#NAME?</v>
      </c>
      <c r="BR35" t="e">
        <f>-inf</f>
        <v>#NAME?</v>
      </c>
      <c r="BS35" t="e">
        <f t="shared" si="6"/>
        <v>#NAME?</v>
      </c>
    </row>
    <row r="36" spans="1:71" x14ac:dyDescent="0.2">
      <c r="A36">
        <v>34</v>
      </c>
      <c r="B36" s="68">
        <v>45042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49.922424242424199</v>
      </c>
      <c r="K36">
        <v>3.2249999999999897E-2</v>
      </c>
      <c r="L36">
        <v>49.930303030303001</v>
      </c>
      <c r="M36">
        <v>0.344444444444444</v>
      </c>
      <c r="N36">
        <v>400.17647058823502</v>
      </c>
      <c r="O36">
        <v>31.8666666666666</v>
      </c>
      <c r="P36">
        <v>5</v>
      </c>
      <c r="Q36">
        <v>135</v>
      </c>
      <c r="R36">
        <v>7.9824999999999999</v>
      </c>
      <c r="S36">
        <v>2.4042857142857099</v>
      </c>
      <c r="T36">
        <v>5</v>
      </c>
      <c r="U36">
        <v>1.08367142857142</v>
      </c>
      <c r="V36">
        <v>0.1447</v>
      </c>
      <c r="W36">
        <v>0.13930000000000001</v>
      </c>
      <c r="X36">
        <v>0</v>
      </c>
      <c r="Y36">
        <v>78.9935857142857</v>
      </c>
      <c r="Z36" s="73">
        <v>1.0234142857142801</v>
      </c>
      <c r="AD36">
        <v>0.259242857142857</v>
      </c>
      <c r="AE36">
        <v>0</v>
      </c>
      <c r="AF36">
        <v>0</v>
      </c>
      <c r="AG36">
        <v>0</v>
      </c>
      <c r="AH36">
        <v>49.922424242424199</v>
      </c>
      <c r="AI36">
        <v>0</v>
      </c>
      <c r="AJ36" s="67">
        <v>0</v>
      </c>
      <c r="AK36">
        <v>0</v>
      </c>
      <c r="AL36">
        <v>49.922424242424199</v>
      </c>
      <c r="AM36">
        <v>0.63198073351158102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49.922424242424199</v>
      </c>
      <c r="AT36">
        <v>0</v>
      </c>
      <c r="AU36">
        <v>6.9650000000000004E-2</v>
      </c>
      <c r="AV36" s="72">
        <v>0.29550234034976403</v>
      </c>
      <c r="AW36">
        <v>0.68485946431411404</v>
      </c>
      <c r="AX36">
        <v>81.239971428571394</v>
      </c>
      <c r="AY36">
        <v>50.287576582774001</v>
      </c>
      <c r="AZ36">
        <v>-0.36515234034976601</v>
      </c>
      <c r="BA36" s="74">
        <v>-0.29550234034976403</v>
      </c>
      <c r="BB36">
        <v>0</v>
      </c>
      <c r="BC36">
        <v>-6.9650000000000004E-2</v>
      </c>
      <c r="BD36" t="e">
        <f t="shared" si="7"/>
        <v>#NAME?</v>
      </c>
      <c r="BE36" t="e">
        <f t="shared" si="7"/>
        <v>#NAME?</v>
      </c>
      <c r="BG36">
        <v>-0.36515234034976402</v>
      </c>
      <c r="BH36" s="69">
        <v>1.9984014443252802E-15</v>
      </c>
      <c r="BI36" t="e">
        <f t="shared" si="3"/>
        <v>#NAME?</v>
      </c>
      <c r="BK36" t="e">
        <f t="shared" si="8"/>
        <v>#NAME?</v>
      </c>
      <c r="BL36" t="e">
        <f t="shared" si="8"/>
        <v>#NAME?</v>
      </c>
      <c r="BN36" t="e">
        <f t="shared" si="5"/>
        <v>#NAME?</v>
      </c>
      <c r="BS36" t="e">
        <f t="shared" si="6"/>
        <v>#NAME?</v>
      </c>
    </row>
    <row r="37" spans="1:71" x14ac:dyDescent="0.2">
      <c r="A37">
        <v>35</v>
      </c>
      <c r="B37" s="68">
        <v>45042.013888888891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49.923076923076898</v>
      </c>
      <c r="K37">
        <v>4.4499999999999901E-2</v>
      </c>
      <c r="L37">
        <v>49.917931034482699</v>
      </c>
      <c r="M37">
        <v>0.55000000000000004</v>
      </c>
      <c r="N37">
        <v>400.125</v>
      </c>
      <c r="O37">
        <v>31.948387096774098</v>
      </c>
      <c r="P37">
        <v>5</v>
      </c>
      <c r="Q37">
        <v>135</v>
      </c>
      <c r="R37">
        <v>7.98</v>
      </c>
      <c r="S37">
        <v>2.4290909090908999</v>
      </c>
      <c r="T37">
        <v>5</v>
      </c>
      <c r="U37">
        <v>1.07021428571428</v>
      </c>
      <c r="V37">
        <v>0.14345714285714201</v>
      </c>
      <c r="W37">
        <v>0.123342857142857</v>
      </c>
      <c r="X37">
        <v>0</v>
      </c>
      <c r="Y37">
        <v>79.0804857142857</v>
      </c>
      <c r="Z37" s="73">
        <v>1.07162857142857</v>
      </c>
      <c r="AD37">
        <v>0.244771428571428</v>
      </c>
      <c r="AE37">
        <v>0</v>
      </c>
      <c r="AF37">
        <v>0</v>
      </c>
      <c r="AG37">
        <v>0</v>
      </c>
      <c r="AH37">
        <v>49.923076923076898</v>
      </c>
      <c r="AI37">
        <v>0</v>
      </c>
      <c r="AJ37" s="67">
        <v>0</v>
      </c>
      <c r="AK37">
        <v>0</v>
      </c>
      <c r="AL37">
        <v>49.923076923076898</v>
      </c>
      <c r="AM37">
        <v>0.631294515608399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49.923076923076898</v>
      </c>
      <c r="AT37">
        <v>0</v>
      </c>
      <c r="AU37">
        <v>6.1671428571428502E-2</v>
      </c>
      <c r="AV37" s="72">
        <v>0.30942381327206098</v>
      </c>
      <c r="AW37">
        <v>0.67562040909718801</v>
      </c>
      <c r="AX37">
        <v>81.345671428571407</v>
      </c>
      <c r="AY37">
        <v>50.294172164920397</v>
      </c>
      <c r="AZ37">
        <v>-0.37109524184349801</v>
      </c>
      <c r="BA37" s="74">
        <v>-0.30942381327206098</v>
      </c>
      <c r="BB37">
        <v>0</v>
      </c>
      <c r="BC37">
        <v>-6.1671428571428502E-2</v>
      </c>
      <c r="BD37" t="e">
        <f t="shared" si="7"/>
        <v>#NAME?</v>
      </c>
      <c r="BE37" t="e">
        <f t="shared" si="7"/>
        <v>#NAME?</v>
      </c>
      <c r="BG37">
        <v>-0.37109524184349002</v>
      </c>
      <c r="BH37" s="69">
        <v>8.4376949871511897E-15</v>
      </c>
      <c r="BI37" t="e">
        <f t="shared" si="3"/>
        <v>#NAME?</v>
      </c>
      <c r="BK37" t="e">
        <f t="shared" si="8"/>
        <v>#NAME?</v>
      </c>
      <c r="BL37" t="e">
        <f t="shared" si="8"/>
        <v>#NAME?</v>
      </c>
      <c r="BN37" t="e">
        <f t="shared" si="5"/>
        <v>#NAME?</v>
      </c>
      <c r="BS37" t="e">
        <f t="shared" si="6"/>
        <v>#NAME?</v>
      </c>
    </row>
    <row r="38" spans="1:71" x14ac:dyDescent="0.2">
      <c r="A38">
        <v>36</v>
      </c>
      <c r="B38" s="68">
        <v>45042.027777777781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49.981379310344799</v>
      </c>
      <c r="K38">
        <v>2.84999999999999E-2</v>
      </c>
      <c r="L38">
        <v>49.983939393939302</v>
      </c>
      <c r="M38">
        <v>0.4</v>
      </c>
      <c r="N38">
        <v>399.77272727272702</v>
      </c>
      <c r="O38">
        <v>31.524999999999999</v>
      </c>
      <c r="P38">
        <v>5</v>
      </c>
      <c r="Q38">
        <v>135</v>
      </c>
      <c r="R38">
        <v>7.9779999999999998</v>
      </c>
      <c r="S38">
        <v>2.4535294117647002</v>
      </c>
      <c r="T38">
        <v>5</v>
      </c>
      <c r="U38">
        <v>1.1302333333333301</v>
      </c>
      <c r="V38">
        <v>0.1497</v>
      </c>
      <c r="W38">
        <v>9.4083333333333297E-2</v>
      </c>
      <c r="X38">
        <v>0</v>
      </c>
      <c r="Y38">
        <v>79.038899999999998</v>
      </c>
      <c r="Z38" s="73">
        <v>1.0599000000000001</v>
      </c>
      <c r="AD38">
        <v>0.24399999999999999</v>
      </c>
      <c r="AE38">
        <v>0</v>
      </c>
      <c r="AF38">
        <v>0</v>
      </c>
      <c r="AG38">
        <v>0</v>
      </c>
      <c r="AH38">
        <v>49.981379310344799</v>
      </c>
      <c r="AI38">
        <v>0</v>
      </c>
      <c r="AJ38" s="67">
        <v>0</v>
      </c>
      <c r="AK38">
        <v>0</v>
      </c>
      <c r="AL38">
        <v>49.981379310344799</v>
      </c>
      <c r="AM38">
        <v>0.63236430808557298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49.981379310344799</v>
      </c>
      <c r="AT38">
        <v>0</v>
      </c>
      <c r="AU38">
        <v>4.70416666666666E-2</v>
      </c>
      <c r="AV38" s="72">
        <v>0.30603728608118502</v>
      </c>
      <c r="AW38">
        <v>0.71471921980858399</v>
      </c>
      <c r="AX38">
        <v>81.323116666666607</v>
      </c>
      <c r="AY38">
        <v>50.3344582630926</v>
      </c>
      <c r="AZ38">
        <v>-0.35307895274785001</v>
      </c>
      <c r="BA38" s="74">
        <v>-0.30603728608118502</v>
      </c>
      <c r="BB38">
        <v>0</v>
      </c>
      <c r="BC38">
        <v>-4.70416666666666E-2</v>
      </c>
      <c r="BD38" t="e">
        <f t="shared" si="7"/>
        <v>#NAME?</v>
      </c>
      <c r="BE38" t="e">
        <f t="shared" si="7"/>
        <v>#NAME?</v>
      </c>
      <c r="BG38">
        <v>-0.353078952747852</v>
      </c>
      <c r="BH38" s="69">
        <v>-1.94289029309402E-15</v>
      </c>
      <c r="BI38" t="e">
        <f t="shared" si="3"/>
        <v>#NAME?</v>
      </c>
      <c r="BK38" t="e">
        <f t="shared" si="8"/>
        <v>#NAME?</v>
      </c>
      <c r="BL38" t="e">
        <f t="shared" si="8"/>
        <v>#NAME?</v>
      </c>
      <c r="BN38" t="e">
        <f t="shared" si="5"/>
        <v>#NAME?</v>
      </c>
      <c r="BS38" t="e">
        <f t="shared" si="6"/>
        <v>#NAME?</v>
      </c>
    </row>
    <row r="39" spans="1:71" x14ac:dyDescent="0.2">
      <c r="A39">
        <v>37</v>
      </c>
      <c r="B39" s="68">
        <v>45042.041666666664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49.948285714285703</v>
      </c>
      <c r="K39">
        <v>2.8750000000000001E-2</v>
      </c>
      <c r="L39">
        <v>49.9385714285714</v>
      </c>
      <c r="M39">
        <v>0.60909090909090902</v>
      </c>
      <c r="N39">
        <v>400.166666666666</v>
      </c>
      <c r="O39">
        <v>31.996666666666599</v>
      </c>
      <c r="P39">
        <v>5</v>
      </c>
      <c r="Q39">
        <v>135</v>
      </c>
      <c r="R39">
        <v>7.97</v>
      </c>
      <c r="S39">
        <v>2.4362499999999998</v>
      </c>
      <c r="T39">
        <v>5</v>
      </c>
      <c r="U39">
        <v>1.1233</v>
      </c>
      <c r="V39">
        <v>0.161262499999999</v>
      </c>
      <c r="W39">
        <v>8.9800000000000005E-2</v>
      </c>
      <c r="X39">
        <v>0</v>
      </c>
      <c r="Y39">
        <v>79.038075000000006</v>
      </c>
      <c r="Z39" s="73">
        <v>1.0952875</v>
      </c>
      <c r="AD39">
        <v>0.257075</v>
      </c>
      <c r="AE39">
        <v>0</v>
      </c>
      <c r="AF39">
        <v>0</v>
      </c>
      <c r="AG39">
        <v>0</v>
      </c>
      <c r="AH39">
        <v>49.948285714285703</v>
      </c>
      <c r="AI39">
        <v>0</v>
      </c>
      <c r="AJ39" s="67">
        <v>0</v>
      </c>
      <c r="AK39">
        <v>0</v>
      </c>
      <c r="AL39">
        <v>49.948285714285703</v>
      </c>
      <c r="AM39">
        <v>0.63195220422923604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49.948285714285703</v>
      </c>
      <c r="AT39">
        <v>0</v>
      </c>
      <c r="AU39">
        <v>4.4900000000000002E-2</v>
      </c>
      <c r="AV39" s="72">
        <v>0.31625513159604302</v>
      </c>
      <c r="AW39">
        <v>0.70987191101070102</v>
      </c>
      <c r="AX39">
        <v>81.346462500000001</v>
      </c>
      <c r="AY39">
        <v>50.309440845881703</v>
      </c>
      <c r="AZ39">
        <v>-0.36115513159604901</v>
      </c>
      <c r="BA39" s="74">
        <v>-0.31625513159604302</v>
      </c>
      <c r="BB39">
        <v>0</v>
      </c>
      <c r="BC39">
        <v>-4.4900000000000002E-2</v>
      </c>
      <c r="BD39" t="e">
        <f t="shared" si="7"/>
        <v>#NAME?</v>
      </c>
      <c r="BE39" t="e">
        <f t="shared" si="7"/>
        <v>#NAME?</v>
      </c>
      <c r="BG39">
        <v>-0.36115513159604301</v>
      </c>
      <c r="BH39" s="69">
        <v>6.1062266354383602E-15</v>
      </c>
      <c r="BI39" t="e">
        <f t="shared" si="3"/>
        <v>#NAME?</v>
      </c>
      <c r="BK39" t="e">
        <f t="shared" si="8"/>
        <v>#NAME?</v>
      </c>
      <c r="BL39" t="e">
        <f t="shared" si="8"/>
        <v>#NAME?</v>
      </c>
      <c r="BN39" t="e">
        <f t="shared" si="5"/>
        <v>#NAME?</v>
      </c>
      <c r="BS39" t="e">
        <f t="shared" si="6"/>
        <v>#NAME?</v>
      </c>
    </row>
    <row r="40" spans="1:71" x14ac:dyDescent="0.2">
      <c r="A40">
        <v>38</v>
      </c>
      <c r="B40" s="68">
        <v>45042.055555555555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49.916551724137904</v>
      </c>
      <c r="K40">
        <v>1.8717948717948699E-2</v>
      </c>
      <c r="L40">
        <v>49.921785714285697</v>
      </c>
      <c r="M40">
        <v>0.82727272727272705</v>
      </c>
      <c r="N40">
        <v>399.916666666666</v>
      </c>
      <c r="O40">
        <v>31.537499999999898</v>
      </c>
      <c r="P40">
        <v>5</v>
      </c>
      <c r="Q40">
        <v>135</v>
      </c>
      <c r="R40">
        <v>7.9659999999999904</v>
      </c>
      <c r="S40">
        <v>2.4449999999999901</v>
      </c>
      <c r="T40">
        <v>5</v>
      </c>
      <c r="U40">
        <v>1.1685333333333301</v>
      </c>
      <c r="V40">
        <v>0.16646666666666601</v>
      </c>
      <c r="W40">
        <v>9.7616666666666602E-2</v>
      </c>
      <c r="X40">
        <v>0</v>
      </c>
      <c r="Y40">
        <v>79.090383333333307</v>
      </c>
      <c r="Z40" s="73">
        <v>1.1302333333333301</v>
      </c>
      <c r="AD40">
        <v>0.25114999999999998</v>
      </c>
      <c r="AE40">
        <v>0</v>
      </c>
      <c r="AF40">
        <v>0</v>
      </c>
      <c r="AG40">
        <v>0</v>
      </c>
      <c r="AH40">
        <v>49.916551724137904</v>
      </c>
      <c r="AI40">
        <v>0</v>
      </c>
      <c r="AJ40" s="67">
        <v>0</v>
      </c>
      <c r="AK40">
        <v>0</v>
      </c>
      <c r="AL40">
        <v>49.916551724137904</v>
      </c>
      <c r="AM40">
        <v>0.63113301036562497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49.916551724137904</v>
      </c>
      <c r="AT40">
        <v>0</v>
      </c>
      <c r="AU40">
        <v>4.8808333333333301E-2</v>
      </c>
      <c r="AV40" s="72">
        <v>0.32634544954413103</v>
      </c>
      <c r="AW40">
        <v>0.73749996037924503</v>
      </c>
      <c r="AX40">
        <v>81.486766666666597</v>
      </c>
      <c r="AY40">
        <v>50.291705507015401</v>
      </c>
      <c r="AZ40">
        <v>-0.37515378287746798</v>
      </c>
      <c r="BA40" s="74">
        <v>-0.32634544954413103</v>
      </c>
      <c r="BB40">
        <v>0</v>
      </c>
      <c r="BC40">
        <v>-4.8808333333333301E-2</v>
      </c>
      <c r="BD40" t="e">
        <f t="shared" si="7"/>
        <v>#NAME?</v>
      </c>
      <c r="BE40" t="e">
        <f t="shared" si="7"/>
        <v>#NAME?</v>
      </c>
      <c r="BG40">
        <v>-0.37515378287746498</v>
      </c>
      <c r="BH40" s="69">
        <v>3.38618022510672E-15</v>
      </c>
      <c r="BI40" t="e">
        <f t="shared" si="3"/>
        <v>#NAME?</v>
      </c>
      <c r="BK40" t="e">
        <f t="shared" si="8"/>
        <v>#NAME?</v>
      </c>
      <c r="BL40" t="e">
        <f t="shared" si="8"/>
        <v>#NAME?</v>
      </c>
      <c r="BN40" t="e">
        <f t="shared" si="5"/>
        <v>#NAME?</v>
      </c>
      <c r="BS40" t="e">
        <f t="shared" si="6"/>
        <v>#NAME?</v>
      </c>
    </row>
    <row r="41" spans="1:71" x14ac:dyDescent="0.2">
      <c r="A41">
        <v>39</v>
      </c>
      <c r="B41" s="68">
        <v>45042.069444444445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49.912333333333301</v>
      </c>
      <c r="K41">
        <v>4.2499999999999899E-2</v>
      </c>
      <c r="L41">
        <v>49.9310714285714</v>
      </c>
      <c r="M41">
        <v>0.61249999999999905</v>
      </c>
      <c r="N41">
        <v>399.83333333333297</v>
      </c>
      <c r="O41">
        <v>31.340740740740699</v>
      </c>
      <c r="P41">
        <v>5</v>
      </c>
      <c r="Q41">
        <v>135</v>
      </c>
      <c r="R41">
        <v>7.9574999999999996</v>
      </c>
      <c r="S41">
        <v>2.42</v>
      </c>
      <c r="T41">
        <v>5</v>
      </c>
      <c r="U41">
        <v>1.1036874999999999</v>
      </c>
      <c r="V41">
        <v>0.15888749999999999</v>
      </c>
      <c r="W41">
        <v>7.8837500000000005E-2</v>
      </c>
      <c r="X41">
        <v>0</v>
      </c>
      <c r="Y41">
        <v>79.114012500000001</v>
      </c>
      <c r="Z41" s="73">
        <v>1.1325624999999999</v>
      </c>
      <c r="AD41">
        <v>0.24432499999999999</v>
      </c>
      <c r="AE41">
        <v>0</v>
      </c>
      <c r="AF41">
        <v>0</v>
      </c>
      <c r="AG41">
        <v>0</v>
      </c>
      <c r="AH41">
        <v>49.912333333333301</v>
      </c>
      <c r="AI41">
        <v>0</v>
      </c>
      <c r="AJ41" s="67">
        <v>0</v>
      </c>
      <c r="AK41">
        <v>0</v>
      </c>
      <c r="AL41">
        <v>49.912333333333301</v>
      </c>
      <c r="AM41">
        <v>0.63089118799698496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49.912333333333301</v>
      </c>
      <c r="AT41">
        <v>0</v>
      </c>
      <c r="AU41">
        <v>3.9418750000000002E-2</v>
      </c>
      <c r="AV41" s="72">
        <v>0.32701797699530399</v>
      </c>
      <c r="AW41">
        <v>0.69630671805242195</v>
      </c>
      <c r="AX41">
        <v>81.429100000000005</v>
      </c>
      <c r="AY41">
        <v>50.278770060328597</v>
      </c>
      <c r="AZ41">
        <v>-0.36643672699530999</v>
      </c>
      <c r="BA41" s="74">
        <v>-0.32701797699530399</v>
      </c>
      <c r="BB41">
        <v>0</v>
      </c>
      <c r="BC41">
        <v>-3.9418750000000002E-2</v>
      </c>
      <c r="BD41" t="e">
        <f t="shared" si="7"/>
        <v>#NAME?</v>
      </c>
      <c r="BE41" t="e">
        <f t="shared" si="7"/>
        <v>#NAME?</v>
      </c>
      <c r="BG41">
        <v>-0.366436726995304</v>
      </c>
      <c r="BH41" s="69">
        <v>6.2727600891321297E-15</v>
      </c>
      <c r="BI41" t="e">
        <f t="shared" si="3"/>
        <v>#NAME?</v>
      </c>
      <c r="BK41" t="e">
        <f t="shared" si="8"/>
        <v>#NAME?</v>
      </c>
      <c r="BL41" t="e">
        <f t="shared" si="8"/>
        <v>#NAME?</v>
      </c>
      <c r="BN41" t="e">
        <f t="shared" si="5"/>
        <v>#NAME?</v>
      </c>
      <c r="BS41" t="e">
        <f t="shared" si="6"/>
        <v>#NAME?</v>
      </c>
    </row>
    <row r="42" spans="1:71" x14ac:dyDescent="0.2">
      <c r="A42">
        <v>40</v>
      </c>
      <c r="B42" s="68">
        <v>45042.083333333336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49.927</v>
      </c>
      <c r="K42">
        <v>4.1249999999999898E-2</v>
      </c>
      <c r="L42">
        <v>49.921290322580603</v>
      </c>
      <c r="M42">
        <v>0.64137931034482698</v>
      </c>
      <c r="N42">
        <v>399.9375</v>
      </c>
      <c r="O42">
        <v>31.779310344827501</v>
      </c>
      <c r="P42">
        <v>5</v>
      </c>
      <c r="Q42">
        <v>135</v>
      </c>
      <c r="R42">
        <v>7.95</v>
      </c>
      <c r="S42">
        <v>2.4259999999999899</v>
      </c>
      <c r="T42">
        <v>5</v>
      </c>
      <c r="U42">
        <v>1.12654285714285</v>
      </c>
      <c r="V42">
        <v>0.155071428571428</v>
      </c>
      <c r="W42">
        <v>9.1571428571428498E-2</v>
      </c>
      <c r="X42">
        <v>0</v>
      </c>
      <c r="Y42">
        <v>79.064842857142807</v>
      </c>
      <c r="Z42" s="73">
        <v>1.09935714285714</v>
      </c>
      <c r="AD42">
        <v>0.25475714285714202</v>
      </c>
      <c r="AE42">
        <v>0</v>
      </c>
      <c r="AF42">
        <v>0</v>
      </c>
      <c r="AG42">
        <v>0</v>
      </c>
      <c r="AH42">
        <v>49.927</v>
      </c>
      <c r="AI42">
        <v>0</v>
      </c>
      <c r="AJ42" s="67">
        <v>0</v>
      </c>
      <c r="AK42">
        <v>0</v>
      </c>
      <c r="AL42">
        <v>49.927</v>
      </c>
      <c r="AM42">
        <v>0.63146903472899896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49.927</v>
      </c>
      <c r="AT42">
        <v>0</v>
      </c>
      <c r="AU42">
        <v>4.57857142857142E-2</v>
      </c>
      <c r="AV42" s="72">
        <v>0.31743020703270702</v>
      </c>
      <c r="AW42">
        <v>0.71137693058084905</v>
      </c>
      <c r="AX42">
        <v>81.382314285714202</v>
      </c>
      <c r="AY42">
        <v>50.290215921318399</v>
      </c>
      <c r="AZ42">
        <v>-0.36321592131842001</v>
      </c>
      <c r="BA42" s="74">
        <v>-0.31743020703270702</v>
      </c>
      <c r="BB42">
        <v>0</v>
      </c>
      <c r="BC42">
        <v>-4.57857142857142E-2</v>
      </c>
      <c r="BD42" t="e">
        <f t="shared" si="7"/>
        <v>#NAME?</v>
      </c>
      <c r="BE42" t="e">
        <f t="shared" si="7"/>
        <v>#NAME?</v>
      </c>
      <c r="BG42">
        <v>-0.36321592131842101</v>
      </c>
      <c r="BH42" s="69">
        <v>-4.9960036108132005E-16</v>
      </c>
      <c r="BI42" t="e">
        <f t="shared" si="3"/>
        <v>#NAME?</v>
      </c>
      <c r="BK42" t="e">
        <f t="shared" si="8"/>
        <v>#NAME?</v>
      </c>
      <c r="BL42" t="e">
        <f t="shared" si="8"/>
        <v>#NAME?</v>
      </c>
      <c r="BN42" t="e">
        <f t="shared" si="5"/>
        <v>#NAME?</v>
      </c>
      <c r="BS42" t="e">
        <f t="shared" si="6"/>
        <v>#NAME?</v>
      </c>
    </row>
    <row r="43" spans="1:71" x14ac:dyDescent="0.2">
      <c r="A43">
        <v>41</v>
      </c>
      <c r="B43" s="68">
        <v>45042.097222222219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49.932692307692299</v>
      </c>
      <c r="K43">
        <v>5.02564102564102E-2</v>
      </c>
      <c r="L43">
        <v>49.940666666666601</v>
      </c>
      <c r="M43">
        <v>0.63333333333333297</v>
      </c>
      <c r="N43">
        <v>400.04</v>
      </c>
      <c r="O43">
        <v>31.865517241379301</v>
      </c>
      <c r="P43">
        <v>5</v>
      </c>
      <c r="Q43">
        <v>135</v>
      </c>
      <c r="R43">
        <v>7.9424999999999999</v>
      </c>
      <c r="S43">
        <v>2.4300000000000002</v>
      </c>
      <c r="T43">
        <v>5</v>
      </c>
      <c r="U43">
        <v>1.1158285714285701</v>
      </c>
      <c r="V43">
        <v>0.148471428571428</v>
      </c>
      <c r="W43">
        <v>9.8171428571428507E-2</v>
      </c>
      <c r="X43">
        <v>0</v>
      </c>
      <c r="Y43">
        <v>79.301242857142796</v>
      </c>
      <c r="Z43" s="73">
        <v>1.0236714285714199</v>
      </c>
      <c r="AD43">
        <v>0.25161428571428501</v>
      </c>
      <c r="AE43">
        <v>0</v>
      </c>
      <c r="AF43">
        <v>0</v>
      </c>
      <c r="AG43">
        <v>0</v>
      </c>
      <c r="AH43">
        <v>49.932692307692299</v>
      </c>
      <c r="AI43">
        <v>0</v>
      </c>
      <c r="AJ43" s="67">
        <v>0</v>
      </c>
      <c r="AK43">
        <v>0</v>
      </c>
      <c r="AL43">
        <v>49.932692307692299</v>
      </c>
      <c r="AM43">
        <v>0.62965838250030304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49.932692307692299</v>
      </c>
      <c r="AT43">
        <v>0</v>
      </c>
      <c r="AU43">
        <v>4.9085714285714198E-2</v>
      </c>
      <c r="AV43" s="72">
        <v>0.29557658820534899</v>
      </c>
      <c r="AW43">
        <v>0.70259081343333796</v>
      </c>
      <c r="AX43">
        <v>81.538914285714199</v>
      </c>
      <c r="AY43">
        <v>50.277354610183302</v>
      </c>
      <c r="AZ43">
        <v>-0.344662302491066</v>
      </c>
      <c r="BA43" s="74">
        <v>-0.29557658820534899</v>
      </c>
      <c r="BB43">
        <v>0</v>
      </c>
      <c r="BC43">
        <v>-4.9085714285714198E-2</v>
      </c>
      <c r="BD43" t="e">
        <f t="shared" si="7"/>
        <v>#NAME?</v>
      </c>
      <c r="BE43" t="e">
        <f t="shared" si="7"/>
        <v>#NAME?</v>
      </c>
      <c r="BG43">
        <v>-0.344662302491064</v>
      </c>
      <c r="BH43" s="69">
        <v>2.2759572004815701E-15</v>
      </c>
      <c r="BI43" t="e">
        <f t="shared" si="3"/>
        <v>#NAME?</v>
      </c>
      <c r="BK43" t="e">
        <f t="shared" si="8"/>
        <v>#NAME?</v>
      </c>
      <c r="BL43" t="e">
        <f t="shared" si="8"/>
        <v>#NAME?</v>
      </c>
      <c r="BN43" t="e">
        <f t="shared" si="5"/>
        <v>#NAME?</v>
      </c>
      <c r="BS43" t="e">
        <f t="shared" si="6"/>
        <v>#NAME?</v>
      </c>
    </row>
    <row r="44" spans="1:71" x14ac:dyDescent="0.2">
      <c r="A44">
        <v>42</v>
      </c>
      <c r="B44" s="68">
        <v>45042.111111111109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49.948437499999997</v>
      </c>
      <c r="K44">
        <v>2.4749999999999901E-2</v>
      </c>
      <c r="L44">
        <v>49.930606060606003</v>
      </c>
      <c r="M44">
        <v>0.82352941176470495</v>
      </c>
      <c r="N44">
        <v>399.71428571428498</v>
      </c>
      <c r="O44">
        <v>32.308</v>
      </c>
      <c r="P44">
        <v>5</v>
      </c>
      <c r="Q44">
        <v>135</v>
      </c>
      <c r="R44">
        <v>7.9375</v>
      </c>
      <c r="S44">
        <v>2.4300000000000002</v>
      </c>
      <c r="T44">
        <v>5</v>
      </c>
      <c r="U44">
        <v>1.0845499999999999</v>
      </c>
      <c r="V44">
        <v>0.14536666666666601</v>
      </c>
      <c r="W44">
        <v>0.102449999999999</v>
      </c>
      <c r="X44">
        <v>0</v>
      </c>
      <c r="Y44">
        <v>79.380416666666605</v>
      </c>
      <c r="Z44" s="73">
        <v>1.0105999999999999</v>
      </c>
      <c r="AD44">
        <v>0.25523333333333298</v>
      </c>
      <c r="AE44">
        <v>0</v>
      </c>
      <c r="AF44">
        <v>0</v>
      </c>
      <c r="AG44">
        <v>0</v>
      </c>
      <c r="AH44">
        <v>49.948437499999997</v>
      </c>
      <c r="AI44">
        <v>0</v>
      </c>
      <c r="AJ44" s="67">
        <v>0</v>
      </c>
      <c r="AK44">
        <v>0</v>
      </c>
      <c r="AL44">
        <v>49.948437499999997</v>
      </c>
      <c r="AM44">
        <v>0.629228714051009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49.948437499999997</v>
      </c>
      <c r="AT44">
        <v>0</v>
      </c>
      <c r="AU44">
        <v>5.1224999999999903E-2</v>
      </c>
      <c r="AV44" s="72">
        <v>0.291802322213082</v>
      </c>
      <c r="AW44">
        <v>0.68243000182402203</v>
      </c>
      <c r="AX44">
        <v>81.578016666666599</v>
      </c>
      <c r="AY44">
        <v>50.291464822213001</v>
      </c>
      <c r="AZ44">
        <v>-0.34302732221308202</v>
      </c>
      <c r="BA44" s="74">
        <v>-0.291802322213082</v>
      </c>
      <c r="BB44">
        <v>0</v>
      </c>
      <c r="BC44">
        <v>-5.1224999999999903E-2</v>
      </c>
      <c r="BD44" t="e">
        <f t="shared" si="7"/>
        <v>#NAME?</v>
      </c>
      <c r="BE44" t="e">
        <f t="shared" si="7"/>
        <v>#NAME?</v>
      </c>
      <c r="BG44">
        <v>-0.34302732221308202</v>
      </c>
      <c r="BH44" s="69">
        <v>-3.3306690738754598E-16</v>
      </c>
      <c r="BI44" t="e">
        <f t="shared" si="3"/>
        <v>#NAME?</v>
      </c>
      <c r="BK44" t="e">
        <f t="shared" si="8"/>
        <v>#NAME?</v>
      </c>
      <c r="BL44" t="e">
        <f t="shared" si="8"/>
        <v>#NAME?</v>
      </c>
      <c r="BN44" t="e">
        <f t="shared" si="5"/>
        <v>#NAME?</v>
      </c>
      <c r="BS44" t="e">
        <f t="shared" si="6"/>
        <v>#NAME?</v>
      </c>
    </row>
    <row r="45" spans="1:71" x14ac:dyDescent="0.2">
      <c r="A45">
        <v>43</v>
      </c>
      <c r="B45" s="68">
        <v>45042.125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49.948529411764603</v>
      </c>
      <c r="K45">
        <v>3.7999999999999902E-2</v>
      </c>
      <c r="L45">
        <v>49.96</v>
      </c>
      <c r="M45">
        <v>0.38571428571428501</v>
      </c>
      <c r="N45">
        <v>399.90909090909003</v>
      </c>
      <c r="O45">
        <v>32.391666666666602</v>
      </c>
      <c r="P45">
        <v>5</v>
      </c>
      <c r="Q45">
        <v>135</v>
      </c>
      <c r="R45">
        <v>7.93</v>
      </c>
      <c r="S45">
        <v>2.452</v>
      </c>
      <c r="T45">
        <v>5</v>
      </c>
      <c r="U45">
        <v>1.1876249999999999</v>
      </c>
      <c r="V45">
        <v>0.13062499999999999</v>
      </c>
      <c r="W45">
        <v>0.156025</v>
      </c>
      <c r="X45">
        <v>0</v>
      </c>
      <c r="Y45">
        <v>79.164749999999998</v>
      </c>
      <c r="Z45" s="73">
        <v>1.1473624999999901</v>
      </c>
      <c r="AD45">
        <v>0.25885000000000002</v>
      </c>
      <c r="AE45">
        <v>0</v>
      </c>
      <c r="AF45">
        <v>0</v>
      </c>
      <c r="AG45">
        <v>0</v>
      </c>
      <c r="AH45">
        <v>49.948529411764603</v>
      </c>
      <c r="AI45">
        <v>0</v>
      </c>
      <c r="AJ45" s="67">
        <v>0</v>
      </c>
      <c r="AK45">
        <v>0</v>
      </c>
      <c r="AL45">
        <v>49.948529411764603</v>
      </c>
      <c r="AM45">
        <v>0.63094406805762204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49.948529411764603</v>
      </c>
      <c r="AT45">
        <v>0</v>
      </c>
      <c r="AU45">
        <v>7.8012499999999999E-2</v>
      </c>
      <c r="AV45" s="72">
        <v>0.33129135357234102</v>
      </c>
      <c r="AW45">
        <v>0.74932494882693401</v>
      </c>
      <c r="AX45">
        <v>81.655762499999994</v>
      </c>
      <c r="AY45">
        <v>50.357833265337</v>
      </c>
      <c r="AZ45">
        <v>-0.409303853572339</v>
      </c>
      <c r="BA45" s="74">
        <v>-0.33129135357234102</v>
      </c>
      <c r="BB45">
        <v>0</v>
      </c>
      <c r="BC45">
        <v>-7.8012499999999999E-2</v>
      </c>
      <c r="BD45" t="e">
        <f t="shared" si="7"/>
        <v>#NAME?</v>
      </c>
      <c r="BE45" t="e">
        <f t="shared" si="7"/>
        <v>#NAME?</v>
      </c>
      <c r="BG45">
        <v>-0.409303853572341</v>
      </c>
      <c r="BH45" s="69">
        <v>-1.6653345369377301E-15</v>
      </c>
      <c r="BI45" t="e">
        <f t="shared" si="3"/>
        <v>#NAME?</v>
      </c>
      <c r="BK45" t="e">
        <f t="shared" si="8"/>
        <v>#NAME?</v>
      </c>
      <c r="BL45" t="e">
        <f t="shared" si="8"/>
        <v>#NAME?</v>
      </c>
      <c r="BN45" t="e">
        <f t="shared" si="5"/>
        <v>#NAME?</v>
      </c>
      <c r="BS45" t="e">
        <f t="shared" si="6"/>
        <v>#NAME?</v>
      </c>
    </row>
    <row r="46" spans="1:71" x14ac:dyDescent="0.2">
      <c r="A46">
        <v>44</v>
      </c>
      <c r="B46" s="68">
        <v>45042.138888888891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49.951612903225801</v>
      </c>
      <c r="K46">
        <v>2.84999999999999E-2</v>
      </c>
      <c r="L46">
        <v>49.948437499999997</v>
      </c>
      <c r="M46">
        <v>0.33333333333333298</v>
      </c>
      <c r="N46">
        <v>400.3</v>
      </c>
      <c r="O46">
        <v>31.910344827586201</v>
      </c>
      <c r="P46">
        <v>5</v>
      </c>
      <c r="Q46">
        <v>135</v>
      </c>
      <c r="R46">
        <v>7.92</v>
      </c>
      <c r="S46">
        <v>2.46</v>
      </c>
      <c r="T46">
        <v>5</v>
      </c>
      <c r="U46">
        <v>1.2094499999999999</v>
      </c>
      <c r="V46">
        <v>0.103333333333333</v>
      </c>
      <c r="W46">
        <v>0.138883333333333</v>
      </c>
      <c r="X46">
        <v>0</v>
      </c>
      <c r="Y46">
        <v>79.287283333333306</v>
      </c>
      <c r="Z46" s="73">
        <v>1.13211666666666</v>
      </c>
      <c r="AD46">
        <v>0.25073333333333298</v>
      </c>
      <c r="AE46">
        <v>0</v>
      </c>
      <c r="AF46">
        <v>0</v>
      </c>
      <c r="AG46">
        <v>0</v>
      </c>
      <c r="AH46">
        <v>49.951612903225801</v>
      </c>
      <c r="AI46">
        <v>0</v>
      </c>
      <c r="AJ46" s="67">
        <v>0</v>
      </c>
      <c r="AK46">
        <v>0</v>
      </c>
      <c r="AL46">
        <v>49.951612903225801</v>
      </c>
      <c r="AM46">
        <v>0.630007875200152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49.951612903225801</v>
      </c>
      <c r="AT46">
        <v>0</v>
      </c>
      <c r="AU46">
        <v>6.9441666666666596E-2</v>
      </c>
      <c r="AV46" s="72">
        <v>0.32688924633828098</v>
      </c>
      <c r="AW46">
        <v>0.761963024660824</v>
      </c>
      <c r="AX46">
        <v>81.767733333333297</v>
      </c>
      <c r="AY46">
        <v>50.347943816230703</v>
      </c>
      <c r="AZ46">
        <v>-0.39633091300495898</v>
      </c>
      <c r="BA46" s="74">
        <v>-0.32688924633828098</v>
      </c>
      <c r="BB46">
        <v>0</v>
      </c>
      <c r="BC46">
        <v>-6.9441666666666596E-2</v>
      </c>
      <c r="BD46" t="e">
        <f t="shared" si="7"/>
        <v>#NAME?</v>
      </c>
      <c r="BE46" t="e">
        <f t="shared" si="7"/>
        <v>#NAME?</v>
      </c>
      <c r="BG46">
        <v>-0.39633091300494799</v>
      </c>
      <c r="BH46" s="69">
        <v>1.0991207943788999E-14</v>
      </c>
      <c r="BI46" t="e">
        <f t="shared" si="3"/>
        <v>#NAME?</v>
      </c>
      <c r="BK46" t="e">
        <f t="shared" si="8"/>
        <v>#NAME?</v>
      </c>
      <c r="BL46" t="e">
        <f t="shared" si="8"/>
        <v>#NAME?</v>
      </c>
      <c r="BN46" t="e">
        <f t="shared" si="5"/>
        <v>#NAME?</v>
      </c>
      <c r="BS46" t="e">
        <f t="shared" si="6"/>
        <v>#NAME?</v>
      </c>
    </row>
    <row r="47" spans="1:71" x14ac:dyDescent="0.2">
      <c r="A47">
        <v>45</v>
      </c>
      <c r="B47" s="68">
        <v>45042.152777777781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49.989333333333299</v>
      </c>
      <c r="K47">
        <v>2.5749999999999901E-2</v>
      </c>
      <c r="L47">
        <v>49.979666666666603</v>
      </c>
      <c r="M47">
        <v>0.193333333333333</v>
      </c>
      <c r="N47">
        <v>399.77777777777698</v>
      </c>
      <c r="O47">
        <v>31.86</v>
      </c>
      <c r="P47">
        <v>5</v>
      </c>
      <c r="Q47">
        <v>135</v>
      </c>
      <c r="R47">
        <v>7.9159999999999897</v>
      </c>
      <c r="S47">
        <v>2.4849999999999999</v>
      </c>
      <c r="T47">
        <v>5</v>
      </c>
      <c r="U47">
        <v>1.1834249999999999</v>
      </c>
      <c r="V47">
        <v>0.1449375</v>
      </c>
      <c r="W47">
        <v>0.15811249999999999</v>
      </c>
      <c r="X47">
        <v>0</v>
      </c>
      <c r="Y47">
        <v>79.264137499999904</v>
      </c>
      <c r="Z47" s="73">
        <v>1.211425</v>
      </c>
      <c r="AD47">
        <v>0.25743749999999999</v>
      </c>
      <c r="AE47">
        <v>0</v>
      </c>
      <c r="AF47">
        <v>0</v>
      </c>
      <c r="AG47">
        <v>0</v>
      </c>
      <c r="AH47">
        <v>49.989333333333299</v>
      </c>
      <c r="AI47">
        <v>0</v>
      </c>
      <c r="AJ47" s="67">
        <v>0</v>
      </c>
      <c r="AK47">
        <v>0</v>
      </c>
      <c r="AL47">
        <v>49.989333333333299</v>
      </c>
      <c r="AM47">
        <v>0.63066772578372299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49.989333333333299</v>
      </c>
      <c r="AT47">
        <v>0</v>
      </c>
      <c r="AU47">
        <v>7.9056249999999995E-2</v>
      </c>
      <c r="AV47" s="72">
        <v>0.34978886620520799</v>
      </c>
      <c r="AW47">
        <v>0.746347953385603</v>
      </c>
      <c r="AX47">
        <v>81.817099999999996</v>
      </c>
      <c r="AY47">
        <v>50.418178449538502</v>
      </c>
      <c r="AZ47">
        <v>-0.42884511620520899</v>
      </c>
      <c r="BA47" s="74">
        <v>-0.34978886620520799</v>
      </c>
      <c r="BB47">
        <v>0</v>
      </c>
      <c r="BC47">
        <v>-7.9056249999999995E-2</v>
      </c>
      <c r="BD47" t="e">
        <f t="shared" si="7"/>
        <v>#NAME?</v>
      </c>
      <c r="BE47" t="e">
        <f t="shared" si="7"/>
        <v>#NAME?</v>
      </c>
      <c r="BG47">
        <v>-0.42884511620520799</v>
      </c>
      <c r="BH47" s="69">
        <v>1.4432899320127E-15</v>
      </c>
      <c r="BI47" t="e">
        <f t="shared" ref="BI47:BI66" si="9">-inf</f>
        <v>#NAME?</v>
      </c>
      <c r="BK47" t="e">
        <f t="shared" si="8"/>
        <v>#NAME?</v>
      </c>
      <c r="BL47" t="e">
        <f t="shared" si="8"/>
        <v>#NAME?</v>
      </c>
      <c r="BN47" t="e">
        <f t="shared" ref="BN47:BN65" si="10">-inf</f>
        <v>#NAME?</v>
      </c>
      <c r="BS47" t="e">
        <f t="shared" ref="BS47:BS66" si="11">-inf</f>
        <v>#NAME?</v>
      </c>
    </row>
    <row r="48" spans="1:71" x14ac:dyDescent="0.2">
      <c r="A48">
        <v>46</v>
      </c>
      <c r="B48" s="68">
        <v>45042.166666666664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49.915185185185102</v>
      </c>
      <c r="K48">
        <v>3.0249999999999999E-2</v>
      </c>
      <c r="L48">
        <v>49.902592592592597</v>
      </c>
      <c r="M48">
        <v>0.52702702702702697</v>
      </c>
      <c r="N48">
        <v>400.33333333333297</v>
      </c>
      <c r="O48">
        <v>31.858333333333299</v>
      </c>
      <c r="P48">
        <v>5</v>
      </c>
      <c r="Q48">
        <v>135</v>
      </c>
      <c r="R48">
        <v>7.91</v>
      </c>
      <c r="S48">
        <v>2.46</v>
      </c>
      <c r="T48">
        <v>5</v>
      </c>
      <c r="U48">
        <v>1.13327142857142</v>
      </c>
      <c r="V48">
        <v>0.15834285714285701</v>
      </c>
      <c r="W48">
        <v>0.138542857142857</v>
      </c>
      <c r="X48">
        <v>0</v>
      </c>
      <c r="Y48">
        <v>79.212828571428503</v>
      </c>
      <c r="Z48" s="73">
        <v>1.1859428571428501</v>
      </c>
      <c r="AD48">
        <v>0.259671428571428</v>
      </c>
      <c r="AE48">
        <v>0</v>
      </c>
      <c r="AF48">
        <v>0</v>
      </c>
      <c r="AG48">
        <v>0</v>
      </c>
      <c r="AH48">
        <v>49.915185185185102</v>
      </c>
      <c r="AI48">
        <v>0</v>
      </c>
      <c r="AJ48" s="67">
        <v>0</v>
      </c>
      <c r="AK48">
        <v>0</v>
      </c>
      <c r="AL48">
        <v>49.915185185185102</v>
      </c>
      <c r="AM48">
        <v>0.63014016902798897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49.915185185185102</v>
      </c>
      <c r="AT48">
        <v>0</v>
      </c>
      <c r="AU48">
        <v>6.9271428571428498E-2</v>
      </c>
      <c r="AV48" s="72">
        <v>0.34243110996072001</v>
      </c>
      <c r="AW48">
        <v>0.71411984955459096</v>
      </c>
      <c r="AX48">
        <v>81.670585714285707</v>
      </c>
      <c r="AY48">
        <v>50.326887723717299</v>
      </c>
      <c r="AZ48">
        <v>-0.411702538532146</v>
      </c>
      <c r="BA48" s="74">
        <v>-0.34243110996072001</v>
      </c>
      <c r="BB48">
        <v>0</v>
      </c>
      <c r="BC48">
        <v>-6.9271428571428498E-2</v>
      </c>
      <c r="BD48" t="e">
        <f t="shared" si="7"/>
        <v>#NAME?</v>
      </c>
      <c r="BE48" t="e">
        <f t="shared" si="7"/>
        <v>#NAME?</v>
      </c>
      <c r="BG48">
        <v>-0.411702538532148</v>
      </c>
      <c r="BH48" s="69">
        <v>-1.8873791418627598E-15</v>
      </c>
      <c r="BI48" t="e">
        <f t="shared" si="9"/>
        <v>#NAME?</v>
      </c>
      <c r="BK48" t="e">
        <f t="shared" si="8"/>
        <v>#NAME?</v>
      </c>
      <c r="BL48" t="e">
        <f t="shared" si="8"/>
        <v>#NAME?</v>
      </c>
      <c r="BN48" t="e">
        <f t="shared" si="10"/>
        <v>#NAME?</v>
      </c>
      <c r="BS48" t="e">
        <f t="shared" si="11"/>
        <v>#NAME?</v>
      </c>
    </row>
    <row r="49" spans="1:71" x14ac:dyDescent="0.2">
      <c r="A49">
        <v>47</v>
      </c>
      <c r="B49" s="68">
        <v>45042.180555555555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49.914999999999999</v>
      </c>
      <c r="K49">
        <v>6.9749999999999895E-2</v>
      </c>
      <c r="L49">
        <v>49.928333333333299</v>
      </c>
      <c r="M49">
        <v>0.38</v>
      </c>
      <c r="N49">
        <v>400.052631578947</v>
      </c>
      <c r="O49">
        <v>31.780645161290298</v>
      </c>
      <c r="P49">
        <v>5</v>
      </c>
      <c r="Q49">
        <v>135</v>
      </c>
      <c r="R49">
        <v>7.9079999999999897</v>
      </c>
      <c r="S49">
        <v>2.4500000000000002</v>
      </c>
      <c r="T49">
        <v>5</v>
      </c>
      <c r="U49">
        <v>1.1698285714285701</v>
      </c>
      <c r="V49">
        <v>0.145985714285714</v>
      </c>
      <c r="W49">
        <v>0.120642857142857</v>
      </c>
      <c r="X49">
        <v>0</v>
      </c>
      <c r="Y49">
        <v>79.2568571428571</v>
      </c>
      <c r="Z49" s="73">
        <v>1.1845999999999901</v>
      </c>
      <c r="AD49">
        <v>0.25381428571428499</v>
      </c>
      <c r="AE49">
        <v>0</v>
      </c>
      <c r="AF49">
        <v>0</v>
      </c>
      <c r="AG49">
        <v>0</v>
      </c>
      <c r="AH49">
        <v>49.914999999999999</v>
      </c>
      <c r="AI49">
        <v>0</v>
      </c>
      <c r="AJ49" s="67">
        <v>0</v>
      </c>
      <c r="AK49">
        <v>0</v>
      </c>
      <c r="AL49">
        <v>49.914999999999999</v>
      </c>
      <c r="AM49">
        <v>0.62978777861491897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49.914999999999999</v>
      </c>
      <c r="AT49">
        <v>0</v>
      </c>
      <c r="AU49">
        <v>6.0321428571428498E-2</v>
      </c>
      <c r="AV49" s="72">
        <v>0.34204337115932798</v>
      </c>
      <c r="AW49">
        <v>0.73674373736026399</v>
      </c>
      <c r="AX49">
        <v>81.731928571428497</v>
      </c>
      <c r="AY49">
        <v>50.317364799730697</v>
      </c>
      <c r="AZ49">
        <v>-0.40236479973075401</v>
      </c>
      <c r="BA49" s="74">
        <v>-0.34204337115932798</v>
      </c>
      <c r="BB49">
        <v>0</v>
      </c>
      <c r="BC49">
        <v>-6.0321428571428498E-2</v>
      </c>
      <c r="BD49" t="e">
        <f t="shared" si="7"/>
        <v>#NAME?</v>
      </c>
      <c r="BE49" t="e">
        <f t="shared" si="7"/>
        <v>#NAME?</v>
      </c>
      <c r="BG49">
        <v>-0.40236479973075701</v>
      </c>
      <c r="BH49" s="69">
        <v>-2.3869795029440799E-15</v>
      </c>
      <c r="BI49" t="e">
        <f t="shared" si="9"/>
        <v>#NAME?</v>
      </c>
      <c r="BK49" t="e">
        <f t="shared" si="8"/>
        <v>#NAME?</v>
      </c>
      <c r="BL49" t="e">
        <f t="shared" si="8"/>
        <v>#NAME?</v>
      </c>
      <c r="BN49" t="e">
        <f t="shared" si="10"/>
        <v>#NAME?</v>
      </c>
      <c r="BS49" t="e">
        <f t="shared" si="11"/>
        <v>#NAME?</v>
      </c>
    </row>
    <row r="50" spans="1:71" x14ac:dyDescent="0.2">
      <c r="A50">
        <v>48</v>
      </c>
      <c r="B50" s="68">
        <v>45042.194444444445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49.9181818181818</v>
      </c>
      <c r="K50">
        <v>4.1999999999999899E-2</v>
      </c>
      <c r="L50">
        <v>49.927666666666603</v>
      </c>
      <c r="M50">
        <v>0.87777777777777699</v>
      </c>
      <c r="N50">
        <v>400.105263157894</v>
      </c>
      <c r="O50">
        <v>31.937037037037001</v>
      </c>
      <c r="P50">
        <v>5</v>
      </c>
      <c r="Q50">
        <v>135</v>
      </c>
      <c r="R50">
        <v>7.9</v>
      </c>
      <c r="S50">
        <v>2.4500000000000002</v>
      </c>
      <c r="T50">
        <v>5</v>
      </c>
      <c r="U50">
        <v>1.29955</v>
      </c>
      <c r="V50">
        <v>0.155766666666666</v>
      </c>
      <c r="W50">
        <v>0.10034999999999999</v>
      </c>
      <c r="X50">
        <v>0</v>
      </c>
      <c r="Y50">
        <v>79.237366666666603</v>
      </c>
      <c r="Z50" s="73">
        <v>1.1496833333333301</v>
      </c>
      <c r="AD50">
        <v>0.26055</v>
      </c>
      <c r="AE50">
        <v>0</v>
      </c>
      <c r="AF50">
        <v>0</v>
      </c>
      <c r="AG50">
        <v>0</v>
      </c>
      <c r="AH50">
        <v>49.9181818181818</v>
      </c>
      <c r="AI50">
        <v>0</v>
      </c>
      <c r="AJ50" s="67">
        <v>0</v>
      </c>
      <c r="AK50">
        <v>0</v>
      </c>
      <c r="AL50">
        <v>49.9181818181818</v>
      </c>
      <c r="AM50">
        <v>0.62998284670635296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49.9181818181818</v>
      </c>
      <c r="AT50">
        <v>0</v>
      </c>
      <c r="AU50">
        <v>5.0174999999999997E-2</v>
      </c>
      <c r="AV50" s="72">
        <v>0.33196147484300798</v>
      </c>
      <c r="AW50">
        <v>0.81869420843724205</v>
      </c>
      <c r="AX50">
        <v>81.786949999999905</v>
      </c>
      <c r="AY50">
        <v>50.300318293024802</v>
      </c>
      <c r="AZ50">
        <v>-0.382136474843008</v>
      </c>
      <c r="BA50" s="74">
        <v>-0.33196147484300798</v>
      </c>
      <c r="BB50">
        <v>0</v>
      </c>
      <c r="BC50">
        <v>-5.0174999999999997E-2</v>
      </c>
      <c r="BD50" t="e">
        <f t="shared" si="7"/>
        <v>#NAME?</v>
      </c>
      <c r="BE50" t="e">
        <f t="shared" si="7"/>
        <v>#NAME?</v>
      </c>
      <c r="BG50">
        <v>-0.382136474843008</v>
      </c>
      <c r="BH50" s="69">
        <v>1.11022302462515E-16</v>
      </c>
      <c r="BI50" t="e">
        <f t="shared" si="9"/>
        <v>#NAME?</v>
      </c>
      <c r="BK50" t="e">
        <f t="shared" si="8"/>
        <v>#NAME?</v>
      </c>
      <c r="BL50" t="e">
        <f t="shared" si="8"/>
        <v>#NAME?</v>
      </c>
      <c r="BN50" t="e">
        <f t="shared" si="10"/>
        <v>#NAME?</v>
      </c>
      <c r="BS50" t="e">
        <f t="shared" si="11"/>
        <v>#NAME?</v>
      </c>
    </row>
    <row r="51" spans="1:71" x14ac:dyDescent="0.2">
      <c r="A51">
        <v>49</v>
      </c>
      <c r="B51" s="68">
        <v>45042.208333333336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49.9120689655172</v>
      </c>
      <c r="K51">
        <v>4.2500000000000003E-3</v>
      </c>
      <c r="L51">
        <v>49.924687499999997</v>
      </c>
      <c r="M51">
        <v>0.499999999999999</v>
      </c>
      <c r="N51">
        <v>399.827586206896</v>
      </c>
      <c r="O51">
        <v>32.242307692307598</v>
      </c>
      <c r="P51">
        <v>5</v>
      </c>
      <c r="Q51">
        <v>135</v>
      </c>
      <c r="R51">
        <v>7.8940000000000001</v>
      </c>
      <c r="S51">
        <v>2.4500000000000002</v>
      </c>
      <c r="T51">
        <v>5</v>
      </c>
      <c r="U51">
        <v>1.214575</v>
      </c>
      <c r="V51">
        <v>0.1618375</v>
      </c>
      <c r="W51">
        <v>0.11805</v>
      </c>
      <c r="X51">
        <v>0</v>
      </c>
      <c r="Y51">
        <v>79.169725</v>
      </c>
      <c r="Z51" s="73">
        <v>1.2098500000000001</v>
      </c>
      <c r="AD51">
        <v>0.26084999999999903</v>
      </c>
      <c r="AE51">
        <v>0</v>
      </c>
      <c r="AF51">
        <v>0</v>
      </c>
      <c r="AG51">
        <v>0</v>
      </c>
      <c r="AH51">
        <v>49.9120689655172</v>
      </c>
      <c r="AI51">
        <v>0</v>
      </c>
      <c r="AJ51" s="67">
        <v>0</v>
      </c>
      <c r="AK51">
        <v>0</v>
      </c>
      <c r="AL51">
        <v>49.9120689655172</v>
      </c>
      <c r="AM51">
        <v>0.63044388452173095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49.9120689655172</v>
      </c>
      <c r="AT51">
        <v>0</v>
      </c>
      <c r="AU51">
        <v>5.9025000000000001E-2</v>
      </c>
      <c r="AV51" s="72">
        <v>0.34933409808974603</v>
      </c>
      <c r="AW51">
        <v>0.76572138104298204</v>
      </c>
      <c r="AX51">
        <v>81.712199999999996</v>
      </c>
      <c r="AY51">
        <v>50.320428063606897</v>
      </c>
      <c r="AZ51">
        <v>-0.40835909808974602</v>
      </c>
      <c r="BA51" s="74">
        <v>-0.34933409808974603</v>
      </c>
      <c r="BB51">
        <v>0</v>
      </c>
      <c r="BC51">
        <v>-5.9025000000000001E-2</v>
      </c>
      <c r="BD51" t="e">
        <f t="shared" si="7"/>
        <v>#NAME?</v>
      </c>
      <c r="BE51" t="e">
        <f t="shared" si="7"/>
        <v>#NAME?</v>
      </c>
      <c r="BG51">
        <v>-0.40835909808974602</v>
      </c>
      <c r="BH51" s="69">
        <v>2.2204460492503101E-16</v>
      </c>
      <c r="BI51" t="e">
        <f t="shared" si="9"/>
        <v>#NAME?</v>
      </c>
      <c r="BK51" t="e">
        <f t="shared" si="8"/>
        <v>#NAME?</v>
      </c>
      <c r="BL51" t="e">
        <f t="shared" si="8"/>
        <v>#NAME?</v>
      </c>
      <c r="BN51" t="e">
        <f t="shared" si="10"/>
        <v>#NAME?</v>
      </c>
      <c r="BS51" t="e">
        <f t="shared" si="11"/>
        <v>#NAME?</v>
      </c>
    </row>
    <row r="52" spans="1:71" x14ac:dyDescent="0.2">
      <c r="A52">
        <v>50</v>
      </c>
      <c r="B52" s="68">
        <v>45042.222222222219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49.922424242424199</v>
      </c>
      <c r="K52">
        <v>4.3999999999999997E-2</v>
      </c>
      <c r="L52">
        <v>49.9181081081081</v>
      </c>
      <c r="M52">
        <v>0.80666666666666598</v>
      </c>
      <c r="N52">
        <v>400</v>
      </c>
      <c r="O52">
        <v>32.1</v>
      </c>
      <c r="P52">
        <v>5</v>
      </c>
      <c r="Q52">
        <v>135</v>
      </c>
      <c r="R52">
        <v>7.89</v>
      </c>
      <c r="S52">
        <v>2.4500000000000002</v>
      </c>
      <c r="T52">
        <v>5</v>
      </c>
      <c r="U52">
        <v>1.1727000000000001</v>
      </c>
      <c r="V52">
        <v>0.116066666666666</v>
      </c>
      <c r="W52">
        <v>0.121066666666666</v>
      </c>
      <c r="X52">
        <v>0</v>
      </c>
      <c r="Y52">
        <v>79.296966666666606</v>
      </c>
      <c r="Z52" s="73">
        <v>1.17411666666666</v>
      </c>
      <c r="AD52">
        <v>0.253516666666666</v>
      </c>
      <c r="AE52">
        <v>0</v>
      </c>
      <c r="AF52">
        <v>0</v>
      </c>
      <c r="AG52">
        <v>0</v>
      </c>
      <c r="AH52">
        <v>49.922424242424199</v>
      </c>
      <c r="AI52">
        <v>0</v>
      </c>
      <c r="AJ52" s="67">
        <v>0</v>
      </c>
      <c r="AK52">
        <v>0</v>
      </c>
      <c r="AL52">
        <v>49.922424242424199</v>
      </c>
      <c r="AM52">
        <v>0.62956284888271297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49.922424242424199</v>
      </c>
      <c r="AT52">
        <v>0</v>
      </c>
      <c r="AU52">
        <v>6.05333333333333E-2</v>
      </c>
      <c r="AV52" s="72">
        <v>0.33901639608392697</v>
      </c>
      <c r="AW52">
        <v>0.73828835288475803</v>
      </c>
      <c r="AX52">
        <v>81.764849999999996</v>
      </c>
      <c r="AY52">
        <v>50.321973971841501</v>
      </c>
      <c r="AZ52">
        <v>-0.39954972941725903</v>
      </c>
      <c r="BA52" s="74">
        <v>-0.33901639608392697</v>
      </c>
      <c r="BB52">
        <v>0</v>
      </c>
      <c r="BC52">
        <v>-6.05333333333333E-2</v>
      </c>
      <c r="BD52" t="e">
        <f t="shared" si="7"/>
        <v>#NAME?</v>
      </c>
      <c r="BE52" t="e">
        <f t="shared" si="7"/>
        <v>#NAME?</v>
      </c>
      <c r="BG52">
        <v>-0.39954972941726002</v>
      </c>
      <c r="BH52" s="69">
        <v>-1.4432899320127E-15</v>
      </c>
      <c r="BI52" t="e">
        <f t="shared" si="9"/>
        <v>#NAME?</v>
      </c>
      <c r="BK52" t="e">
        <f t="shared" si="8"/>
        <v>#NAME?</v>
      </c>
      <c r="BL52" t="e">
        <f t="shared" si="8"/>
        <v>#NAME?</v>
      </c>
      <c r="BN52" t="e">
        <f t="shared" si="10"/>
        <v>#NAME?</v>
      </c>
      <c r="BS52" t="e">
        <f t="shared" si="11"/>
        <v>#NAME?</v>
      </c>
    </row>
    <row r="53" spans="1:71" x14ac:dyDescent="0.2">
      <c r="A53">
        <v>51</v>
      </c>
      <c r="B53" s="68">
        <v>45042.236111111109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49.924285714285702</v>
      </c>
      <c r="K53">
        <v>2.8749999999999901E-2</v>
      </c>
      <c r="L53">
        <v>49.921851851851798</v>
      </c>
      <c r="M53">
        <v>0.5</v>
      </c>
      <c r="N53">
        <v>399.90476190476102</v>
      </c>
      <c r="O53">
        <v>32.072413793103401</v>
      </c>
      <c r="P53">
        <v>5</v>
      </c>
      <c r="Q53">
        <v>135</v>
      </c>
      <c r="R53">
        <v>7.89</v>
      </c>
      <c r="S53">
        <v>2.48</v>
      </c>
      <c r="T53">
        <v>5</v>
      </c>
      <c r="U53">
        <v>1.1709750000000001</v>
      </c>
      <c r="V53">
        <v>4.2612499999999998E-2</v>
      </c>
      <c r="W53">
        <v>0.12746249999999901</v>
      </c>
      <c r="X53">
        <v>0</v>
      </c>
      <c r="Y53">
        <v>79.143974999999898</v>
      </c>
      <c r="Z53" s="73">
        <v>1.2245625</v>
      </c>
      <c r="AD53">
        <v>0.25171250000000001</v>
      </c>
      <c r="AE53">
        <v>0</v>
      </c>
      <c r="AF53">
        <v>0</v>
      </c>
      <c r="AG53">
        <v>0</v>
      </c>
      <c r="AH53">
        <v>49.924285714285702</v>
      </c>
      <c r="AI53">
        <v>0</v>
      </c>
      <c r="AJ53" s="67">
        <v>0</v>
      </c>
      <c r="AK53">
        <v>0</v>
      </c>
      <c r="AL53">
        <v>49.924285714285702</v>
      </c>
      <c r="AM53">
        <v>0.63080336455536501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49.924285714285702</v>
      </c>
      <c r="AT53">
        <v>0</v>
      </c>
      <c r="AU53">
        <v>6.3731249999999906E-2</v>
      </c>
      <c r="AV53" s="72">
        <v>0.35358220977148003</v>
      </c>
      <c r="AW53">
        <v>0.73865496981021905</v>
      </c>
      <c r="AX53">
        <v>81.666974999999894</v>
      </c>
      <c r="AY53">
        <v>50.341599174057102</v>
      </c>
      <c r="AZ53">
        <v>-0.41731345977147</v>
      </c>
      <c r="BA53" s="74">
        <v>-0.35358220977148003</v>
      </c>
      <c r="BB53">
        <v>0</v>
      </c>
      <c r="BC53">
        <v>-6.3731249999999906E-2</v>
      </c>
      <c r="BD53" t="e">
        <f t="shared" si="7"/>
        <v>#NAME?</v>
      </c>
      <c r="BE53" t="e">
        <f t="shared" si="7"/>
        <v>#NAME?</v>
      </c>
      <c r="BG53">
        <v>-0.41731345977147999</v>
      </c>
      <c r="BH53" s="69">
        <v>-9.5479180117763399E-15</v>
      </c>
      <c r="BI53" t="e">
        <f t="shared" si="9"/>
        <v>#NAME?</v>
      </c>
      <c r="BK53" t="e">
        <f t="shared" si="8"/>
        <v>#NAME?</v>
      </c>
      <c r="BL53" t="e">
        <f t="shared" si="8"/>
        <v>#NAME?</v>
      </c>
      <c r="BN53" t="e">
        <f t="shared" si="10"/>
        <v>#NAME?</v>
      </c>
      <c r="BS53" t="e">
        <f t="shared" si="11"/>
        <v>#NAME?</v>
      </c>
    </row>
    <row r="54" spans="1:71" x14ac:dyDescent="0.2">
      <c r="A54">
        <v>52</v>
      </c>
      <c r="B54" s="68">
        <v>45042.25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49.902592592592498</v>
      </c>
      <c r="K54">
        <v>4.5249999999999901E-2</v>
      </c>
      <c r="L54">
        <v>49.900645161290299</v>
      </c>
      <c r="M54">
        <v>0.64</v>
      </c>
      <c r="N54">
        <v>399.933333333333</v>
      </c>
      <c r="O54">
        <v>31.660526315789401</v>
      </c>
      <c r="P54">
        <v>5</v>
      </c>
      <c r="Q54">
        <v>135</v>
      </c>
      <c r="R54">
        <v>7.88</v>
      </c>
      <c r="S54">
        <v>2.4500000000000002</v>
      </c>
      <c r="T54">
        <v>5</v>
      </c>
      <c r="U54">
        <v>1.16575714285714</v>
      </c>
      <c r="V54">
        <v>7.0400000000000004E-2</v>
      </c>
      <c r="W54">
        <v>9.7128571428571397E-2</v>
      </c>
      <c r="X54">
        <v>0</v>
      </c>
      <c r="Y54">
        <v>79.162214285714299</v>
      </c>
      <c r="Z54" s="73">
        <v>1.1485000000000001</v>
      </c>
      <c r="AD54">
        <v>0.26297142857142802</v>
      </c>
      <c r="AE54">
        <v>0</v>
      </c>
      <c r="AF54">
        <v>0</v>
      </c>
      <c r="AG54">
        <v>0</v>
      </c>
      <c r="AH54">
        <v>49.902592592592498</v>
      </c>
      <c r="AI54">
        <v>0</v>
      </c>
      <c r="AJ54" s="67">
        <v>0</v>
      </c>
      <c r="AK54">
        <v>0</v>
      </c>
      <c r="AL54">
        <v>49.902592592592498</v>
      </c>
      <c r="AM54">
        <v>0.63038399118653798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49.902592592592498</v>
      </c>
      <c r="AT54">
        <v>0</v>
      </c>
      <c r="AU54">
        <v>4.8564285714285699E-2</v>
      </c>
      <c r="AV54" s="72">
        <v>0.33161979721128498</v>
      </c>
      <c r="AW54">
        <v>0.73487464046850104</v>
      </c>
      <c r="AX54">
        <v>81.573599999999999</v>
      </c>
      <c r="AY54">
        <v>50.2827766755181</v>
      </c>
      <c r="AZ54">
        <v>-0.38018408292557299</v>
      </c>
      <c r="BA54" s="74">
        <v>-0.33161979721128498</v>
      </c>
      <c r="BB54">
        <v>0</v>
      </c>
      <c r="BC54">
        <v>-4.8564285714285699E-2</v>
      </c>
      <c r="BD54" t="e">
        <f t="shared" si="7"/>
        <v>#NAME?</v>
      </c>
      <c r="BE54" t="e">
        <f t="shared" si="7"/>
        <v>#NAME?</v>
      </c>
      <c r="BG54">
        <v>-0.38018408292557099</v>
      </c>
      <c r="BH54" s="69">
        <v>2.3314683517128201E-15</v>
      </c>
      <c r="BI54" t="e">
        <f t="shared" si="9"/>
        <v>#NAME?</v>
      </c>
      <c r="BK54" t="e">
        <f t="shared" si="8"/>
        <v>#NAME?</v>
      </c>
      <c r="BL54" t="e">
        <f t="shared" si="8"/>
        <v>#NAME?</v>
      </c>
      <c r="BN54" t="e">
        <f t="shared" si="10"/>
        <v>#NAME?</v>
      </c>
      <c r="BS54" t="e">
        <f t="shared" si="11"/>
        <v>#NAME?</v>
      </c>
    </row>
    <row r="55" spans="1:71" x14ac:dyDescent="0.2">
      <c r="A55">
        <v>53</v>
      </c>
      <c r="B55" s="68">
        <v>45042.263888888891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49.931785714285702</v>
      </c>
      <c r="K55">
        <v>4.1999999999999899E-2</v>
      </c>
      <c r="L55">
        <v>49.932307692307603</v>
      </c>
      <c r="M55">
        <v>0.41304347826086901</v>
      </c>
      <c r="N55">
        <v>399.75</v>
      </c>
      <c r="O55">
        <v>31.761290322580599</v>
      </c>
      <c r="P55">
        <v>5</v>
      </c>
      <c r="Q55">
        <v>135</v>
      </c>
      <c r="R55">
        <v>7.8775000000000004</v>
      </c>
      <c r="S55">
        <v>2.4500000000000002</v>
      </c>
      <c r="T55">
        <v>5</v>
      </c>
      <c r="U55">
        <v>1.1536428571428501</v>
      </c>
      <c r="V55">
        <v>0.14331428571428501</v>
      </c>
      <c r="W55">
        <v>0.13159999999999999</v>
      </c>
      <c r="X55">
        <v>0</v>
      </c>
      <c r="Y55">
        <v>79.135714285714201</v>
      </c>
      <c r="Z55" s="73">
        <v>1.0488142857142799</v>
      </c>
      <c r="AD55">
        <v>0.27124285714285701</v>
      </c>
      <c r="AE55">
        <v>0</v>
      </c>
      <c r="AF55">
        <v>0</v>
      </c>
      <c r="AG55">
        <v>0</v>
      </c>
      <c r="AH55">
        <v>49.931785714285702</v>
      </c>
      <c r="AI55">
        <v>0</v>
      </c>
      <c r="AJ55" s="67">
        <v>0</v>
      </c>
      <c r="AK55">
        <v>0</v>
      </c>
      <c r="AL55">
        <v>49.931785714285702</v>
      </c>
      <c r="AM55">
        <v>0.63096398591930603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49.931785714285702</v>
      </c>
      <c r="AT55">
        <v>0</v>
      </c>
      <c r="AU55">
        <v>6.5799999999999997E-2</v>
      </c>
      <c r="AV55" s="72">
        <v>0.30283637852927298</v>
      </c>
      <c r="AW55">
        <v>0.72790709547019405</v>
      </c>
      <c r="AX55">
        <v>81.469771428571406</v>
      </c>
      <c r="AY55">
        <v>50.300422092814898</v>
      </c>
      <c r="AZ55">
        <v>-0.36863637852928099</v>
      </c>
      <c r="BA55" s="74">
        <v>-0.30283637852927298</v>
      </c>
      <c r="BB55">
        <v>0</v>
      </c>
      <c r="BC55">
        <v>-6.5799999999999997E-2</v>
      </c>
      <c r="BD55" t="e">
        <f t="shared" ref="BD55:BE65" si="12">-inf</f>
        <v>#NAME?</v>
      </c>
      <c r="BE55" t="e">
        <f t="shared" si="12"/>
        <v>#NAME?</v>
      </c>
      <c r="BG55">
        <v>-0.368636378529273</v>
      </c>
      <c r="BH55" s="69">
        <v>7.4384942649885394E-15</v>
      </c>
      <c r="BI55" t="e">
        <f t="shared" si="9"/>
        <v>#NAME?</v>
      </c>
      <c r="BK55" t="e">
        <f t="shared" ref="BK55:BL65" si="13">-inf</f>
        <v>#NAME?</v>
      </c>
      <c r="BL55" t="e">
        <f t="shared" si="13"/>
        <v>#NAME?</v>
      </c>
      <c r="BN55" t="e">
        <f t="shared" si="10"/>
        <v>#NAME?</v>
      </c>
      <c r="BS55" t="e">
        <f t="shared" si="11"/>
        <v>#NAME?</v>
      </c>
    </row>
    <row r="56" spans="1:71" x14ac:dyDescent="0.2">
      <c r="A56">
        <v>54</v>
      </c>
      <c r="B56" s="68">
        <v>45042.277777777781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49.944000000000003</v>
      </c>
      <c r="K56">
        <v>4.6749999999999903E-2</v>
      </c>
      <c r="L56">
        <v>49.945483870967699</v>
      </c>
      <c r="M56">
        <v>0.79523809523809497</v>
      </c>
      <c r="N56">
        <v>400.25</v>
      </c>
      <c r="O56">
        <v>31.932352941176401</v>
      </c>
      <c r="P56">
        <v>5</v>
      </c>
      <c r="Q56">
        <v>135</v>
      </c>
      <c r="R56">
        <v>7.87</v>
      </c>
      <c r="S56">
        <v>2.4500000000000002</v>
      </c>
      <c r="T56">
        <v>5</v>
      </c>
      <c r="U56">
        <v>1.1309</v>
      </c>
      <c r="V56">
        <v>0.140083333333333</v>
      </c>
      <c r="W56">
        <v>0.13744999999999999</v>
      </c>
      <c r="X56">
        <v>0</v>
      </c>
      <c r="Y56">
        <v>79.167450000000002</v>
      </c>
      <c r="Z56" s="73">
        <v>0.99551666666666605</v>
      </c>
      <c r="AD56">
        <v>0.26650000000000001</v>
      </c>
      <c r="AE56">
        <v>0</v>
      </c>
      <c r="AF56">
        <v>0</v>
      </c>
      <c r="AG56">
        <v>0</v>
      </c>
      <c r="AH56">
        <v>49.944000000000003</v>
      </c>
      <c r="AI56">
        <v>0</v>
      </c>
      <c r="AJ56" s="67">
        <v>0</v>
      </c>
      <c r="AK56">
        <v>0</v>
      </c>
      <c r="AL56">
        <v>49.944000000000003</v>
      </c>
      <c r="AM56">
        <v>0.63086533670087896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49.944000000000003</v>
      </c>
      <c r="AT56">
        <v>0</v>
      </c>
      <c r="AU56">
        <v>6.8724999999999994E-2</v>
      </c>
      <c r="AV56" s="72">
        <v>0.28744713549887202</v>
      </c>
      <c r="AW56">
        <v>0.71344560927502398</v>
      </c>
      <c r="AX56">
        <v>81.431316666666604</v>
      </c>
      <c r="AY56">
        <v>50.300172135498798</v>
      </c>
      <c r="AZ56">
        <v>-0.356172135498873</v>
      </c>
      <c r="BA56" s="74">
        <v>-0.28744713549887202</v>
      </c>
      <c r="BB56">
        <v>0</v>
      </c>
      <c r="BC56">
        <v>-6.8724999999999994E-2</v>
      </c>
      <c r="BD56" t="e">
        <f t="shared" si="12"/>
        <v>#NAME?</v>
      </c>
      <c r="BE56" t="e">
        <f t="shared" si="12"/>
        <v>#NAME?</v>
      </c>
      <c r="BG56">
        <v>-0.356172135498872</v>
      </c>
      <c r="BH56" s="69">
        <v>8.8817841970012504E-16</v>
      </c>
      <c r="BI56" t="e">
        <f t="shared" si="9"/>
        <v>#NAME?</v>
      </c>
      <c r="BK56" t="e">
        <f t="shared" si="13"/>
        <v>#NAME?</v>
      </c>
      <c r="BL56" t="e">
        <f t="shared" si="13"/>
        <v>#NAME?</v>
      </c>
      <c r="BN56" t="e">
        <f t="shared" si="10"/>
        <v>#NAME?</v>
      </c>
      <c r="BS56" t="e">
        <f t="shared" si="11"/>
        <v>#NAME?</v>
      </c>
    </row>
    <row r="57" spans="1:71" x14ac:dyDescent="0.2">
      <c r="A57">
        <v>55</v>
      </c>
      <c r="B57" s="68">
        <v>45042.291666666664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49.89</v>
      </c>
      <c r="K57">
        <v>4.5999999999999902E-2</v>
      </c>
      <c r="L57">
        <v>49.872608695652097</v>
      </c>
      <c r="M57">
        <v>0.40370370370370301</v>
      </c>
      <c r="N57">
        <v>400.052631578947</v>
      </c>
      <c r="O57">
        <v>32.036363636363603</v>
      </c>
      <c r="P57">
        <v>5</v>
      </c>
      <c r="Q57">
        <v>135</v>
      </c>
      <c r="R57">
        <v>7.8674999999999997</v>
      </c>
      <c r="S57">
        <v>2.4500000000000002</v>
      </c>
      <c r="T57">
        <v>5</v>
      </c>
      <c r="U57">
        <v>1.1176874999999999</v>
      </c>
      <c r="V57">
        <v>0.14529999999999901</v>
      </c>
      <c r="W57">
        <v>0.1252125</v>
      </c>
      <c r="X57">
        <v>0</v>
      </c>
      <c r="Y57">
        <v>79.113762499999893</v>
      </c>
      <c r="Z57" s="73">
        <v>1.0141500000000001</v>
      </c>
      <c r="AD57">
        <v>0.25903749999999998</v>
      </c>
      <c r="AE57">
        <v>0</v>
      </c>
      <c r="AF57">
        <v>0</v>
      </c>
      <c r="AG57">
        <v>0</v>
      </c>
      <c r="AH57">
        <v>49.89</v>
      </c>
      <c r="AI57">
        <v>0</v>
      </c>
      <c r="AJ57" s="67">
        <v>0</v>
      </c>
      <c r="AK57">
        <v>0</v>
      </c>
      <c r="AL57">
        <v>49.89</v>
      </c>
      <c r="AM57">
        <v>0.63061088770743201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49.89</v>
      </c>
      <c r="AT57">
        <v>0</v>
      </c>
      <c r="AU57">
        <v>6.2606250000000002E-2</v>
      </c>
      <c r="AV57" s="72">
        <v>0.29282735510824998</v>
      </c>
      <c r="AW57">
        <v>0.70482590655450095</v>
      </c>
      <c r="AX57">
        <v>81.3708125</v>
      </c>
      <c r="AY57">
        <v>50.245433605108197</v>
      </c>
      <c r="AZ57">
        <v>-0.35543360510826</v>
      </c>
      <c r="BA57" s="74">
        <v>-0.29282735510824998</v>
      </c>
      <c r="BB57">
        <v>0</v>
      </c>
      <c r="BC57">
        <v>-6.2606250000000002E-2</v>
      </c>
      <c r="BD57" t="e">
        <f t="shared" si="12"/>
        <v>#NAME?</v>
      </c>
      <c r="BE57" t="e">
        <f t="shared" si="12"/>
        <v>#NAME?</v>
      </c>
      <c r="BG57">
        <v>-0.35543360510825001</v>
      </c>
      <c r="BH57" s="69">
        <v>9.7699626167013697E-15</v>
      </c>
      <c r="BI57" t="e">
        <f t="shared" si="9"/>
        <v>#NAME?</v>
      </c>
      <c r="BK57" t="e">
        <f t="shared" si="13"/>
        <v>#NAME?</v>
      </c>
      <c r="BL57" t="e">
        <f t="shared" si="13"/>
        <v>#NAME?</v>
      </c>
      <c r="BN57" t="e">
        <f t="shared" si="10"/>
        <v>#NAME?</v>
      </c>
      <c r="BS57" t="e">
        <f t="shared" si="11"/>
        <v>#NAME?</v>
      </c>
    </row>
    <row r="58" spans="1:71" x14ac:dyDescent="0.2">
      <c r="A58">
        <v>56</v>
      </c>
      <c r="B58" s="68">
        <v>45042.305555555555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49.943783783783701</v>
      </c>
      <c r="K58">
        <v>1.8999999999999899E-2</v>
      </c>
      <c r="L58">
        <v>49.946410256410203</v>
      </c>
      <c r="M58">
        <v>0.27222222222222198</v>
      </c>
      <c r="N58">
        <v>399.85185185185099</v>
      </c>
      <c r="O58">
        <v>32.020000000000003</v>
      </c>
      <c r="P58">
        <v>5</v>
      </c>
      <c r="Q58">
        <v>135</v>
      </c>
      <c r="R58">
        <v>7.86</v>
      </c>
      <c r="S58">
        <v>2.4500000000000002</v>
      </c>
      <c r="T58">
        <v>5</v>
      </c>
      <c r="U58">
        <v>1.0987166666666599</v>
      </c>
      <c r="V58">
        <v>0.13880000000000001</v>
      </c>
      <c r="W58">
        <v>0.131066666666666</v>
      </c>
      <c r="X58">
        <v>2.3833333333333302E-3</v>
      </c>
      <c r="Y58">
        <v>79.326633333333305</v>
      </c>
      <c r="Z58" s="73">
        <v>1.0263833333333301</v>
      </c>
      <c r="AD58">
        <v>0.27008333333333301</v>
      </c>
      <c r="AE58">
        <v>0</v>
      </c>
      <c r="AF58">
        <v>0</v>
      </c>
      <c r="AG58">
        <v>0</v>
      </c>
      <c r="AH58">
        <v>49.943783783783701</v>
      </c>
      <c r="AI58">
        <v>0</v>
      </c>
      <c r="AJ58" s="67">
        <v>0</v>
      </c>
      <c r="AK58">
        <v>0</v>
      </c>
      <c r="AL58">
        <v>49.943783783783701</v>
      </c>
      <c r="AM58">
        <v>0.62959666489208199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49.943783783783701</v>
      </c>
      <c r="AT58">
        <v>1.1632117735779299E-3</v>
      </c>
      <c r="AU58">
        <v>6.5533333333333305E-2</v>
      </c>
      <c r="AV58" s="72">
        <v>0.29635962808972</v>
      </c>
      <c r="AW58">
        <v>0.69174834899467896</v>
      </c>
      <c r="AX58">
        <v>81.585183333333305</v>
      </c>
      <c r="AY58">
        <v>50.306839956980397</v>
      </c>
      <c r="AZ58">
        <v>-0.36305617319663203</v>
      </c>
      <c r="BA58" s="74">
        <v>-0.29635962808972</v>
      </c>
      <c r="BB58">
        <v>-1.1632117735779299E-3</v>
      </c>
      <c r="BC58">
        <v>-6.5533333333333305E-2</v>
      </c>
      <c r="BD58" t="e">
        <f t="shared" si="12"/>
        <v>#NAME?</v>
      </c>
      <c r="BE58" t="e">
        <f t="shared" si="12"/>
        <v>#NAME?</v>
      </c>
      <c r="BF58" t="e">
        <f>-inf</f>
        <v>#NAME?</v>
      </c>
      <c r="BG58">
        <v>-0.36305617319663103</v>
      </c>
      <c r="BH58" s="69">
        <v>1.05471187339389E-15</v>
      </c>
      <c r="BI58" t="e">
        <f t="shared" si="9"/>
        <v>#NAME?</v>
      </c>
      <c r="BJ58" t="e">
        <f>-inf</f>
        <v>#NAME?</v>
      </c>
      <c r="BK58" t="e">
        <f t="shared" si="13"/>
        <v>#NAME?</v>
      </c>
      <c r="BL58" t="e">
        <f t="shared" si="13"/>
        <v>#NAME?</v>
      </c>
      <c r="BM58" t="e">
        <f>-inf</f>
        <v>#NAME?</v>
      </c>
      <c r="BN58" t="e">
        <f t="shared" si="10"/>
        <v>#NAME?</v>
      </c>
      <c r="BR58" t="e">
        <f>-inf</f>
        <v>#NAME?</v>
      </c>
      <c r="BS58" t="e">
        <f t="shared" si="11"/>
        <v>#NAME?</v>
      </c>
    </row>
    <row r="59" spans="1:71" x14ac:dyDescent="0.2">
      <c r="A59">
        <v>57</v>
      </c>
      <c r="B59" s="68">
        <v>45042.319444444445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49.869199999999999</v>
      </c>
      <c r="K59">
        <v>3.5749999999999997E-2</v>
      </c>
      <c r="L59">
        <v>49.8803225806451</v>
      </c>
      <c r="M59">
        <v>0.65200000000000002</v>
      </c>
      <c r="N59">
        <v>400.04545454545399</v>
      </c>
      <c r="O59">
        <v>31.884</v>
      </c>
      <c r="P59">
        <v>5</v>
      </c>
      <c r="Q59">
        <v>135</v>
      </c>
      <c r="R59">
        <v>7.8550000000000004</v>
      </c>
      <c r="S59">
        <v>2.452</v>
      </c>
      <c r="T59">
        <v>5</v>
      </c>
      <c r="U59">
        <v>1.0925374999999999</v>
      </c>
      <c r="V59">
        <v>0.1411375</v>
      </c>
      <c r="W59">
        <v>0.14509999999999901</v>
      </c>
      <c r="X59">
        <v>4.4875000000000002E-3</v>
      </c>
      <c r="Y59">
        <v>79.1225124999999</v>
      </c>
      <c r="Z59" s="73">
        <v>1.0818749999999999</v>
      </c>
      <c r="AD59">
        <v>0.26155</v>
      </c>
      <c r="AE59">
        <v>0</v>
      </c>
      <c r="AF59">
        <v>0</v>
      </c>
      <c r="AG59">
        <v>0</v>
      </c>
      <c r="AH59">
        <v>49.869199999999999</v>
      </c>
      <c r="AI59">
        <v>0</v>
      </c>
      <c r="AJ59" s="67">
        <v>0</v>
      </c>
      <c r="AK59">
        <v>0</v>
      </c>
      <c r="AL59">
        <v>49.869199999999999</v>
      </c>
      <c r="AM59">
        <v>0.63027826625197203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49.869199999999999</v>
      </c>
      <c r="AT59">
        <v>2.1901732170339799E-3</v>
      </c>
      <c r="AU59">
        <v>7.2549999999999906E-2</v>
      </c>
      <c r="AV59" s="72">
        <v>0.31238238407310298</v>
      </c>
      <c r="AW59">
        <v>0.68860264131526405</v>
      </c>
      <c r="AX59">
        <v>81.446512499999898</v>
      </c>
      <c r="AY59">
        <v>50.256322557290098</v>
      </c>
      <c r="AZ59">
        <v>-0.38712255729013301</v>
      </c>
      <c r="BA59" s="74">
        <v>-0.31238238407310298</v>
      </c>
      <c r="BB59">
        <v>-2.1901732170339799E-3</v>
      </c>
      <c r="BC59">
        <v>-7.2549999999999906E-2</v>
      </c>
      <c r="BD59" t="e">
        <f t="shared" si="12"/>
        <v>#NAME?</v>
      </c>
      <c r="BE59" t="e">
        <f t="shared" si="12"/>
        <v>#NAME?</v>
      </c>
      <c r="BF59" t="e">
        <f>-inf</f>
        <v>#NAME?</v>
      </c>
      <c r="BG59">
        <v>-0.387122557290137</v>
      </c>
      <c r="BH59" s="69">
        <v>-4.0523140398818198E-15</v>
      </c>
      <c r="BI59" t="e">
        <f t="shared" si="9"/>
        <v>#NAME?</v>
      </c>
      <c r="BJ59" t="e">
        <f>-inf</f>
        <v>#NAME?</v>
      </c>
      <c r="BK59" t="e">
        <f t="shared" si="13"/>
        <v>#NAME?</v>
      </c>
      <c r="BL59" t="e">
        <f t="shared" si="13"/>
        <v>#NAME?</v>
      </c>
      <c r="BM59" t="e">
        <f>-inf</f>
        <v>#NAME?</v>
      </c>
      <c r="BN59" t="e">
        <f t="shared" si="10"/>
        <v>#NAME?</v>
      </c>
      <c r="BR59" t="e">
        <f>-inf</f>
        <v>#NAME?</v>
      </c>
      <c r="BS59" t="e">
        <f t="shared" si="11"/>
        <v>#NAME?</v>
      </c>
    </row>
    <row r="60" spans="1:71" x14ac:dyDescent="0.2">
      <c r="A60">
        <v>58</v>
      </c>
      <c r="B60" s="68">
        <v>45042.333333333336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49.943571428571403</v>
      </c>
      <c r="K60">
        <v>2.6249999999999898E-2</v>
      </c>
      <c r="L60">
        <v>49.917812499999997</v>
      </c>
      <c r="M60">
        <v>0.172222222222222</v>
      </c>
      <c r="N60">
        <v>400</v>
      </c>
      <c r="O60">
        <v>32.037500000000001</v>
      </c>
      <c r="P60">
        <v>5</v>
      </c>
      <c r="Q60">
        <v>135</v>
      </c>
      <c r="R60">
        <v>7.85</v>
      </c>
      <c r="S60">
        <v>2.5145454545454502</v>
      </c>
      <c r="T60">
        <v>5</v>
      </c>
      <c r="U60">
        <v>1.1025714285714201</v>
      </c>
      <c r="V60">
        <v>0.14510000000000001</v>
      </c>
      <c r="W60">
        <v>0.11825714285714201</v>
      </c>
      <c r="X60">
        <v>0</v>
      </c>
      <c r="Y60">
        <v>79.142300000000006</v>
      </c>
      <c r="Z60" s="73">
        <v>1.10357142857142</v>
      </c>
      <c r="AD60">
        <v>0.26212857142857099</v>
      </c>
      <c r="AE60">
        <v>0</v>
      </c>
      <c r="AF60">
        <v>0</v>
      </c>
      <c r="AG60">
        <v>0</v>
      </c>
      <c r="AH60">
        <v>49.943571428571403</v>
      </c>
      <c r="AI60">
        <v>0</v>
      </c>
      <c r="AJ60" s="67">
        <v>0</v>
      </c>
      <c r="AK60">
        <v>0</v>
      </c>
      <c r="AL60">
        <v>49.943571428571403</v>
      </c>
      <c r="AM60">
        <v>0.63106039916165402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49.943571428571403</v>
      </c>
      <c r="AT60">
        <v>0</v>
      </c>
      <c r="AU60">
        <v>5.9128571428571398E-2</v>
      </c>
      <c r="AV60" s="72">
        <v>0.318647046888137</v>
      </c>
      <c r="AW60">
        <v>0.69578916581852102</v>
      </c>
      <c r="AX60">
        <v>81.466700000000003</v>
      </c>
      <c r="AY60">
        <v>50.3213470468881</v>
      </c>
      <c r="AZ60">
        <v>-0.37777561831671103</v>
      </c>
      <c r="BA60" s="74">
        <v>-0.318647046888137</v>
      </c>
      <c r="BB60">
        <v>0</v>
      </c>
      <c r="BC60">
        <v>-5.9128571428571398E-2</v>
      </c>
      <c r="BD60" t="e">
        <f t="shared" si="12"/>
        <v>#NAME?</v>
      </c>
      <c r="BE60" t="e">
        <f t="shared" si="12"/>
        <v>#NAME?</v>
      </c>
      <c r="BG60">
        <v>-0.37777561831670797</v>
      </c>
      <c r="BH60" s="69">
        <v>2.3869795029440799E-15</v>
      </c>
      <c r="BI60" t="e">
        <f t="shared" si="9"/>
        <v>#NAME?</v>
      </c>
      <c r="BK60" t="e">
        <f t="shared" si="13"/>
        <v>#NAME?</v>
      </c>
      <c r="BL60" t="e">
        <f t="shared" si="13"/>
        <v>#NAME?</v>
      </c>
      <c r="BN60" t="e">
        <f t="shared" si="10"/>
        <v>#NAME?</v>
      </c>
      <c r="BS60" t="e">
        <f t="shared" si="11"/>
        <v>#NAME?</v>
      </c>
    </row>
    <row r="61" spans="1:71" x14ac:dyDescent="0.2">
      <c r="A61">
        <v>59</v>
      </c>
      <c r="B61" s="68">
        <v>45042.347222222219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49.953333333333298</v>
      </c>
      <c r="K61">
        <v>3.62499999999999E-2</v>
      </c>
      <c r="L61">
        <v>49.954799999999899</v>
      </c>
      <c r="M61">
        <v>0.68181818181818099</v>
      </c>
      <c r="N61">
        <v>399.71428571428498</v>
      </c>
      <c r="O61">
        <v>32.059999999999903</v>
      </c>
      <c r="P61">
        <v>4.9764285714285696</v>
      </c>
      <c r="Q61">
        <v>134.56681818181801</v>
      </c>
      <c r="R61">
        <v>7.8425000000000002</v>
      </c>
      <c r="S61">
        <v>2.49833333333333</v>
      </c>
      <c r="T61">
        <v>5</v>
      </c>
      <c r="U61">
        <v>1.11471428571428</v>
      </c>
      <c r="V61">
        <v>0.130228571428571</v>
      </c>
      <c r="W61">
        <v>0.13138571428571399</v>
      </c>
      <c r="X61">
        <v>0</v>
      </c>
      <c r="Y61">
        <v>78.946414285714198</v>
      </c>
      <c r="Z61" s="73">
        <v>1.0993142857142799</v>
      </c>
      <c r="AD61">
        <v>0.25869999999999999</v>
      </c>
      <c r="AE61">
        <v>0</v>
      </c>
      <c r="AF61">
        <v>0</v>
      </c>
      <c r="AG61">
        <v>0</v>
      </c>
      <c r="AH61">
        <v>49.953333333333298</v>
      </c>
      <c r="AI61">
        <v>0</v>
      </c>
      <c r="AJ61" s="67">
        <v>0</v>
      </c>
      <c r="AK61">
        <v>0</v>
      </c>
      <c r="AL61">
        <v>49.953333333333298</v>
      </c>
      <c r="AM61">
        <v>0.63274986945635803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49.953333333333298</v>
      </c>
      <c r="AT61">
        <v>0</v>
      </c>
      <c r="AU61">
        <v>6.5692857142857095E-2</v>
      </c>
      <c r="AV61" s="72">
        <v>0.31741783239010901</v>
      </c>
      <c r="AW61">
        <v>0.70533531876685196</v>
      </c>
      <c r="AX61">
        <v>81.291828571428496</v>
      </c>
      <c r="AY61">
        <v>50.336444022866303</v>
      </c>
      <c r="AZ61">
        <v>-0.38311068953296201</v>
      </c>
      <c r="BA61" s="74">
        <v>-0.31741783239010901</v>
      </c>
      <c r="BB61">
        <v>0</v>
      </c>
      <c r="BC61">
        <v>-6.5692857142857095E-2</v>
      </c>
      <c r="BD61" t="e">
        <f t="shared" si="12"/>
        <v>#NAME?</v>
      </c>
      <c r="BE61" t="e">
        <f t="shared" si="12"/>
        <v>#NAME?</v>
      </c>
      <c r="BG61">
        <v>-0.38311068953296601</v>
      </c>
      <c r="BH61" s="69">
        <v>-4.1633363423443299E-15</v>
      </c>
      <c r="BI61" t="e">
        <f t="shared" si="9"/>
        <v>#NAME?</v>
      </c>
      <c r="BK61" t="e">
        <f t="shared" si="13"/>
        <v>#NAME?</v>
      </c>
      <c r="BL61" t="e">
        <f t="shared" si="13"/>
        <v>#NAME?</v>
      </c>
      <c r="BN61" t="e">
        <f t="shared" si="10"/>
        <v>#NAME?</v>
      </c>
      <c r="BS61" t="e">
        <f t="shared" si="11"/>
        <v>#NAME?</v>
      </c>
    </row>
    <row r="62" spans="1:71" x14ac:dyDescent="0.2">
      <c r="A62">
        <v>60</v>
      </c>
      <c r="B62" s="68">
        <v>45042.361111111109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49.935666666666599</v>
      </c>
      <c r="K62">
        <v>0.03</v>
      </c>
      <c r="L62">
        <v>49.946451612903203</v>
      </c>
      <c r="M62">
        <v>0.31</v>
      </c>
      <c r="N62">
        <v>400.30434782608597</v>
      </c>
      <c r="O62">
        <v>32.284374999999997</v>
      </c>
      <c r="P62">
        <v>4.9968571428571398</v>
      </c>
      <c r="Q62">
        <v>134.899333333333</v>
      </c>
      <c r="R62">
        <v>7.84</v>
      </c>
      <c r="S62">
        <v>2.4700000000000002</v>
      </c>
      <c r="T62">
        <v>5</v>
      </c>
      <c r="U62">
        <v>1.11061428571428</v>
      </c>
      <c r="V62">
        <v>0.118228571428571</v>
      </c>
      <c r="W62">
        <v>0.123714285714285</v>
      </c>
      <c r="X62">
        <v>0</v>
      </c>
      <c r="Y62">
        <v>78.891371428571404</v>
      </c>
      <c r="Z62" s="73">
        <v>1.12202857142857</v>
      </c>
      <c r="AD62">
        <v>0.24988571428571399</v>
      </c>
      <c r="AE62">
        <v>0</v>
      </c>
      <c r="AF62">
        <v>0</v>
      </c>
      <c r="AG62">
        <v>0</v>
      </c>
      <c r="AH62">
        <v>49.935666666666599</v>
      </c>
      <c r="AI62">
        <v>0</v>
      </c>
      <c r="AJ62" s="67">
        <v>0</v>
      </c>
      <c r="AK62">
        <v>0</v>
      </c>
      <c r="AL62">
        <v>49.935666666666599</v>
      </c>
      <c r="AM62">
        <v>0.63296740521082995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49.935666666666599</v>
      </c>
      <c r="AT62">
        <v>0</v>
      </c>
      <c r="AU62">
        <v>6.1857142857142798E-2</v>
      </c>
      <c r="AV62" s="72">
        <v>0.323976392966836</v>
      </c>
      <c r="AW62">
        <v>0.70298264261864996</v>
      </c>
      <c r="AX62">
        <v>81.247728571428496</v>
      </c>
      <c r="AY62">
        <v>50.321500202490597</v>
      </c>
      <c r="AZ62">
        <v>-0.385833535823977</v>
      </c>
      <c r="BA62" s="74">
        <v>-0.323976392966836</v>
      </c>
      <c r="BB62">
        <v>0</v>
      </c>
      <c r="BC62">
        <v>-6.1857142857142798E-2</v>
      </c>
      <c r="BD62" t="e">
        <f t="shared" si="12"/>
        <v>#NAME?</v>
      </c>
      <c r="BE62" t="e">
        <f t="shared" si="12"/>
        <v>#NAME?</v>
      </c>
      <c r="BG62">
        <v>-0.385833535823979</v>
      </c>
      <c r="BH62" s="69">
        <v>-2.1094237467877899E-15</v>
      </c>
      <c r="BI62" t="e">
        <f t="shared" si="9"/>
        <v>#NAME?</v>
      </c>
      <c r="BK62" t="e">
        <f t="shared" si="13"/>
        <v>#NAME?</v>
      </c>
      <c r="BL62" t="e">
        <f t="shared" si="13"/>
        <v>#NAME?</v>
      </c>
      <c r="BN62" t="e">
        <f t="shared" si="10"/>
        <v>#NAME?</v>
      </c>
      <c r="BS62" t="e">
        <f t="shared" si="11"/>
        <v>#NAME?</v>
      </c>
    </row>
    <row r="63" spans="1:71" x14ac:dyDescent="0.2">
      <c r="A63">
        <v>61</v>
      </c>
      <c r="B63" s="68">
        <v>45042.375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49.951599999999999</v>
      </c>
      <c r="K63">
        <v>2.2499999999999999E-2</v>
      </c>
      <c r="L63">
        <v>49.945666666666597</v>
      </c>
      <c r="M63">
        <v>0.76800000000000002</v>
      </c>
      <c r="N63">
        <v>400.15789473684202</v>
      </c>
      <c r="O63">
        <v>32.064285714285703</v>
      </c>
      <c r="P63">
        <v>4.9565555555555498</v>
      </c>
      <c r="Q63">
        <v>134.10714285714201</v>
      </c>
      <c r="R63">
        <v>7.8319999999999901</v>
      </c>
      <c r="S63">
        <v>2.4700000000000002</v>
      </c>
      <c r="T63">
        <v>5</v>
      </c>
      <c r="U63">
        <v>1.10755714285714</v>
      </c>
      <c r="V63">
        <v>0.104771428571428</v>
      </c>
      <c r="W63">
        <v>0.11685714285714199</v>
      </c>
      <c r="X63">
        <v>3.71428571428571E-4</v>
      </c>
      <c r="Y63">
        <v>78.955014285714199</v>
      </c>
      <c r="Z63" s="73">
        <v>1.09394285714285</v>
      </c>
      <c r="AD63">
        <v>0.24715714285714199</v>
      </c>
      <c r="AE63">
        <v>0</v>
      </c>
      <c r="AF63">
        <v>0</v>
      </c>
      <c r="AG63">
        <v>0</v>
      </c>
      <c r="AH63">
        <v>49.951599999999999</v>
      </c>
      <c r="AI63">
        <v>0</v>
      </c>
      <c r="AJ63" s="67">
        <v>0</v>
      </c>
      <c r="AK63">
        <v>0</v>
      </c>
      <c r="AL63">
        <v>49.951599999999999</v>
      </c>
      <c r="AM63">
        <v>0.632658995149317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49.951599999999999</v>
      </c>
      <c r="AT63">
        <v>1.8127975692123601E-4</v>
      </c>
      <c r="AU63">
        <v>5.8428571428571399E-2</v>
      </c>
      <c r="AV63" s="72">
        <v>0.31586687718454398</v>
      </c>
      <c r="AW63">
        <v>0.70070598907044801</v>
      </c>
      <c r="AX63">
        <v>81.273742857142807</v>
      </c>
      <c r="AY63">
        <v>50.326076728369998</v>
      </c>
      <c r="AZ63">
        <v>-0.37447672837004098</v>
      </c>
      <c r="BA63" s="74">
        <v>-0.31586687718454398</v>
      </c>
      <c r="BB63">
        <v>-1.8127975692123601E-4</v>
      </c>
      <c r="BC63">
        <v>-5.8428571428571399E-2</v>
      </c>
      <c r="BD63" t="e">
        <f t="shared" si="12"/>
        <v>#NAME?</v>
      </c>
      <c r="BE63" t="e">
        <f t="shared" si="12"/>
        <v>#NAME?</v>
      </c>
      <c r="BF63" t="e">
        <f>-inf</f>
        <v>#NAME?</v>
      </c>
      <c r="BG63">
        <v>-0.37447672837003598</v>
      </c>
      <c r="BH63" s="69">
        <v>4.4408920985006199E-15</v>
      </c>
      <c r="BI63" t="e">
        <f t="shared" si="9"/>
        <v>#NAME?</v>
      </c>
      <c r="BJ63" t="e">
        <f>-inf</f>
        <v>#NAME?</v>
      </c>
      <c r="BK63" t="e">
        <f t="shared" si="13"/>
        <v>#NAME?</v>
      </c>
      <c r="BL63" t="e">
        <f t="shared" si="13"/>
        <v>#NAME?</v>
      </c>
      <c r="BM63" t="e">
        <f>-inf</f>
        <v>#NAME?</v>
      </c>
      <c r="BN63" t="e">
        <f t="shared" si="10"/>
        <v>#NAME?</v>
      </c>
      <c r="BR63" t="e">
        <f>-inf</f>
        <v>#NAME?</v>
      </c>
      <c r="BS63" t="e">
        <f t="shared" si="11"/>
        <v>#NAME?</v>
      </c>
    </row>
    <row r="64" spans="1:71" x14ac:dyDescent="0.2">
      <c r="A64">
        <v>62</v>
      </c>
      <c r="B64" s="68">
        <v>45042.388888888891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49.966000000000001</v>
      </c>
      <c r="K64">
        <v>2.5749999999999901E-2</v>
      </c>
      <c r="L64">
        <v>49.972702702702698</v>
      </c>
      <c r="M64">
        <v>0.3</v>
      </c>
      <c r="N64">
        <v>399.888888888888</v>
      </c>
      <c r="O64">
        <v>32.125714285714203</v>
      </c>
      <c r="P64">
        <v>4.89072</v>
      </c>
      <c r="Q64">
        <v>131.85325</v>
      </c>
      <c r="R64">
        <v>7.83</v>
      </c>
      <c r="S64">
        <v>2.4700000000000002</v>
      </c>
      <c r="T64">
        <v>5</v>
      </c>
      <c r="U64">
        <v>1.13038333333333</v>
      </c>
      <c r="V64">
        <v>0.12368333333333301</v>
      </c>
      <c r="W64">
        <v>0.144133333333333</v>
      </c>
      <c r="X64">
        <v>5.4433333333333299E-2</v>
      </c>
      <c r="Y64">
        <v>78.812416666666607</v>
      </c>
      <c r="Z64" s="73">
        <v>1.15585</v>
      </c>
      <c r="AD64">
        <v>0.25791666666666602</v>
      </c>
      <c r="AE64">
        <v>0</v>
      </c>
      <c r="AF64">
        <v>0</v>
      </c>
      <c r="AG64">
        <v>0</v>
      </c>
      <c r="AH64">
        <v>49.966000000000001</v>
      </c>
      <c r="AI64">
        <v>0</v>
      </c>
      <c r="AJ64" s="67">
        <v>0</v>
      </c>
      <c r="AK64">
        <v>0</v>
      </c>
      <c r="AL64">
        <v>49.966000000000001</v>
      </c>
      <c r="AM64">
        <v>0.63398639596763995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49.966000000000001</v>
      </c>
      <c r="AT64">
        <v>2.6566780786751999E-2</v>
      </c>
      <c r="AU64">
        <v>7.2066666666666598E-2</v>
      </c>
      <c r="AV64" s="72">
        <v>0.33374204841677302</v>
      </c>
      <c r="AW64">
        <v>0.71664765556188803</v>
      </c>
      <c r="AX64">
        <v>81.2972166666666</v>
      </c>
      <c r="AY64">
        <v>50.398375495870198</v>
      </c>
      <c r="AZ64">
        <v>-0.43237549587018898</v>
      </c>
      <c r="BA64" s="74">
        <v>-0.33374204841677302</v>
      </c>
      <c r="BB64">
        <v>-2.6566780786751999E-2</v>
      </c>
      <c r="BC64">
        <v>-7.2066666666666598E-2</v>
      </c>
      <c r="BD64" t="e">
        <f t="shared" si="12"/>
        <v>#NAME?</v>
      </c>
      <c r="BE64" t="e">
        <f t="shared" si="12"/>
        <v>#NAME?</v>
      </c>
      <c r="BF64" t="e">
        <f>-inf</f>
        <v>#NAME?</v>
      </c>
      <c r="BG64">
        <v>-0.43237549587019197</v>
      </c>
      <c r="BH64" s="69">
        <v>-2.6645352591003702E-15</v>
      </c>
      <c r="BI64" t="e">
        <f t="shared" si="9"/>
        <v>#NAME?</v>
      </c>
      <c r="BJ64" t="e">
        <f>-inf</f>
        <v>#NAME?</v>
      </c>
      <c r="BK64" t="e">
        <f t="shared" si="13"/>
        <v>#NAME?</v>
      </c>
      <c r="BL64" t="e">
        <f t="shared" si="13"/>
        <v>#NAME?</v>
      </c>
      <c r="BM64" t="e">
        <f>-inf</f>
        <v>#NAME?</v>
      </c>
      <c r="BN64" t="e">
        <f t="shared" si="10"/>
        <v>#NAME?</v>
      </c>
      <c r="BR64" t="e">
        <f>-inf</f>
        <v>#NAME?</v>
      </c>
      <c r="BS64" t="e">
        <f t="shared" si="11"/>
        <v>#NAME?</v>
      </c>
    </row>
    <row r="65" spans="1:75" x14ac:dyDescent="0.2">
      <c r="A65">
        <v>63</v>
      </c>
      <c r="B65" s="68">
        <v>45042.402777777781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49.981785714285699</v>
      </c>
      <c r="K65">
        <v>3.5249999999999997E-2</v>
      </c>
      <c r="L65">
        <v>49.953703703703702</v>
      </c>
      <c r="M65">
        <v>0.7</v>
      </c>
      <c r="N65">
        <v>399.8</v>
      </c>
      <c r="O65">
        <v>31.95</v>
      </c>
      <c r="P65">
        <v>4.8881666666666597</v>
      </c>
      <c r="Q65">
        <v>131.69999999999999</v>
      </c>
      <c r="R65">
        <v>7.82</v>
      </c>
      <c r="S65">
        <v>2.4700000000000002</v>
      </c>
      <c r="T65">
        <v>5</v>
      </c>
      <c r="U65">
        <v>1.189225</v>
      </c>
      <c r="V65">
        <v>0.1300125</v>
      </c>
      <c r="W65">
        <v>0.14307500000000001</v>
      </c>
      <c r="X65">
        <v>2.4981125</v>
      </c>
      <c r="Y65">
        <v>75.220287499999998</v>
      </c>
      <c r="Z65" s="73">
        <v>1.7913749999999999</v>
      </c>
      <c r="AD65">
        <v>0.26696249999999999</v>
      </c>
      <c r="AE65">
        <v>0</v>
      </c>
      <c r="AF65">
        <v>0</v>
      </c>
      <c r="AG65">
        <v>0</v>
      </c>
      <c r="AH65">
        <v>49.981785714285699</v>
      </c>
      <c r="AI65">
        <v>0</v>
      </c>
      <c r="AJ65" s="67">
        <v>0</v>
      </c>
      <c r="AK65">
        <v>0</v>
      </c>
      <c r="AL65">
        <v>49.981785714285699</v>
      </c>
      <c r="AM65">
        <v>0.66447214409125599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49.981785714285699</v>
      </c>
      <c r="AT65">
        <v>1.2192309951282001</v>
      </c>
      <c r="AU65">
        <v>7.1537500000000004E-2</v>
      </c>
      <c r="AV65" s="72">
        <v>0.51724459227633102</v>
      </c>
      <c r="AW65">
        <v>0.79020688555692398</v>
      </c>
      <c r="AX65">
        <v>80.842074999999994</v>
      </c>
      <c r="AY65">
        <v>51.789798801690203</v>
      </c>
      <c r="AZ65">
        <v>-1.8080130874045299</v>
      </c>
      <c r="BA65" s="74">
        <v>-0.51724459227633102</v>
      </c>
      <c r="BB65">
        <v>-1.2192309951282001</v>
      </c>
      <c r="BC65">
        <v>-7.1537500000000004E-2</v>
      </c>
      <c r="BD65" t="e">
        <f t="shared" si="12"/>
        <v>#NAME?</v>
      </c>
      <c r="BE65" t="e">
        <f t="shared" si="12"/>
        <v>#NAME?</v>
      </c>
      <c r="BF65" t="e">
        <f>-inf</f>
        <v>#NAME?</v>
      </c>
      <c r="BG65">
        <v>-1.8080130874045299</v>
      </c>
      <c r="BH65" s="69">
        <v>-6.6613381477509304E-16</v>
      </c>
      <c r="BI65" t="e">
        <f t="shared" si="9"/>
        <v>#NAME?</v>
      </c>
      <c r="BJ65" t="e">
        <f>-inf</f>
        <v>#NAME?</v>
      </c>
      <c r="BK65" t="e">
        <f t="shared" si="13"/>
        <v>#NAME?</v>
      </c>
      <c r="BL65" t="e">
        <f t="shared" si="13"/>
        <v>#NAME?</v>
      </c>
      <c r="BM65" t="e">
        <f>-inf</f>
        <v>#NAME?</v>
      </c>
      <c r="BN65" t="e">
        <f t="shared" si="10"/>
        <v>#NAME?</v>
      </c>
      <c r="BR65" t="e">
        <f>-inf</f>
        <v>#NAME?</v>
      </c>
      <c r="BS65" t="e">
        <f t="shared" si="11"/>
        <v>#NAME?</v>
      </c>
    </row>
    <row r="66" spans="1:75" x14ac:dyDescent="0.2">
      <c r="A66">
        <v>64</v>
      </c>
      <c r="B66" s="68">
        <v>45042.416666666664</v>
      </c>
      <c r="C66">
        <v>0</v>
      </c>
      <c r="D66">
        <v>0</v>
      </c>
      <c r="E66">
        <v>0</v>
      </c>
      <c r="F66">
        <v>0</v>
      </c>
      <c r="G66">
        <v>3.0999999999999899</v>
      </c>
      <c r="H66">
        <v>2.41</v>
      </c>
      <c r="I66">
        <v>0.12166666666666601</v>
      </c>
      <c r="J66">
        <v>49.440909090909003</v>
      </c>
      <c r="K66">
        <v>4.3749999999999997E-2</v>
      </c>
      <c r="L66">
        <v>49.828108108108097</v>
      </c>
      <c r="M66">
        <v>1.6956521739130399</v>
      </c>
      <c r="N66">
        <v>608.82352941176396</v>
      </c>
      <c r="O66">
        <v>39.759259259259203</v>
      </c>
      <c r="P66">
        <v>4.8811363636363598</v>
      </c>
      <c r="Q66">
        <v>132.129999999999</v>
      </c>
      <c r="R66">
        <v>7.7799999999999896</v>
      </c>
      <c r="S66">
        <v>2.1414285714285701</v>
      </c>
      <c r="T66">
        <v>5</v>
      </c>
      <c r="U66">
        <v>1.1796</v>
      </c>
      <c r="V66">
        <v>7.4300000000000005E-2</v>
      </c>
      <c r="W66">
        <v>0.117742857142857</v>
      </c>
      <c r="X66">
        <v>0.70068571428571402</v>
      </c>
      <c r="Y66">
        <v>77.006342857142798</v>
      </c>
      <c r="Z66" s="73">
        <v>1.5094571428571399</v>
      </c>
      <c r="AD66">
        <v>0.26657142857142802</v>
      </c>
      <c r="AE66">
        <v>0</v>
      </c>
      <c r="AF66">
        <v>0</v>
      </c>
      <c r="AG66">
        <v>0</v>
      </c>
      <c r="AH66">
        <v>51.322733490909002</v>
      </c>
      <c r="AI66">
        <v>0.50479859999999999</v>
      </c>
      <c r="AJ66" s="67">
        <v>0.122659586666666</v>
      </c>
      <c r="AK66">
        <v>2.2509399999999999E-2</v>
      </c>
      <c r="AL66">
        <v>55.072575757575699</v>
      </c>
      <c r="AM66">
        <v>0.666474105725546</v>
      </c>
      <c r="AN66">
        <v>0.93191089730080601</v>
      </c>
      <c r="AO66">
        <v>9.1660612029855898E-3</v>
      </c>
      <c r="AP66">
        <v>2.2272353340908198E-3</v>
      </c>
      <c r="AQ66">
        <v>5.6289359220202499E-2</v>
      </c>
      <c r="AR66">
        <v>4.08722484655234E-4</v>
      </c>
      <c r="AS66">
        <v>51.322733490909002</v>
      </c>
      <c r="AT66">
        <v>0.34197728913357001</v>
      </c>
      <c r="AU66">
        <v>5.8871428571428498E-2</v>
      </c>
      <c r="AV66" s="72">
        <v>0.43584316204911799</v>
      </c>
      <c r="AW66">
        <v>0.78617285511385404</v>
      </c>
      <c r="AX66">
        <v>80.513828571428505</v>
      </c>
      <c r="AY66">
        <v>52.1594253706632</v>
      </c>
      <c r="AZ66">
        <v>2.9131503869125499</v>
      </c>
      <c r="BA66" s="74">
        <v>-0.31318357538245101</v>
      </c>
      <c r="BB66">
        <v>0.16282131086642901</v>
      </c>
      <c r="BC66">
        <v>3.0411285714285698</v>
      </c>
      <c r="BD66">
        <v>-2.5532743415607801</v>
      </c>
      <c r="BE66">
        <v>0.98100921658986096</v>
      </c>
      <c r="BF66">
        <v>0.32254707296420698</v>
      </c>
      <c r="BG66">
        <v>2.89076630691254</v>
      </c>
      <c r="BH66">
        <v>-2.2384080000005899E-2</v>
      </c>
      <c r="BI66" t="e">
        <f t="shared" si="9"/>
        <v>#NAME?</v>
      </c>
      <c r="BJ66" t="s">
        <v>109</v>
      </c>
      <c r="BK66" t="s">
        <v>109</v>
      </c>
      <c r="BL66" t="e">
        <f>-inf</f>
        <v>#NAME?</v>
      </c>
      <c r="BN66" t="s">
        <v>109</v>
      </c>
      <c r="BS66" t="e">
        <f t="shared" si="11"/>
        <v>#NAME?</v>
      </c>
      <c r="BU66" t="s">
        <v>109</v>
      </c>
    </row>
    <row r="67" spans="1:75" x14ac:dyDescent="0.2">
      <c r="A67">
        <v>65</v>
      </c>
      <c r="B67" s="68">
        <v>45042.430555555555</v>
      </c>
      <c r="C67">
        <v>0</v>
      </c>
      <c r="D67">
        <v>6.4066666666666601</v>
      </c>
      <c r="E67">
        <v>0</v>
      </c>
      <c r="F67">
        <v>0</v>
      </c>
      <c r="G67">
        <v>6.72</v>
      </c>
      <c r="H67">
        <v>6.6779999999999999</v>
      </c>
      <c r="I67">
        <v>0.57599999999999996</v>
      </c>
      <c r="J67">
        <v>33.896666666666597</v>
      </c>
      <c r="K67">
        <v>4.04924999999999</v>
      </c>
      <c r="L67">
        <v>40.7111764705882</v>
      </c>
      <c r="M67">
        <v>19.278947368421001</v>
      </c>
      <c r="N67">
        <v>1426.43333333333</v>
      </c>
      <c r="O67">
        <v>87.878787878787804</v>
      </c>
      <c r="P67">
        <v>4.9231111111111101</v>
      </c>
      <c r="Q67">
        <v>132.88363636363599</v>
      </c>
      <c r="R67">
        <v>6.8125</v>
      </c>
      <c r="S67">
        <v>1.4455</v>
      </c>
      <c r="T67">
        <v>5</v>
      </c>
      <c r="U67">
        <v>1.1601285714285701</v>
      </c>
      <c r="V67">
        <v>0</v>
      </c>
      <c r="W67">
        <v>0.109071428571428</v>
      </c>
      <c r="X67">
        <v>6.6999999999999898E-3</v>
      </c>
      <c r="Y67">
        <v>78.101471428571401</v>
      </c>
      <c r="Z67" s="73">
        <v>1.1844142857142801</v>
      </c>
      <c r="AD67">
        <v>0.26529999999999998</v>
      </c>
      <c r="AE67">
        <v>0</v>
      </c>
      <c r="AF67">
        <v>6.4066666666666601</v>
      </c>
      <c r="AG67">
        <v>6.4066666666666601</v>
      </c>
      <c r="AH67">
        <v>39.1111161866666</v>
      </c>
      <c r="AI67">
        <v>1.39877388</v>
      </c>
      <c r="AJ67" s="67">
        <v>0.57875133599999995</v>
      </c>
      <c r="AK67">
        <v>6.2372519999999897E-2</v>
      </c>
      <c r="AL67">
        <v>47.870666666666601</v>
      </c>
      <c r="AM67">
        <v>0.50077310287855603</v>
      </c>
      <c r="AN67">
        <v>0.81701632565523696</v>
      </c>
      <c r="AO67">
        <v>2.92198537726652E-2</v>
      </c>
      <c r="AP67">
        <v>1.20898950505528E-2</v>
      </c>
      <c r="AQ67">
        <v>0.140378241372587</v>
      </c>
      <c r="AR67">
        <v>1.3029381945798401E-3</v>
      </c>
      <c r="AS67">
        <v>39.1111161866666</v>
      </c>
      <c r="AT67">
        <v>3.2700079229253799E-3</v>
      </c>
      <c r="AU67">
        <v>5.4535714285714201E-2</v>
      </c>
      <c r="AV67" s="72">
        <v>0.341989747708072</v>
      </c>
      <c r="AW67">
        <v>0.58096118445235301</v>
      </c>
      <c r="AX67">
        <v>80.561785714285705</v>
      </c>
      <c r="AY67">
        <v>39.510911656583303</v>
      </c>
      <c r="AZ67">
        <v>8.3597550100832798</v>
      </c>
      <c r="BA67" s="74">
        <v>0.23676158829192701</v>
      </c>
      <c r="BB67">
        <v>1.3955038720770701</v>
      </c>
      <c r="BC67">
        <v>6.6654642857142798</v>
      </c>
      <c r="BD67">
        <v>0.40909035291095602</v>
      </c>
      <c r="BE67">
        <v>0.99188456632652999</v>
      </c>
      <c r="BF67">
        <v>0.99766223263839804</v>
      </c>
      <c r="BG67">
        <v>8.2977297460832808</v>
      </c>
      <c r="BH67">
        <v>-6.2025263999995403E-2</v>
      </c>
      <c r="BI67">
        <v>1.5398126189641399</v>
      </c>
      <c r="BJ67">
        <v>9.0758576487843001</v>
      </c>
      <c r="BK67">
        <v>43.349793741638102</v>
      </c>
      <c r="BL67">
        <v>1.5398126189641399</v>
      </c>
      <c r="BM67">
        <v>21.231340535496901</v>
      </c>
      <c r="BN67">
        <v>86.699587483276304</v>
      </c>
      <c r="BO67">
        <v>5.8941312319480401</v>
      </c>
      <c r="BP67">
        <v>28.152642216167902</v>
      </c>
      <c r="BQ67">
        <v>4.77638537526476</v>
      </c>
      <c r="BR67">
        <v>444.87878747879603</v>
      </c>
      <c r="BS67">
        <v>36.185596545657397</v>
      </c>
      <c r="BT67">
        <v>408.69319093313902</v>
      </c>
      <c r="BU67">
        <v>84.081906031037207</v>
      </c>
      <c r="BV67">
        <v>20.6154154879112</v>
      </c>
      <c r="BW67">
        <v>4.0785938115262503</v>
      </c>
    </row>
    <row r="68" spans="1:75" x14ac:dyDescent="0.2">
      <c r="A68">
        <v>66</v>
      </c>
      <c r="B68" s="68">
        <v>45042.444444444445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49.949999999999903</v>
      </c>
      <c r="K68">
        <v>1.04999999999999E-2</v>
      </c>
      <c r="L68">
        <v>49.936999999999898</v>
      </c>
      <c r="M68">
        <v>1.02647058823529</v>
      </c>
      <c r="N68">
        <v>400.04</v>
      </c>
      <c r="O68">
        <v>31.672727272727201</v>
      </c>
      <c r="P68">
        <v>4.8105142857142802</v>
      </c>
      <c r="Q68">
        <v>129.89150000000001</v>
      </c>
      <c r="R68">
        <v>7.1641666666666604</v>
      </c>
      <c r="S68">
        <v>5.1030769230769204</v>
      </c>
      <c r="T68">
        <v>5</v>
      </c>
      <c r="U68">
        <v>1.2003333333333299</v>
      </c>
      <c r="V68">
        <v>0</v>
      </c>
      <c r="W68">
        <v>0.12934999999999999</v>
      </c>
      <c r="X68">
        <v>5.5833333333333299E-3</v>
      </c>
      <c r="Y68">
        <v>78.172033333333303</v>
      </c>
      <c r="Z68" s="73">
        <v>1.2153166666666599</v>
      </c>
      <c r="AD68">
        <v>0.26593333333333302</v>
      </c>
      <c r="AE68">
        <v>0</v>
      </c>
      <c r="AF68">
        <v>0</v>
      </c>
      <c r="AG68">
        <v>0</v>
      </c>
      <c r="AH68">
        <v>49.949999999999903</v>
      </c>
      <c r="AI68">
        <v>0</v>
      </c>
      <c r="AJ68" s="67">
        <v>0</v>
      </c>
      <c r="AK68">
        <v>0</v>
      </c>
      <c r="AL68">
        <v>49.949999999999903</v>
      </c>
      <c r="AM68">
        <v>0.63897531981812705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49.949999999999903</v>
      </c>
      <c r="AT68">
        <v>2.72500660243782E-3</v>
      </c>
      <c r="AU68">
        <v>6.4674999999999996E-2</v>
      </c>
      <c r="AV68" s="72">
        <v>0.350912552501084</v>
      </c>
      <c r="AW68">
        <v>0.76698337555502505</v>
      </c>
      <c r="AX68">
        <v>80.722616666666596</v>
      </c>
      <c r="AY68">
        <v>50.368312559103501</v>
      </c>
      <c r="AZ68">
        <v>-0.41831255910352599</v>
      </c>
      <c r="BA68" s="74">
        <v>-0.350912552501084</v>
      </c>
      <c r="BB68">
        <v>-2.72500660243782E-3</v>
      </c>
      <c r="BC68">
        <v>-6.4674999999999996E-2</v>
      </c>
      <c r="BD68" t="e">
        <f t="shared" ref="BD68:BF71" si="14">-inf</f>
        <v>#NAME?</v>
      </c>
      <c r="BE68" t="e">
        <f t="shared" si="14"/>
        <v>#NAME?</v>
      </c>
      <c r="BF68" t="e">
        <f t="shared" si="14"/>
        <v>#NAME?</v>
      </c>
      <c r="BG68">
        <v>-0.418312559103522</v>
      </c>
      <c r="BH68" s="69">
        <v>3.9412917374193002E-15</v>
      </c>
      <c r="BI68" t="e">
        <f t="shared" ref="BI68:BN71" si="15">-inf</f>
        <v>#NAME?</v>
      </c>
      <c r="BJ68" t="e">
        <f t="shared" si="15"/>
        <v>#NAME?</v>
      </c>
      <c r="BK68" t="e">
        <f t="shared" si="15"/>
        <v>#NAME?</v>
      </c>
      <c r="BL68" t="e">
        <f t="shared" si="15"/>
        <v>#NAME?</v>
      </c>
      <c r="BM68" t="e">
        <f t="shared" si="15"/>
        <v>#NAME?</v>
      </c>
      <c r="BN68" t="e">
        <f t="shared" si="15"/>
        <v>#NAME?</v>
      </c>
      <c r="BR68" t="e">
        <f t="shared" ref="BR68:BS71" si="16">-inf</f>
        <v>#NAME?</v>
      </c>
      <c r="BS68" t="e">
        <f t="shared" si="16"/>
        <v>#NAME?</v>
      </c>
    </row>
    <row r="69" spans="1:75" x14ac:dyDescent="0.2">
      <c r="A69">
        <v>67</v>
      </c>
      <c r="B69" s="68">
        <v>45042.458333333336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49.9745833333333</v>
      </c>
      <c r="K69">
        <v>2.1749999999999999E-2</v>
      </c>
      <c r="L69">
        <v>49.960312500000001</v>
      </c>
      <c r="M69">
        <v>0.29999999999999899</v>
      </c>
      <c r="N69">
        <v>400.07407407407402</v>
      </c>
      <c r="O69">
        <v>31.799999999999901</v>
      </c>
      <c r="P69">
        <v>4.7244799999999998</v>
      </c>
      <c r="Q69">
        <v>127.199</v>
      </c>
      <c r="R69">
        <v>7.4279999999999999</v>
      </c>
      <c r="S69">
        <v>3.07388888888888</v>
      </c>
      <c r="T69">
        <v>5</v>
      </c>
      <c r="U69">
        <v>1.1881375000000001</v>
      </c>
      <c r="V69">
        <v>0</v>
      </c>
      <c r="W69">
        <v>0.121325</v>
      </c>
      <c r="X69">
        <v>2.76875E-2</v>
      </c>
      <c r="Y69">
        <v>78.146524999999997</v>
      </c>
      <c r="Z69" s="73">
        <v>1.1794500000000001</v>
      </c>
      <c r="AD69">
        <v>0.25912499999999999</v>
      </c>
      <c r="AE69">
        <v>0</v>
      </c>
      <c r="AF69">
        <v>0</v>
      </c>
      <c r="AG69">
        <v>0</v>
      </c>
      <c r="AH69">
        <v>49.9745833333333</v>
      </c>
      <c r="AI69">
        <v>0</v>
      </c>
      <c r="AJ69" s="67">
        <v>0</v>
      </c>
      <c r="AK69">
        <v>0</v>
      </c>
      <c r="AL69">
        <v>49.9745833333333</v>
      </c>
      <c r="AM69">
        <v>0.63949847204764798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49.9745833333333</v>
      </c>
      <c r="AT69">
        <v>1.35131857262681E-2</v>
      </c>
      <c r="AU69">
        <v>6.0662500000000001E-2</v>
      </c>
      <c r="AV69" s="72">
        <v>0.340556351607184</v>
      </c>
      <c r="AW69">
        <v>0.75981211583251196</v>
      </c>
      <c r="AX69">
        <v>80.663124999999994</v>
      </c>
      <c r="AY69">
        <v>50.389315370666701</v>
      </c>
      <c r="AZ69">
        <v>-0.41473203733344299</v>
      </c>
      <c r="BA69" s="74">
        <v>-0.340556351607184</v>
      </c>
      <c r="BB69">
        <v>-1.35131857262681E-2</v>
      </c>
      <c r="BC69">
        <v>-6.0662500000000001E-2</v>
      </c>
      <c r="BD69" t="e">
        <f t="shared" si="14"/>
        <v>#NAME?</v>
      </c>
      <c r="BE69" t="e">
        <f t="shared" si="14"/>
        <v>#NAME?</v>
      </c>
      <c r="BF69" t="e">
        <f t="shared" si="14"/>
        <v>#NAME?</v>
      </c>
      <c r="BG69">
        <v>-0.41473203733345199</v>
      </c>
      <c r="BH69" s="69">
        <v>-8.5487172896137006E-15</v>
      </c>
      <c r="BI69" t="e">
        <f t="shared" si="15"/>
        <v>#NAME?</v>
      </c>
      <c r="BJ69" t="e">
        <f t="shared" si="15"/>
        <v>#NAME?</v>
      </c>
      <c r="BK69" t="e">
        <f t="shared" si="15"/>
        <v>#NAME?</v>
      </c>
      <c r="BL69" t="e">
        <f t="shared" si="15"/>
        <v>#NAME?</v>
      </c>
      <c r="BM69" t="e">
        <f t="shared" si="15"/>
        <v>#NAME?</v>
      </c>
      <c r="BN69" t="e">
        <f t="shared" si="15"/>
        <v>#NAME?</v>
      </c>
      <c r="BR69" t="e">
        <f t="shared" si="16"/>
        <v>#NAME?</v>
      </c>
      <c r="BS69" t="e">
        <f t="shared" si="16"/>
        <v>#NAME?</v>
      </c>
    </row>
    <row r="70" spans="1:75" x14ac:dyDescent="0.2">
      <c r="A70">
        <v>68</v>
      </c>
      <c r="B70" s="68">
        <v>45042.472222222219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49.9747058823529</v>
      </c>
      <c r="K70">
        <v>-1.48717948717948E-2</v>
      </c>
      <c r="L70">
        <v>49.960312499999901</v>
      </c>
      <c r="M70">
        <v>0.55185185185185104</v>
      </c>
      <c r="N70">
        <v>400.125</v>
      </c>
      <c r="O70">
        <v>31.966666666666601</v>
      </c>
      <c r="P70">
        <v>4.7807435897435901</v>
      </c>
      <c r="Q70">
        <v>129.03524999999999</v>
      </c>
      <c r="R70">
        <v>7.54</v>
      </c>
      <c r="S70">
        <v>2.6915151515151501</v>
      </c>
      <c r="T70">
        <v>5</v>
      </c>
      <c r="U70">
        <v>1.21105</v>
      </c>
      <c r="V70">
        <v>0</v>
      </c>
      <c r="W70">
        <v>0.116916666666666</v>
      </c>
      <c r="X70">
        <v>1.6866666666666599E-2</v>
      </c>
      <c r="Y70">
        <v>78.092883333333305</v>
      </c>
      <c r="Z70" s="73">
        <v>1.1812833333333299</v>
      </c>
      <c r="AD70">
        <v>0.2606</v>
      </c>
      <c r="AE70">
        <v>0</v>
      </c>
      <c r="AF70">
        <v>0</v>
      </c>
      <c r="AG70">
        <v>0</v>
      </c>
      <c r="AH70">
        <v>49.9747058823529</v>
      </c>
      <c r="AI70">
        <v>0</v>
      </c>
      <c r="AJ70" s="67">
        <v>0</v>
      </c>
      <c r="AK70">
        <v>0</v>
      </c>
      <c r="AL70">
        <v>49.9747058823529</v>
      </c>
      <c r="AM70">
        <v>0.63993931007822802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49.9747058823529</v>
      </c>
      <c r="AT70">
        <v>8.2319602437823103E-3</v>
      </c>
      <c r="AU70">
        <v>5.84583333333333E-2</v>
      </c>
      <c r="AV70" s="72">
        <v>0.34108571131830301</v>
      </c>
      <c r="AW70">
        <v>0.77499850147023797</v>
      </c>
      <c r="AX70">
        <v>80.619</v>
      </c>
      <c r="AY70">
        <v>50.382481887248296</v>
      </c>
      <c r="AZ70">
        <v>-0.40777600489542398</v>
      </c>
      <c r="BA70" s="74">
        <v>-0.34108571131830301</v>
      </c>
      <c r="BB70">
        <v>-8.2319602437823103E-3</v>
      </c>
      <c r="BC70">
        <v>-5.84583333333333E-2</v>
      </c>
      <c r="BD70" t="e">
        <f t="shared" si="14"/>
        <v>#NAME?</v>
      </c>
      <c r="BE70" t="e">
        <f t="shared" si="14"/>
        <v>#NAME?</v>
      </c>
      <c r="BF70" t="e">
        <f t="shared" si="14"/>
        <v>#NAME?</v>
      </c>
      <c r="BG70">
        <v>-0.40777600489541899</v>
      </c>
      <c r="BH70" s="69">
        <v>5.4400928206632599E-15</v>
      </c>
      <c r="BI70" t="e">
        <f t="shared" si="15"/>
        <v>#NAME?</v>
      </c>
      <c r="BJ70" t="e">
        <f t="shared" si="15"/>
        <v>#NAME?</v>
      </c>
      <c r="BK70" t="e">
        <f t="shared" si="15"/>
        <v>#NAME?</v>
      </c>
      <c r="BL70" t="e">
        <f t="shared" si="15"/>
        <v>#NAME?</v>
      </c>
      <c r="BM70" t="e">
        <f t="shared" si="15"/>
        <v>#NAME?</v>
      </c>
      <c r="BN70" t="e">
        <f t="shared" si="15"/>
        <v>#NAME?</v>
      </c>
      <c r="BR70" t="e">
        <f t="shared" si="16"/>
        <v>#NAME?</v>
      </c>
      <c r="BS70" t="e">
        <f t="shared" si="16"/>
        <v>#NAME?</v>
      </c>
    </row>
    <row r="71" spans="1:75" x14ac:dyDescent="0.2">
      <c r="A71">
        <v>69</v>
      </c>
      <c r="B71" s="68">
        <v>45042.486111111109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49.966153846153802</v>
      </c>
      <c r="K71">
        <v>7.24999999999999E-3</v>
      </c>
      <c r="L71">
        <v>49.965625000000003</v>
      </c>
      <c r="M71">
        <v>0.55000000000000004</v>
      </c>
      <c r="N71">
        <v>399.666666666666</v>
      </c>
      <c r="O71">
        <v>32.134999999999998</v>
      </c>
      <c r="P71">
        <v>4.8657894736841998</v>
      </c>
      <c r="Q71">
        <v>130.92049999999901</v>
      </c>
      <c r="R71">
        <v>7.6040000000000001</v>
      </c>
      <c r="S71">
        <v>2.6671874999999998</v>
      </c>
      <c r="T71">
        <v>5</v>
      </c>
      <c r="U71">
        <v>1.1759625</v>
      </c>
      <c r="V71">
        <v>0</v>
      </c>
      <c r="W71">
        <v>0.13247500000000001</v>
      </c>
      <c r="X71">
        <v>6.5750000000000001E-3</v>
      </c>
      <c r="Y71">
        <v>78.053375000000003</v>
      </c>
      <c r="Z71" s="73">
        <v>1.1893875</v>
      </c>
      <c r="AD71">
        <v>0.26306249999999998</v>
      </c>
      <c r="AE71">
        <v>0</v>
      </c>
      <c r="AF71">
        <v>0</v>
      </c>
      <c r="AG71">
        <v>0</v>
      </c>
      <c r="AH71">
        <v>49.966153846153802</v>
      </c>
      <c r="AI71">
        <v>0</v>
      </c>
      <c r="AJ71" s="67">
        <v>0</v>
      </c>
      <c r="AK71">
        <v>0</v>
      </c>
      <c r="AL71">
        <v>49.966153846153802</v>
      </c>
      <c r="AM71">
        <v>0.64015366210819002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49.966153846153802</v>
      </c>
      <c r="AT71">
        <v>3.2090003124230402E-3</v>
      </c>
      <c r="AU71">
        <v>6.6237500000000005E-2</v>
      </c>
      <c r="AV71" s="72">
        <v>0.34342572185950199</v>
      </c>
      <c r="AW71">
        <v>0.75279670087690198</v>
      </c>
      <c r="AX71">
        <v>80.557774999999907</v>
      </c>
      <c r="AY71">
        <v>50.3790260683257</v>
      </c>
      <c r="AZ71">
        <v>-0.41287222217193398</v>
      </c>
      <c r="BA71" s="74">
        <v>-0.34342572185950199</v>
      </c>
      <c r="BB71">
        <v>-3.2090003124230402E-3</v>
      </c>
      <c r="BC71">
        <v>-6.6237500000000005E-2</v>
      </c>
      <c r="BD71" t="e">
        <f t="shared" si="14"/>
        <v>#NAME?</v>
      </c>
      <c r="BE71" t="e">
        <f t="shared" si="14"/>
        <v>#NAME?</v>
      </c>
      <c r="BF71" t="e">
        <f t="shared" si="14"/>
        <v>#NAME?</v>
      </c>
      <c r="BG71">
        <v>-0.41287222217192499</v>
      </c>
      <c r="BH71" s="69">
        <v>9.2148511043887993E-15</v>
      </c>
      <c r="BI71" t="e">
        <f t="shared" si="15"/>
        <v>#NAME?</v>
      </c>
      <c r="BJ71" t="e">
        <f t="shared" si="15"/>
        <v>#NAME?</v>
      </c>
      <c r="BK71" t="e">
        <f t="shared" si="15"/>
        <v>#NAME?</v>
      </c>
      <c r="BL71" t="e">
        <f t="shared" si="15"/>
        <v>#NAME?</v>
      </c>
      <c r="BM71" t="e">
        <f t="shared" si="15"/>
        <v>#NAME?</v>
      </c>
      <c r="BN71" t="e">
        <f t="shared" si="15"/>
        <v>#NAME?</v>
      </c>
      <c r="BR71" t="e">
        <f t="shared" si="16"/>
        <v>#NAME?</v>
      </c>
      <c r="BS71" t="e">
        <f t="shared" si="16"/>
        <v>#NAME?</v>
      </c>
    </row>
    <row r="72" spans="1:75" x14ac:dyDescent="0.2">
      <c r="A72">
        <v>70</v>
      </c>
      <c r="B72" s="68">
        <v>45042.5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49.954838709677396</v>
      </c>
      <c r="K72">
        <v>-3.4999999999999901E-3</v>
      </c>
      <c r="L72">
        <v>49.943750000000001</v>
      </c>
      <c r="M72">
        <v>0.13076923076923</v>
      </c>
      <c r="N72">
        <v>400.06666666666598</v>
      </c>
      <c r="O72">
        <v>31.6227272727272</v>
      </c>
      <c r="P72">
        <v>4.79047826086956</v>
      </c>
      <c r="Q72">
        <v>129.11849999999899</v>
      </c>
      <c r="R72">
        <v>7.6475</v>
      </c>
      <c r="S72">
        <v>2.5452173913043401</v>
      </c>
      <c r="T72">
        <v>5</v>
      </c>
      <c r="U72">
        <v>1.16795714285714</v>
      </c>
      <c r="V72">
        <v>0</v>
      </c>
      <c r="W72">
        <v>0.12932857142857099</v>
      </c>
      <c r="X72">
        <v>0</v>
      </c>
      <c r="Y72">
        <v>78.038757142857094</v>
      </c>
      <c r="Z72" s="73">
        <v>1.1782999999999999</v>
      </c>
      <c r="AD72">
        <v>0.26784285714285699</v>
      </c>
      <c r="AE72">
        <v>0</v>
      </c>
      <c r="AF72">
        <v>0</v>
      </c>
      <c r="AG72">
        <v>0</v>
      </c>
      <c r="AH72">
        <v>49.954838709677396</v>
      </c>
      <c r="AI72">
        <v>0</v>
      </c>
      <c r="AJ72" s="67">
        <v>0</v>
      </c>
      <c r="AK72">
        <v>0</v>
      </c>
      <c r="AL72">
        <v>49.954838709677396</v>
      </c>
      <c r="AM72">
        <v>0.64012857890894403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49.954838709677396</v>
      </c>
      <c r="AT72">
        <v>0</v>
      </c>
      <c r="AU72">
        <v>6.4664285714285702E-2</v>
      </c>
      <c r="AV72" s="72">
        <v>0.340224298697481</v>
      </c>
      <c r="AW72">
        <v>0.74764274608369397</v>
      </c>
      <c r="AX72">
        <v>80.514342857142793</v>
      </c>
      <c r="AY72">
        <v>50.359727294089097</v>
      </c>
      <c r="AZ72">
        <v>-0.40488858441176401</v>
      </c>
      <c r="BA72" s="74">
        <v>-0.340224298697481</v>
      </c>
      <c r="BB72">
        <v>0</v>
      </c>
      <c r="BC72">
        <v>-6.4664285714285702E-2</v>
      </c>
      <c r="BD72" t="e">
        <f t="shared" ref="BD72:BE91" si="17">-inf</f>
        <v>#NAME?</v>
      </c>
      <c r="BE72" t="e">
        <f t="shared" si="17"/>
        <v>#NAME?</v>
      </c>
      <c r="BG72">
        <v>-0.40488858441176701</v>
      </c>
      <c r="BH72" s="69">
        <v>-2.7755575615628902E-15</v>
      </c>
      <c r="BI72" t="e">
        <f t="shared" ref="BI72:BI103" si="18">-inf</f>
        <v>#NAME?</v>
      </c>
      <c r="BK72" t="e">
        <f t="shared" ref="BK72:BL91" si="19">-inf</f>
        <v>#NAME?</v>
      </c>
      <c r="BL72" t="e">
        <f t="shared" si="19"/>
        <v>#NAME?</v>
      </c>
      <c r="BN72" t="e">
        <f t="shared" ref="BN72:BN103" si="20">-inf</f>
        <v>#NAME?</v>
      </c>
      <c r="BS72" t="e">
        <f t="shared" ref="BS72:BS103" si="21">-inf</f>
        <v>#NAME?</v>
      </c>
    </row>
    <row r="73" spans="1:75" x14ac:dyDescent="0.2">
      <c r="A73">
        <v>71</v>
      </c>
      <c r="B73" s="68">
        <v>45042.513888888891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49.980384615384601</v>
      </c>
      <c r="K73">
        <v>2.6249999999999999E-2</v>
      </c>
      <c r="L73">
        <v>49.9716666666666</v>
      </c>
      <c r="M73">
        <v>0.59199999999999997</v>
      </c>
      <c r="N73">
        <v>399.91304347826002</v>
      </c>
      <c r="O73">
        <v>32.070588235294103</v>
      </c>
      <c r="P73">
        <v>4.7352222222222196</v>
      </c>
      <c r="Q73">
        <v>127.96199999999899</v>
      </c>
      <c r="R73">
        <v>7.6779999999999999</v>
      </c>
      <c r="S73">
        <v>2.6381818181818102</v>
      </c>
      <c r="T73">
        <v>5</v>
      </c>
      <c r="U73">
        <v>1.16588571428571</v>
      </c>
      <c r="V73">
        <v>0</v>
      </c>
      <c r="W73">
        <v>0.10242857142857099</v>
      </c>
      <c r="X73">
        <v>4.3E-3</v>
      </c>
      <c r="Y73">
        <v>77.895771428571393</v>
      </c>
      <c r="Z73" s="73">
        <v>1.14444285714285</v>
      </c>
      <c r="AD73">
        <v>0.251857142857142</v>
      </c>
      <c r="AE73">
        <v>0</v>
      </c>
      <c r="AF73">
        <v>0</v>
      </c>
      <c r="AG73">
        <v>0</v>
      </c>
      <c r="AH73">
        <v>49.980384615384601</v>
      </c>
      <c r="AI73">
        <v>0</v>
      </c>
      <c r="AJ73" s="67">
        <v>0</v>
      </c>
      <c r="AK73">
        <v>0</v>
      </c>
      <c r="AL73">
        <v>49.980384615384601</v>
      </c>
      <c r="AM73">
        <v>0.64163155070895495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49.980384615384601</v>
      </c>
      <c r="AT73">
        <v>2.0986618012804699E-3</v>
      </c>
      <c r="AU73">
        <v>5.1214285714285698E-2</v>
      </c>
      <c r="AV73" s="72">
        <v>0.33044833104537902</v>
      </c>
      <c r="AW73">
        <v>0.74806905880656005</v>
      </c>
      <c r="AX73">
        <v>80.312828571428497</v>
      </c>
      <c r="AY73">
        <v>50.364145893945498</v>
      </c>
      <c r="AZ73">
        <v>-0.383761278560946</v>
      </c>
      <c r="BA73" s="74">
        <v>-0.33044833104537902</v>
      </c>
      <c r="BB73">
        <v>-2.0986618012804699E-3</v>
      </c>
      <c r="BC73">
        <v>-5.1214285714285698E-2</v>
      </c>
      <c r="BD73" t="e">
        <f t="shared" si="17"/>
        <v>#NAME?</v>
      </c>
      <c r="BE73" t="e">
        <f t="shared" si="17"/>
        <v>#NAME?</v>
      </c>
      <c r="BF73" t="e">
        <f>-inf</f>
        <v>#NAME?</v>
      </c>
      <c r="BG73">
        <v>-0.383761278560946</v>
      </c>
      <c r="BH73" s="69">
        <v>5.5511151231257797E-16</v>
      </c>
      <c r="BI73" t="e">
        <f t="shared" si="18"/>
        <v>#NAME?</v>
      </c>
      <c r="BJ73" t="e">
        <f>-inf</f>
        <v>#NAME?</v>
      </c>
      <c r="BK73" t="e">
        <f t="shared" si="19"/>
        <v>#NAME?</v>
      </c>
      <c r="BL73" t="e">
        <f t="shared" si="19"/>
        <v>#NAME?</v>
      </c>
      <c r="BM73" t="e">
        <f>-inf</f>
        <v>#NAME?</v>
      </c>
      <c r="BN73" t="e">
        <f t="shared" si="20"/>
        <v>#NAME?</v>
      </c>
      <c r="BR73" t="e">
        <f>-inf</f>
        <v>#NAME?</v>
      </c>
      <c r="BS73" t="e">
        <f t="shared" si="21"/>
        <v>#NAME?</v>
      </c>
    </row>
    <row r="74" spans="1:75" x14ac:dyDescent="0.2">
      <c r="A74">
        <v>72</v>
      </c>
      <c r="B74" s="68">
        <v>45042.527777777781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49.953225806451599</v>
      </c>
      <c r="K74">
        <v>-3.5897435897435802E-3</v>
      </c>
      <c r="L74">
        <v>49.9493333333333</v>
      </c>
      <c r="M74">
        <v>-5.83333333333333E-2</v>
      </c>
      <c r="N74">
        <v>399.90909090909003</v>
      </c>
      <c r="O74">
        <v>32.2259259259259</v>
      </c>
      <c r="P74">
        <v>4.6418571428571402</v>
      </c>
      <c r="Q74">
        <v>125.6485</v>
      </c>
      <c r="R74">
        <v>7.7024999999999997</v>
      </c>
      <c r="S74">
        <v>2.48285714285714</v>
      </c>
      <c r="T74">
        <v>5</v>
      </c>
      <c r="U74">
        <v>1.1489499999999999</v>
      </c>
      <c r="V74">
        <v>0</v>
      </c>
      <c r="W74">
        <v>0.133283333333333</v>
      </c>
      <c r="X74">
        <v>0</v>
      </c>
      <c r="Y74">
        <v>77.931283333333297</v>
      </c>
      <c r="Z74" s="73">
        <v>1.2024999999999999</v>
      </c>
      <c r="AD74">
        <v>0.25826666666666598</v>
      </c>
      <c r="AE74">
        <v>0</v>
      </c>
      <c r="AF74">
        <v>0</v>
      </c>
      <c r="AG74">
        <v>0</v>
      </c>
      <c r="AH74">
        <v>49.953225806451599</v>
      </c>
      <c r="AI74">
        <v>0</v>
      </c>
      <c r="AJ74" s="67">
        <v>0</v>
      </c>
      <c r="AK74">
        <v>0</v>
      </c>
      <c r="AL74">
        <v>49.953225806451599</v>
      </c>
      <c r="AM74">
        <v>0.64099067370401197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49.953225806451599</v>
      </c>
      <c r="AT74">
        <v>0</v>
      </c>
      <c r="AU74">
        <v>6.6641666666666599E-2</v>
      </c>
      <c r="AV74" s="72">
        <v>0.34721184688425799</v>
      </c>
      <c r="AW74">
        <v>0.73646623455222504</v>
      </c>
      <c r="AX74">
        <v>80.416016666666593</v>
      </c>
      <c r="AY74">
        <v>50.367079320002503</v>
      </c>
      <c r="AZ74">
        <v>-0.41385351355092498</v>
      </c>
      <c r="BA74" s="74">
        <v>-0.34721184688425799</v>
      </c>
      <c r="BB74">
        <v>0</v>
      </c>
      <c r="BC74">
        <v>-6.6641666666666599E-2</v>
      </c>
      <c r="BD74" t="e">
        <f t="shared" si="17"/>
        <v>#NAME?</v>
      </c>
      <c r="BE74" t="e">
        <f t="shared" si="17"/>
        <v>#NAME?</v>
      </c>
      <c r="BG74">
        <v>-0.41385351355092498</v>
      </c>
      <c r="BH74" s="69">
        <v>4.9960036108132005E-16</v>
      </c>
      <c r="BI74" t="e">
        <f t="shared" si="18"/>
        <v>#NAME?</v>
      </c>
      <c r="BK74" t="e">
        <f t="shared" si="19"/>
        <v>#NAME?</v>
      </c>
      <c r="BL74" t="e">
        <f t="shared" si="19"/>
        <v>#NAME?</v>
      </c>
      <c r="BN74" t="e">
        <f t="shared" si="20"/>
        <v>#NAME?</v>
      </c>
      <c r="BS74" t="e">
        <f t="shared" si="21"/>
        <v>#NAME?</v>
      </c>
    </row>
    <row r="75" spans="1:75" x14ac:dyDescent="0.2">
      <c r="A75">
        <v>73</v>
      </c>
      <c r="B75" s="68">
        <v>45042.541666666664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49.931034482758598</v>
      </c>
      <c r="K75">
        <v>3.9E-2</v>
      </c>
      <c r="L75">
        <v>49.921739130434702</v>
      </c>
      <c r="M75">
        <v>0.757692307692307</v>
      </c>
      <c r="N75">
        <v>400.08695652173901</v>
      </c>
      <c r="O75">
        <v>31.914999999999999</v>
      </c>
      <c r="P75">
        <v>4.6106666666666598</v>
      </c>
      <c r="Q75">
        <v>124.49875</v>
      </c>
      <c r="R75">
        <v>7.7174999999999896</v>
      </c>
      <c r="S75">
        <v>2.5061111111111098</v>
      </c>
      <c r="T75">
        <v>5</v>
      </c>
      <c r="U75">
        <v>1.0816999999999899</v>
      </c>
      <c r="V75">
        <v>0</v>
      </c>
      <c r="W75">
        <v>9.7849999999999895E-2</v>
      </c>
      <c r="X75">
        <v>0</v>
      </c>
      <c r="Y75">
        <v>77.680624999999907</v>
      </c>
      <c r="Z75" s="73">
        <v>1.17789999999999</v>
      </c>
      <c r="AD75">
        <v>0.25763749999999902</v>
      </c>
      <c r="AE75">
        <v>0</v>
      </c>
      <c r="AF75">
        <v>0</v>
      </c>
      <c r="AG75">
        <v>0</v>
      </c>
      <c r="AH75">
        <v>49.931034482758598</v>
      </c>
      <c r="AI75">
        <v>0</v>
      </c>
      <c r="AJ75" s="67">
        <v>0</v>
      </c>
      <c r="AK75">
        <v>0</v>
      </c>
      <c r="AL75">
        <v>49.931034482758598</v>
      </c>
      <c r="AM75">
        <v>0.64277333611513299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49.931034482758598</v>
      </c>
      <c r="AT75">
        <v>0</v>
      </c>
      <c r="AU75">
        <v>4.8924999999999899E-2</v>
      </c>
      <c r="AV75" s="72">
        <v>0.34010880203323701</v>
      </c>
      <c r="AW75">
        <v>0.69528791767573905</v>
      </c>
      <c r="AX75">
        <v>80.038074999999907</v>
      </c>
      <c r="AY75">
        <v>50.320068284791802</v>
      </c>
      <c r="AZ75">
        <v>-0.38903380203323201</v>
      </c>
      <c r="BA75" s="74">
        <v>-0.34010880203323701</v>
      </c>
      <c r="BB75">
        <v>0</v>
      </c>
      <c r="BC75">
        <v>-4.8924999999999899E-2</v>
      </c>
      <c r="BD75" t="e">
        <f t="shared" si="17"/>
        <v>#NAME?</v>
      </c>
      <c r="BE75" t="e">
        <f t="shared" si="17"/>
        <v>#NAME?</v>
      </c>
      <c r="BG75">
        <v>-0.38903380203323701</v>
      </c>
      <c r="BH75" s="69">
        <v>-5.3290705182007498E-15</v>
      </c>
      <c r="BI75" t="e">
        <f t="shared" si="18"/>
        <v>#NAME?</v>
      </c>
      <c r="BK75" t="e">
        <f t="shared" si="19"/>
        <v>#NAME?</v>
      </c>
      <c r="BL75" t="e">
        <f t="shared" si="19"/>
        <v>#NAME?</v>
      </c>
      <c r="BN75" t="e">
        <f t="shared" si="20"/>
        <v>#NAME?</v>
      </c>
      <c r="BS75" t="e">
        <f t="shared" si="21"/>
        <v>#NAME?</v>
      </c>
    </row>
    <row r="76" spans="1:75" x14ac:dyDescent="0.2">
      <c r="A76">
        <v>74</v>
      </c>
      <c r="B76" s="68">
        <v>45042.555555555555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49.972058823529402</v>
      </c>
      <c r="K76">
        <v>1.44999999999999E-2</v>
      </c>
      <c r="L76">
        <v>49.966551724137901</v>
      </c>
      <c r="M76">
        <v>0.219999999999999</v>
      </c>
      <c r="N76">
        <v>400.05882352941097</v>
      </c>
      <c r="O76">
        <v>32.203448275862002</v>
      </c>
      <c r="P76">
        <v>4.60621875</v>
      </c>
      <c r="Q76">
        <v>124.51275</v>
      </c>
      <c r="R76">
        <v>7.7320000000000002</v>
      </c>
      <c r="S76">
        <v>2.4337499999999999</v>
      </c>
      <c r="T76">
        <v>5</v>
      </c>
      <c r="U76">
        <v>1.12337142857142</v>
      </c>
      <c r="V76">
        <v>0</v>
      </c>
      <c r="W76">
        <v>0.10865714285714199</v>
      </c>
      <c r="X76">
        <v>0</v>
      </c>
      <c r="Y76">
        <v>77.534642857142799</v>
      </c>
      <c r="Z76" s="73">
        <v>1.1603714285714199</v>
      </c>
      <c r="AD76">
        <v>0.25567142857142799</v>
      </c>
      <c r="AE76">
        <v>0</v>
      </c>
      <c r="AF76">
        <v>0</v>
      </c>
      <c r="AG76">
        <v>0</v>
      </c>
      <c r="AH76">
        <v>49.972058823529402</v>
      </c>
      <c r="AI76">
        <v>0</v>
      </c>
      <c r="AJ76" s="67">
        <v>0</v>
      </c>
      <c r="AK76">
        <v>0</v>
      </c>
      <c r="AL76">
        <v>49.972058823529402</v>
      </c>
      <c r="AM76">
        <v>0.64451265888465603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49.972058823529302</v>
      </c>
      <c r="AT76">
        <v>0</v>
      </c>
      <c r="AU76">
        <v>5.43285714285714E-2</v>
      </c>
      <c r="AV76" s="72">
        <v>0.33504757321082002</v>
      </c>
      <c r="AW76">
        <v>0.72402710634362599</v>
      </c>
      <c r="AX76">
        <v>79.927042857142794</v>
      </c>
      <c r="AY76">
        <v>50.361434968168702</v>
      </c>
      <c r="AZ76">
        <v>-0.38937614463938502</v>
      </c>
      <c r="BA76" s="74">
        <v>-0.33504757321082002</v>
      </c>
      <c r="BB76">
        <v>0</v>
      </c>
      <c r="BC76">
        <v>-5.43285714285714E-2</v>
      </c>
      <c r="BD76" t="e">
        <f t="shared" si="17"/>
        <v>#NAME?</v>
      </c>
      <c r="BE76" t="e">
        <f t="shared" si="17"/>
        <v>#NAME?</v>
      </c>
      <c r="BG76">
        <v>-0.38937614463939102</v>
      </c>
      <c r="BH76" s="69">
        <v>-6.4392935428259E-15</v>
      </c>
      <c r="BI76" t="e">
        <f t="shared" si="18"/>
        <v>#NAME?</v>
      </c>
      <c r="BK76" t="e">
        <f t="shared" si="19"/>
        <v>#NAME?</v>
      </c>
      <c r="BL76" t="e">
        <f t="shared" si="19"/>
        <v>#NAME?</v>
      </c>
      <c r="BN76" t="e">
        <f t="shared" si="20"/>
        <v>#NAME?</v>
      </c>
      <c r="BS76" t="e">
        <f t="shared" si="21"/>
        <v>#NAME?</v>
      </c>
    </row>
    <row r="77" spans="1:75" x14ac:dyDescent="0.2">
      <c r="A77">
        <v>75</v>
      </c>
      <c r="B77" s="68">
        <v>45042.569444444445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49.958095238095197</v>
      </c>
      <c r="K77">
        <v>1.99999999999999E-2</v>
      </c>
      <c r="L77">
        <v>49.9396296296296</v>
      </c>
      <c r="M77">
        <v>0.48148148148148101</v>
      </c>
      <c r="N77">
        <v>400</v>
      </c>
      <c r="O77">
        <v>32.041379310344801</v>
      </c>
      <c r="P77">
        <v>4.4664871794871797</v>
      </c>
      <c r="Q77">
        <v>120.569249999999</v>
      </c>
      <c r="R77">
        <v>7.7450000000000001</v>
      </c>
      <c r="S77">
        <v>2.4212499999999899</v>
      </c>
      <c r="T77">
        <v>5</v>
      </c>
      <c r="U77">
        <v>1.0694285714285701</v>
      </c>
      <c r="V77">
        <v>0</v>
      </c>
      <c r="W77">
        <v>0.12498571428571401</v>
      </c>
      <c r="X77">
        <v>0</v>
      </c>
      <c r="Y77">
        <v>77.565685714285706</v>
      </c>
      <c r="Z77" s="73">
        <v>1.12672857142857</v>
      </c>
      <c r="AD77">
        <v>0.25338571428571399</v>
      </c>
      <c r="AE77">
        <v>0</v>
      </c>
      <c r="AF77">
        <v>0</v>
      </c>
      <c r="AG77">
        <v>0</v>
      </c>
      <c r="AH77">
        <v>49.958095238095197</v>
      </c>
      <c r="AI77">
        <v>0</v>
      </c>
      <c r="AJ77" s="67">
        <v>0</v>
      </c>
      <c r="AK77">
        <v>0</v>
      </c>
      <c r="AL77">
        <v>49.958095238095197</v>
      </c>
      <c r="AM77">
        <v>0.64407469331369704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49.958095238095197</v>
      </c>
      <c r="AT77">
        <v>0</v>
      </c>
      <c r="AU77">
        <v>6.24928571428571E-2</v>
      </c>
      <c r="AV77" s="72">
        <v>0.32533347877170599</v>
      </c>
      <c r="AW77">
        <v>0.68879187916376305</v>
      </c>
      <c r="AX77">
        <v>79.886828571428495</v>
      </c>
      <c r="AY77">
        <v>50.3459215740098</v>
      </c>
      <c r="AZ77">
        <v>-0.38782633591456001</v>
      </c>
      <c r="BA77" s="74">
        <v>-0.32533347877170599</v>
      </c>
      <c r="BB77">
        <v>0</v>
      </c>
      <c r="BC77">
        <v>-6.24928571428571E-2</v>
      </c>
      <c r="BD77" t="e">
        <f t="shared" si="17"/>
        <v>#NAME?</v>
      </c>
      <c r="BE77" t="e">
        <f t="shared" si="17"/>
        <v>#NAME?</v>
      </c>
      <c r="BG77">
        <v>-0.387826335914563</v>
      </c>
      <c r="BH77" s="69">
        <v>-2.72004641033163E-15</v>
      </c>
      <c r="BI77" t="e">
        <f t="shared" si="18"/>
        <v>#NAME?</v>
      </c>
      <c r="BK77" t="e">
        <f t="shared" si="19"/>
        <v>#NAME?</v>
      </c>
      <c r="BL77" t="e">
        <f t="shared" si="19"/>
        <v>#NAME?</v>
      </c>
      <c r="BN77" t="e">
        <f t="shared" si="20"/>
        <v>#NAME?</v>
      </c>
      <c r="BS77" t="e">
        <f t="shared" si="21"/>
        <v>#NAME?</v>
      </c>
    </row>
    <row r="78" spans="1:75" x14ac:dyDescent="0.2">
      <c r="A78">
        <v>76</v>
      </c>
      <c r="B78" s="68">
        <v>45042.583333333336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49.917999999999999</v>
      </c>
      <c r="K78">
        <v>4.2249999999999899E-2</v>
      </c>
      <c r="L78">
        <v>49.919677419354798</v>
      </c>
      <c r="M78">
        <v>0.42142857142857099</v>
      </c>
      <c r="N78">
        <v>400.06451612903197</v>
      </c>
      <c r="O78">
        <v>32.003846153846098</v>
      </c>
      <c r="P78">
        <v>4.6004864864864796</v>
      </c>
      <c r="Q78">
        <v>124.471249999999</v>
      </c>
      <c r="R78">
        <v>7.7539999999999996</v>
      </c>
      <c r="S78">
        <v>2.3673913043478199</v>
      </c>
      <c r="T78">
        <v>5</v>
      </c>
      <c r="U78">
        <v>1.0384</v>
      </c>
      <c r="V78">
        <v>0</v>
      </c>
      <c r="W78">
        <v>0.11481428571428499</v>
      </c>
      <c r="X78">
        <v>1.2614285714285699E-2</v>
      </c>
      <c r="Y78">
        <v>77.453085714285706</v>
      </c>
      <c r="Z78" s="73">
        <v>1.21322857142857</v>
      </c>
      <c r="AD78">
        <v>0.25008571428571402</v>
      </c>
      <c r="AE78">
        <v>0</v>
      </c>
      <c r="AF78">
        <v>0</v>
      </c>
      <c r="AG78">
        <v>0</v>
      </c>
      <c r="AH78">
        <v>49.917999999999999</v>
      </c>
      <c r="AI78">
        <v>0</v>
      </c>
      <c r="AJ78" s="67">
        <v>0</v>
      </c>
      <c r="AK78">
        <v>0</v>
      </c>
      <c r="AL78">
        <v>49.917999999999999</v>
      </c>
      <c r="AM78">
        <v>0.64449336704467697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49.917999999999999</v>
      </c>
      <c r="AT78">
        <v>6.15653943697892E-3</v>
      </c>
      <c r="AU78">
        <v>5.7407142857142802E-2</v>
      </c>
      <c r="AV78" s="72">
        <v>0.35030963241452301</v>
      </c>
      <c r="AW78">
        <v>0.66924191233919295</v>
      </c>
      <c r="AX78">
        <v>79.832142857142799</v>
      </c>
      <c r="AY78">
        <v>50.331873314708602</v>
      </c>
      <c r="AZ78">
        <v>-0.41387331470864502</v>
      </c>
      <c r="BA78" s="74">
        <v>-0.35030963241452301</v>
      </c>
      <c r="BB78">
        <v>-6.15653943697892E-3</v>
      </c>
      <c r="BC78">
        <v>-5.7407142857142802E-2</v>
      </c>
      <c r="BD78" t="e">
        <f t="shared" si="17"/>
        <v>#NAME?</v>
      </c>
      <c r="BE78" t="e">
        <f t="shared" si="17"/>
        <v>#NAME?</v>
      </c>
      <c r="BF78" t="e">
        <f>-inf</f>
        <v>#NAME?</v>
      </c>
      <c r="BG78">
        <v>-0.41387331470864502</v>
      </c>
      <c r="BH78" s="69">
        <v>-1.11022302462515E-16</v>
      </c>
      <c r="BI78" t="e">
        <f t="shared" si="18"/>
        <v>#NAME?</v>
      </c>
      <c r="BJ78" t="e">
        <f>-inf</f>
        <v>#NAME?</v>
      </c>
      <c r="BK78" t="e">
        <f t="shared" si="19"/>
        <v>#NAME?</v>
      </c>
      <c r="BL78" t="e">
        <f t="shared" si="19"/>
        <v>#NAME?</v>
      </c>
      <c r="BM78" t="e">
        <f>-inf</f>
        <v>#NAME?</v>
      </c>
      <c r="BN78" t="e">
        <f t="shared" si="20"/>
        <v>#NAME?</v>
      </c>
      <c r="BR78" t="e">
        <f>-inf</f>
        <v>#NAME?</v>
      </c>
      <c r="BS78" t="e">
        <f t="shared" si="21"/>
        <v>#NAME?</v>
      </c>
    </row>
    <row r="79" spans="1:75" x14ac:dyDescent="0.2">
      <c r="A79">
        <v>77</v>
      </c>
      <c r="B79" s="68">
        <v>45042.597222222219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49.9653846153846</v>
      </c>
      <c r="K79">
        <v>1.575E-2</v>
      </c>
      <c r="L79">
        <v>49.981999999999999</v>
      </c>
      <c r="M79">
        <v>0.41379310344827502</v>
      </c>
      <c r="N79">
        <v>400.03448275862002</v>
      </c>
      <c r="O79">
        <v>31.9190476190476</v>
      </c>
      <c r="P79">
        <v>4.45671794871794</v>
      </c>
      <c r="Q79">
        <v>120.179</v>
      </c>
      <c r="R79">
        <v>7.76</v>
      </c>
      <c r="S79">
        <v>2.3688888888888799</v>
      </c>
      <c r="T79">
        <v>5</v>
      </c>
      <c r="U79">
        <v>1.0079428571428499</v>
      </c>
      <c r="V79">
        <v>0</v>
      </c>
      <c r="W79">
        <v>0.106171428571428</v>
      </c>
      <c r="X79">
        <v>3.5857142857142802E-3</v>
      </c>
      <c r="Y79">
        <v>77.4892857142857</v>
      </c>
      <c r="Z79" s="73">
        <v>1.1294285714285699</v>
      </c>
      <c r="AD79">
        <v>0.25219999999999898</v>
      </c>
      <c r="AE79">
        <v>0</v>
      </c>
      <c r="AF79">
        <v>0</v>
      </c>
      <c r="AG79">
        <v>0</v>
      </c>
      <c r="AH79">
        <v>49.9653846153846</v>
      </c>
      <c r="AI79">
        <v>0</v>
      </c>
      <c r="AJ79" s="67">
        <v>0</v>
      </c>
      <c r="AK79">
        <v>0</v>
      </c>
      <c r="AL79">
        <v>49.9653846153846</v>
      </c>
      <c r="AM79">
        <v>0.64480378357872903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49.9653846153846</v>
      </c>
      <c r="AT79">
        <v>1.7500468841242401E-3</v>
      </c>
      <c r="AU79">
        <v>5.3085714285714201E-2</v>
      </c>
      <c r="AV79" s="72">
        <v>0.32611308125535399</v>
      </c>
      <c r="AW79">
        <v>0.64992536791686895</v>
      </c>
      <c r="AX79">
        <v>79.736414285714204</v>
      </c>
      <c r="AY79">
        <v>50.346333457809799</v>
      </c>
      <c r="AZ79">
        <v>-0.38094884242520499</v>
      </c>
      <c r="BA79" s="74">
        <v>-0.32611308125535399</v>
      </c>
      <c r="BB79">
        <v>-1.7500468841242401E-3</v>
      </c>
      <c r="BC79">
        <v>-5.3085714285714201E-2</v>
      </c>
      <c r="BD79" t="e">
        <f t="shared" si="17"/>
        <v>#NAME?</v>
      </c>
      <c r="BE79" t="e">
        <f t="shared" si="17"/>
        <v>#NAME?</v>
      </c>
      <c r="BF79" t="e">
        <f>-inf</f>
        <v>#NAME?</v>
      </c>
      <c r="BG79">
        <v>-0.380948842425193</v>
      </c>
      <c r="BH79" s="69">
        <v>1.1879386363489099E-14</v>
      </c>
      <c r="BI79" t="e">
        <f t="shared" si="18"/>
        <v>#NAME?</v>
      </c>
      <c r="BJ79" t="e">
        <f>-inf</f>
        <v>#NAME?</v>
      </c>
      <c r="BK79" t="e">
        <f t="shared" si="19"/>
        <v>#NAME?</v>
      </c>
      <c r="BL79" t="e">
        <f t="shared" si="19"/>
        <v>#NAME?</v>
      </c>
      <c r="BM79" t="e">
        <f>-inf</f>
        <v>#NAME?</v>
      </c>
      <c r="BN79" t="e">
        <f t="shared" si="20"/>
        <v>#NAME?</v>
      </c>
      <c r="BR79" t="e">
        <f>-inf</f>
        <v>#NAME?</v>
      </c>
      <c r="BS79" t="e">
        <f t="shared" si="21"/>
        <v>#NAME?</v>
      </c>
    </row>
    <row r="80" spans="1:75" x14ac:dyDescent="0.2">
      <c r="A80">
        <v>78</v>
      </c>
      <c r="B80" s="68">
        <v>45042.611111111109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49.979666666666603</v>
      </c>
      <c r="K80">
        <v>1.7000000000000001E-2</v>
      </c>
      <c r="L80">
        <v>49.971562499999898</v>
      </c>
      <c r="M80">
        <v>0.61666666666666603</v>
      </c>
      <c r="N80">
        <v>400.1</v>
      </c>
      <c r="O80">
        <v>32.299999999999997</v>
      </c>
      <c r="P80">
        <v>4.6110789473684202</v>
      </c>
      <c r="Q80">
        <v>124.828499999999</v>
      </c>
      <c r="R80">
        <v>7.76799999999999</v>
      </c>
      <c r="S80">
        <v>2.3445454545454498</v>
      </c>
      <c r="T80">
        <v>5</v>
      </c>
      <c r="U80">
        <v>0.98314999999999897</v>
      </c>
      <c r="V80">
        <v>4.0499999999999998E-3</v>
      </c>
      <c r="W80">
        <v>0.1085</v>
      </c>
      <c r="X80">
        <v>2.0500000000000002E-3</v>
      </c>
      <c r="Y80">
        <v>77.421166666666593</v>
      </c>
      <c r="Z80" s="73">
        <v>1.17608333333333</v>
      </c>
      <c r="AD80">
        <v>0.247966666666666</v>
      </c>
      <c r="AE80">
        <v>0</v>
      </c>
      <c r="AF80">
        <v>0</v>
      </c>
      <c r="AG80">
        <v>0</v>
      </c>
      <c r="AH80">
        <v>49.979666666666603</v>
      </c>
      <c r="AI80">
        <v>0</v>
      </c>
      <c r="AJ80" s="67">
        <v>0</v>
      </c>
      <c r="AK80">
        <v>0</v>
      </c>
      <c r="AL80">
        <v>49.979666666666603</v>
      </c>
      <c r="AM80">
        <v>0.64555558665050605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49.979666666666603</v>
      </c>
      <c r="AT80">
        <v>1.0005248122383599E-3</v>
      </c>
      <c r="AU80">
        <v>5.425E-2</v>
      </c>
      <c r="AV80" s="72">
        <v>0.33958425468312797</v>
      </c>
      <c r="AW80">
        <v>0.63467797501544498</v>
      </c>
      <c r="AX80">
        <v>79.690950000000001</v>
      </c>
      <c r="AY80">
        <v>50.374501446162</v>
      </c>
      <c r="AZ80">
        <v>-0.39483477949537599</v>
      </c>
      <c r="BA80" s="74">
        <v>-0.33958425468312797</v>
      </c>
      <c r="BB80">
        <v>-1.0005248122383599E-3</v>
      </c>
      <c r="BC80">
        <v>-5.425E-2</v>
      </c>
      <c r="BD80" t="e">
        <f t="shared" si="17"/>
        <v>#NAME?</v>
      </c>
      <c r="BE80" t="e">
        <f t="shared" si="17"/>
        <v>#NAME?</v>
      </c>
      <c r="BF80" t="e">
        <f>-inf</f>
        <v>#NAME?</v>
      </c>
      <c r="BG80">
        <v>-0.394834779495366</v>
      </c>
      <c r="BH80" s="69">
        <v>9.3258734068513102E-15</v>
      </c>
      <c r="BI80" t="e">
        <f t="shared" si="18"/>
        <v>#NAME?</v>
      </c>
      <c r="BJ80" t="e">
        <f>-inf</f>
        <v>#NAME?</v>
      </c>
      <c r="BK80" t="e">
        <f t="shared" si="19"/>
        <v>#NAME?</v>
      </c>
      <c r="BL80" t="e">
        <f t="shared" si="19"/>
        <v>#NAME?</v>
      </c>
      <c r="BM80" t="e">
        <f>-inf</f>
        <v>#NAME?</v>
      </c>
      <c r="BN80" t="e">
        <f t="shared" si="20"/>
        <v>#NAME?</v>
      </c>
      <c r="BR80" t="e">
        <f>-inf</f>
        <v>#NAME?</v>
      </c>
      <c r="BS80" t="e">
        <f t="shared" si="21"/>
        <v>#NAME?</v>
      </c>
    </row>
    <row r="81" spans="1:71" x14ac:dyDescent="0.2">
      <c r="A81">
        <v>79</v>
      </c>
      <c r="B81" s="68">
        <v>45042.625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49.988260869565103</v>
      </c>
      <c r="K81">
        <v>4.65E-2</v>
      </c>
      <c r="L81">
        <v>49.9790909090909</v>
      </c>
      <c r="M81">
        <v>0.46399999999999902</v>
      </c>
      <c r="N81">
        <v>399.78571428571399</v>
      </c>
      <c r="O81">
        <v>32.3894736842105</v>
      </c>
      <c r="P81">
        <v>4.4721351351351304</v>
      </c>
      <c r="Q81">
        <v>120.221249999999</v>
      </c>
      <c r="R81">
        <v>7.77</v>
      </c>
      <c r="S81">
        <v>2.42</v>
      </c>
      <c r="T81">
        <v>5</v>
      </c>
      <c r="U81">
        <v>1.0181875</v>
      </c>
      <c r="V81">
        <v>8.0087500000000006E-2</v>
      </c>
      <c r="W81">
        <v>0.117574999999999</v>
      </c>
      <c r="X81">
        <v>0</v>
      </c>
      <c r="Y81">
        <v>77.392212499999999</v>
      </c>
      <c r="Z81" s="73">
        <v>1.1775875</v>
      </c>
      <c r="AD81">
        <v>0.25566249999999902</v>
      </c>
      <c r="AE81">
        <v>0</v>
      </c>
      <c r="AF81">
        <v>0</v>
      </c>
      <c r="AG81">
        <v>0</v>
      </c>
      <c r="AH81">
        <v>49.988260869565103</v>
      </c>
      <c r="AI81">
        <v>0</v>
      </c>
      <c r="AJ81" s="67">
        <v>0</v>
      </c>
      <c r="AK81">
        <v>0</v>
      </c>
      <c r="AL81">
        <v>49.988260869565103</v>
      </c>
      <c r="AM81">
        <v>0.64590815089522302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49.988260869565202</v>
      </c>
      <c r="AT81">
        <v>0</v>
      </c>
      <c r="AU81">
        <v>5.8787499999999902E-2</v>
      </c>
      <c r="AV81" s="72">
        <v>0.34001857026429599</v>
      </c>
      <c r="AW81">
        <v>0.65765560538962997</v>
      </c>
      <c r="AX81">
        <v>79.705562499999999</v>
      </c>
      <c r="AY81">
        <v>50.387066939829502</v>
      </c>
      <c r="AZ81">
        <v>-0.39880607026430598</v>
      </c>
      <c r="BA81" s="74">
        <v>-0.34001857026429599</v>
      </c>
      <c r="BB81">
        <v>0</v>
      </c>
      <c r="BC81">
        <v>-5.8787499999999902E-2</v>
      </c>
      <c r="BD81" t="e">
        <f t="shared" si="17"/>
        <v>#NAME?</v>
      </c>
      <c r="BE81" t="e">
        <f t="shared" si="17"/>
        <v>#NAME?</v>
      </c>
      <c r="BG81">
        <v>-0.39880607026429599</v>
      </c>
      <c r="BH81" s="69">
        <v>9.9364960703951495E-15</v>
      </c>
      <c r="BI81" t="e">
        <f t="shared" si="18"/>
        <v>#NAME?</v>
      </c>
      <c r="BK81" t="e">
        <f t="shared" si="19"/>
        <v>#NAME?</v>
      </c>
      <c r="BL81" t="e">
        <f t="shared" si="19"/>
        <v>#NAME?</v>
      </c>
      <c r="BN81" t="e">
        <f t="shared" si="20"/>
        <v>#NAME?</v>
      </c>
      <c r="BS81" t="e">
        <f t="shared" si="21"/>
        <v>#NAME?</v>
      </c>
    </row>
    <row r="82" spans="1:71" x14ac:dyDescent="0.2">
      <c r="A82">
        <v>80</v>
      </c>
      <c r="B82" s="68">
        <v>45042.638888888891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49.951935483870898</v>
      </c>
      <c r="K82">
        <v>4.6153846153846097E-3</v>
      </c>
      <c r="L82">
        <v>49.966000000000001</v>
      </c>
      <c r="M82">
        <v>0.50967741935483801</v>
      </c>
      <c r="N82">
        <v>399.81818181818102</v>
      </c>
      <c r="O82">
        <v>32.2081081081081</v>
      </c>
      <c r="P82">
        <v>4.5795142857142803</v>
      </c>
      <c r="Q82">
        <v>125.05699999999899</v>
      </c>
      <c r="R82">
        <v>7.7699999999999898</v>
      </c>
      <c r="S82">
        <v>2.2576190476190399</v>
      </c>
      <c r="T82">
        <v>5</v>
      </c>
      <c r="U82">
        <v>0.98598571428571402</v>
      </c>
      <c r="V82">
        <v>0.153914285714285</v>
      </c>
      <c r="W82">
        <v>0.14932857142857101</v>
      </c>
      <c r="X82">
        <v>0</v>
      </c>
      <c r="Y82">
        <v>77.332671428571402</v>
      </c>
      <c r="Z82" s="73">
        <v>1.19368571428571</v>
      </c>
      <c r="AD82">
        <v>0.25461428571428502</v>
      </c>
      <c r="AE82">
        <v>0</v>
      </c>
      <c r="AF82">
        <v>0</v>
      </c>
      <c r="AG82">
        <v>0</v>
      </c>
      <c r="AH82">
        <v>49.951935483870898</v>
      </c>
      <c r="AI82">
        <v>0</v>
      </c>
      <c r="AJ82" s="67">
        <v>0</v>
      </c>
      <c r="AK82">
        <v>0</v>
      </c>
      <c r="AL82">
        <v>49.951935483870898</v>
      </c>
      <c r="AM82">
        <v>0.64593572885955697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49.951935483870898</v>
      </c>
      <c r="AT82">
        <v>0</v>
      </c>
      <c r="AU82">
        <v>7.4664285714285697E-2</v>
      </c>
      <c r="AV82" s="72">
        <v>0.34466679539001899</v>
      </c>
      <c r="AW82">
        <v>0.63688340100225405</v>
      </c>
      <c r="AX82">
        <v>79.661671428571395</v>
      </c>
      <c r="AY82">
        <v>50.371266564975201</v>
      </c>
      <c r="AZ82">
        <v>-0.41933108110430301</v>
      </c>
      <c r="BA82" s="74">
        <v>-0.34466679539001899</v>
      </c>
      <c r="BB82">
        <v>0</v>
      </c>
      <c r="BC82">
        <v>-7.4664285714285697E-2</v>
      </c>
      <c r="BD82" t="e">
        <f t="shared" si="17"/>
        <v>#NAME?</v>
      </c>
      <c r="BE82" t="e">
        <f t="shared" si="17"/>
        <v>#NAME?</v>
      </c>
      <c r="BG82">
        <v>-0.419331081104305</v>
      </c>
      <c r="BH82" s="69">
        <v>-1.7763568394002501E-15</v>
      </c>
      <c r="BI82" t="e">
        <f t="shared" si="18"/>
        <v>#NAME?</v>
      </c>
      <c r="BK82" t="e">
        <f t="shared" si="19"/>
        <v>#NAME?</v>
      </c>
      <c r="BL82" t="e">
        <f t="shared" si="19"/>
        <v>#NAME?</v>
      </c>
      <c r="BN82" t="e">
        <f t="shared" si="20"/>
        <v>#NAME?</v>
      </c>
      <c r="BS82" t="e">
        <f t="shared" si="21"/>
        <v>#NAME?</v>
      </c>
    </row>
    <row r="83" spans="1:71" x14ac:dyDescent="0.2">
      <c r="A83">
        <v>81</v>
      </c>
      <c r="B83" s="68">
        <v>45042.652777777781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49.935769230769203</v>
      </c>
      <c r="K83">
        <v>5.0249999999999899E-2</v>
      </c>
      <c r="L83">
        <v>49.9163157894736</v>
      </c>
      <c r="M83">
        <v>0.18</v>
      </c>
      <c r="N83">
        <v>400.388888888888</v>
      </c>
      <c r="O83">
        <v>32.444827586206799</v>
      </c>
      <c r="P83">
        <v>4.7352564102564099</v>
      </c>
      <c r="Q83">
        <v>128.01775000000001</v>
      </c>
      <c r="R83">
        <v>7.7774999999999999</v>
      </c>
      <c r="S83">
        <v>2.1906249999999998</v>
      </c>
      <c r="T83">
        <v>5</v>
      </c>
      <c r="U83">
        <v>1.02826999999999</v>
      </c>
      <c r="V83">
        <v>0.15789999999999901</v>
      </c>
      <c r="W83">
        <v>0.15744</v>
      </c>
      <c r="X83">
        <v>0</v>
      </c>
      <c r="Y83">
        <v>77.348590000000002</v>
      </c>
      <c r="Z83" s="73">
        <v>1.20129</v>
      </c>
      <c r="AD83">
        <v>0.25316</v>
      </c>
      <c r="AE83">
        <v>0</v>
      </c>
      <c r="AF83">
        <v>0</v>
      </c>
      <c r="AG83">
        <v>0</v>
      </c>
      <c r="AH83">
        <v>49.935769230769203</v>
      </c>
      <c r="AI83">
        <v>0</v>
      </c>
      <c r="AJ83" s="67">
        <v>0</v>
      </c>
      <c r="AK83">
        <v>0</v>
      </c>
      <c r="AL83">
        <v>49.935769230769203</v>
      </c>
      <c r="AM83">
        <v>0.64559378820957403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49.935769230769203</v>
      </c>
      <c r="AT83">
        <v>0</v>
      </c>
      <c r="AU83">
        <v>7.8719999999999998E-2</v>
      </c>
      <c r="AV83" s="72">
        <v>0.346862469474919</v>
      </c>
      <c r="AW83">
        <v>0.66384472460225896</v>
      </c>
      <c r="AX83">
        <v>79.735590000000002</v>
      </c>
      <c r="AY83">
        <v>50.3613517002441</v>
      </c>
      <c r="AZ83">
        <v>-0.42558246947491701</v>
      </c>
      <c r="BA83" s="74">
        <v>-0.346862469474919</v>
      </c>
      <c r="BB83">
        <v>0</v>
      </c>
      <c r="BC83">
        <v>-7.8719999999999998E-2</v>
      </c>
      <c r="BD83" t="e">
        <f t="shared" si="17"/>
        <v>#NAME?</v>
      </c>
      <c r="BE83" t="e">
        <f t="shared" si="17"/>
        <v>#NAME?</v>
      </c>
      <c r="BG83">
        <v>-0.42558246947491901</v>
      </c>
      <c r="BH83" s="69">
        <v>-1.8873791418627598E-15</v>
      </c>
      <c r="BI83" t="e">
        <f t="shared" si="18"/>
        <v>#NAME?</v>
      </c>
      <c r="BK83" t="e">
        <f t="shared" si="19"/>
        <v>#NAME?</v>
      </c>
      <c r="BL83" t="e">
        <f t="shared" si="19"/>
        <v>#NAME?</v>
      </c>
      <c r="BN83" t="e">
        <f t="shared" si="20"/>
        <v>#NAME?</v>
      </c>
      <c r="BS83" t="e">
        <f t="shared" si="21"/>
        <v>#NAME?</v>
      </c>
    </row>
    <row r="84" spans="1:71" x14ac:dyDescent="0.2">
      <c r="A84">
        <v>82</v>
      </c>
      <c r="B84" s="68">
        <v>45042.666666666664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49.961923076923</v>
      </c>
      <c r="K84">
        <v>1.7000000000000001E-2</v>
      </c>
      <c r="L84">
        <v>49.952399999999997</v>
      </c>
      <c r="M84">
        <v>0.53714285714285703</v>
      </c>
      <c r="N84">
        <v>399.666666666666</v>
      </c>
      <c r="O84">
        <v>31.933333333333302</v>
      </c>
      <c r="P84">
        <v>4.6694999999999904</v>
      </c>
      <c r="Q84">
        <v>127.07361111111101</v>
      </c>
      <c r="R84">
        <v>7.7774999999999999</v>
      </c>
      <c r="S84">
        <v>2.18761904761904</v>
      </c>
      <c r="T84">
        <v>5</v>
      </c>
      <c r="U84">
        <v>1.0149333333333299</v>
      </c>
      <c r="V84">
        <v>0.154444444444444</v>
      </c>
      <c r="W84">
        <v>9.5622222222222206E-2</v>
      </c>
      <c r="X84">
        <v>0</v>
      </c>
      <c r="Y84">
        <v>77.446133333333293</v>
      </c>
      <c r="Z84" s="73">
        <v>1.1553111111111101</v>
      </c>
      <c r="AD84">
        <v>0.25174444444444399</v>
      </c>
      <c r="AE84">
        <v>0</v>
      </c>
      <c r="AF84">
        <v>0</v>
      </c>
      <c r="AG84">
        <v>0</v>
      </c>
      <c r="AH84">
        <v>49.961923076923</v>
      </c>
      <c r="AI84">
        <v>0</v>
      </c>
      <c r="AJ84" s="67">
        <v>0</v>
      </c>
      <c r="AK84">
        <v>0</v>
      </c>
      <c r="AL84">
        <v>49.961923076923</v>
      </c>
      <c r="AM84">
        <v>0.645118367135046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49.961923076923</v>
      </c>
      <c r="AT84">
        <v>0</v>
      </c>
      <c r="AU84">
        <v>4.7811111111111103E-2</v>
      </c>
      <c r="AV84" s="72">
        <v>0.33358644874411097</v>
      </c>
      <c r="AW84">
        <v>0.65475213475092897</v>
      </c>
      <c r="AX84">
        <v>79.712000000000003</v>
      </c>
      <c r="AY84">
        <v>50.343320636778301</v>
      </c>
      <c r="AZ84">
        <v>-0.381397559855223</v>
      </c>
      <c r="BA84" s="74">
        <v>-0.33358644874411097</v>
      </c>
      <c r="BB84">
        <v>0</v>
      </c>
      <c r="BC84">
        <v>-4.7811111111111103E-2</v>
      </c>
      <c r="BD84" t="e">
        <f t="shared" si="17"/>
        <v>#NAME?</v>
      </c>
      <c r="BE84" t="e">
        <f t="shared" si="17"/>
        <v>#NAME?</v>
      </c>
      <c r="BG84">
        <v>-0.381397559855222</v>
      </c>
      <c r="BH84" s="69">
        <v>7.7715611723760899E-16</v>
      </c>
      <c r="BI84" t="e">
        <f t="shared" si="18"/>
        <v>#NAME?</v>
      </c>
      <c r="BK84" t="e">
        <f t="shared" si="19"/>
        <v>#NAME?</v>
      </c>
      <c r="BL84" t="e">
        <f t="shared" si="19"/>
        <v>#NAME?</v>
      </c>
      <c r="BN84" t="e">
        <f t="shared" si="20"/>
        <v>#NAME?</v>
      </c>
      <c r="BS84" t="e">
        <f t="shared" si="21"/>
        <v>#NAME?</v>
      </c>
    </row>
    <row r="85" spans="1:71" x14ac:dyDescent="0.2">
      <c r="A85">
        <v>83</v>
      </c>
      <c r="B85" s="68">
        <v>45042.680555555555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49.974642857142797</v>
      </c>
      <c r="K85">
        <v>4.7E-2</v>
      </c>
      <c r="L85">
        <v>49.945925925925899</v>
      </c>
      <c r="M85">
        <v>0.38571428571428501</v>
      </c>
      <c r="N85">
        <v>399.7</v>
      </c>
      <c r="O85">
        <v>32.207999999999899</v>
      </c>
      <c r="P85">
        <v>4.7058235294117603</v>
      </c>
      <c r="Q85">
        <v>127.033142857142</v>
      </c>
      <c r="R85">
        <v>7.7720000000000002</v>
      </c>
      <c r="S85">
        <v>2.1333333333333302</v>
      </c>
      <c r="T85">
        <v>5</v>
      </c>
      <c r="U85">
        <v>1.0060800000000001</v>
      </c>
      <c r="V85">
        <v>0.15969</v>
      </c>
      <c r="W85">
        <v>9.2839999999999895E-2</v>
      </c>
      <c r="X85">
        <v>6.9099999999999899E-3</v>
      </c>
      <c r="Y85">
        <v>77.79365</v>
      </c>
      <c r="Z85" s="73">
        <v>1.1206499999999999</v>
      </c>
      <c r="AD85">
        <v>0.25841999999999998</v>
      </c>
      <c r="AE85">
        <v>0</v>
      </c>
      <c r="AF85">
        <v>0</v>
      </c>
      <c r="AG85">
        <v>0</v>
      </c>
      <c r="AH85">
        <v>49.974642857142797</v>
      </c>
      <c r="AI85">
        <v>0</v>
      </c>
      <c r="AJ85" s="67">
        <v>0</v>
      </c>
      <c r="AK85">
        <v>0</v>
      </c>
      <c r="AL85">
        <v>49.974642857142797</v>
      </c>
      <c r="AM85">
        <v>0.64240002695776399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49.974642857142797</v>
      </c>
      <c r="AT85">
        <v>3.3725007085693101E-3</v>
      </c>
      <c r="AU85">
        <v>4.6419999999999899E-2</v>
      </c>
      <c r="AV85" s="72">
        <v>0.32357834196328</v>
      </c>
      <c r="AW85">
        <v>0.64630581912166696</v>
      </c>
      <c r="AX85">
        <v>80.020129999999995</v>
      </c>
      <c r="AY85">
        <v>50.3480136998147</v>
      </c>
      <c r="AZ85">
        <v>-0.373370842671846</v>
      </c>
      <c r="BA85" s="74">
        <v>-0.32357834196328</v>
      </c>
      <c r="BB85">
        <v>-3.3725007085693101E-3</v>
      </c>
      <c r="BC85">
        <v>-4.6419999999999899E-2</v>
      </c>
      <c r="BD85" t="e">
        <f t="shared" si="17"/>
        <v>#NAME?</v>
      </c>
      <c r="BE85" t="e">
        <f t="shared" si="17"/>
        <v>#NAME?</v>
      </c>
      <c r="BF85" t="e">
        <f t="shared" ref="BF85:BF94" si="22">-inf</f>
        <v>#NAME?</v>
      </c>
      <c r="BG85">
        <v>-0.373370842671849</v>
      </c>
      <c r="BH85" s="69">
        <v>-3.0531133177191801E-15</v>
      </c>
      <c r="BI85" t="e">
        <f t="shared" si="18"/>
        <v>#NAME?</v>
      </c>
      <c r="BJ85" t="e">
        <f t="shared" ref="BJ85:BJ94" si="23">-inf</f>
        <v>#NAME?</v>
      </c>
      <c r="BK85" t="e">
        <f t="shared" si="19"/>
        <v>#NAME?</v>
      </c>
      <c r="BL85" t="e">
        <f t="shared" si="19"/>
        <v>#NAME?</v>
      </c>
      <c r="BM85" t="e">
        <f t="shared" ref="BM85:BM94" si="24">-inf</f>
        <v>#NAME?</v>
      </c>
      <c r="BN85" t="e">
        <f t="shared" si="20"/>
        <v>#NAME?</v>
      </c>
      <c r="BR85" t="e">
        <f t="shared" ref="BR85:BR94" si="25">-inf</f>
        <v>#NAME?</v>
      </c>
      <c r="BS85" t="e">
        <f t="shared" si="21"/>
        <v>#NAME?</v>
      </c>
    </row>
    <row r="86" spans="1:71" x14ac:dyDescent="0.2">
      <c r="A86">
        <v>84</v>
      </c>
      <c r="B86" s="68">
        <v>45042.694444444445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49.958095238095197</v>
      </c>
      <c r="K86">
        <v>3.62499999999999E-2</v>
      </c>
      <c r="L86">
        <v>49.945357142857098</v>
      </c>
      <c r="M86">
        <v>0.60740740740740695</v>
      </c>
      <c r="N86">
        <v>399.72727272727201</v>
      </c>
      <c r="O86">
        <v>31.958064516128999</v>
      </c>
      <c r="P86">
        <v>4.6562820512820497</v>
      </c>
      <c r="Q86">
        <v>125.55025000000001</v>
      </c>
      <c r="R86">
        <v>7.77</v>
      </c>
      <c r="S86">
        <v>2.2200000000000002</v>
      </c>
      <c r="T86">
        <v>5</v>
      </c>
      <c r="U86">
        <v>1.00952</v>
      </c>
      <c r="V86">
        <v>0.16114000000000001</v>
      </c>
      <c r="W86">
        <v>8.43799999999999E-2</v>
      </c>
      <c r="X86">
        <v>1.273E-2</v>
      </c>
      <c r="Y86">
        <v>78.080729999999903</v>
      </c>
      <c r="Z86" s="73">
        <v>1.1162099999999999</v>
      </c>
      <c r="AD86">
        <v>0.26996999999999899</v>
      </c>
      <c r="AE86">
        <v>0</v>
      </c>
      <c r="AF86">
        <v>0</v>
      </c>
      <c r="AG86">
        <v>0</v>
      </c>
      <c r="AH86">
        <v>49.958095238095197</v>
      </c>
      <c r="AI86">
        <v>0</v>
      </c>
      <c r="AJ86" s="67">
        <v>0</v>
      </c>
      <c r="AK86">
        <v>0</v>
      </c>
      <c r="AL86">
        <v>49.958095238095197</v>
      </c>
      <c r="AM86">
        <v>0.63982618039169503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49.958095238095197</v>
      </c>
      <c r="AT86">
        <v>6.2130150535582296E-3</v>
      </c>
      <c r="AU86">
        <v>4.2189999999999901E-2</v>
      </c>
      <c r="AV86" s="72">
        <v>0.32229632899016902</v>
      </c>
      <c r="AW86">
        <v>0.64591732562902404</v>
      </c>
      <c r="AX86">
        <v>80.303569999999894</v>
      </c>
      <c r="AY86">
        <v>50.328794582138897</v>
      </c>
      <c r="AZ86">
        <v>-0.37069934404372801</v>
      </c>
      <c r="BA86" s="74">
        <v>-0.32229632899016902</v>
      </c>
      <c r="BB86">
        <v>-6.2130150535582296E-3</v>
      </c>
      <c r="BC86">
        <v>-4.2189999999999901E-2</v>
      </c>
      <c r="BD86" t="e">
        <f t="shared" si="17"/>
        <v>#NAME?</v>
      </c>
      <c r="BE86" t="e">
        <f t="shared" si="17"/>
        <v>#NAME?</v>
      </c>
      <c r="BF86" t="e">
        <f t="shared" si="22"/>
        <v>#NAME?</v>
      </c>
      <c r="BG86">
        <v>-0.37069934404372701</v>
      </c>
      <c r="BH86" s="69">
        <v>1.33226762955018E-15</v>
      </c>
      <c r="BI86" t="e">
        <f t="shared" si="18"/>
        <v>#NAME?</v>
      </c>
      <c r="BJ86" t="e">
        <f t="shared" si="23"/>
        <v>#NAME?</v>
      </c>
      <c r="BK86" t="e">
        <f t="shared" si="19"/>
        <v>#NAME?</v>
      </c>
      <c r="BL86" t="e">
        <f t="shared" si="19"/>
        <v>#NAME?</v>
      </c>
      <c r="BM86" t="e">
        <f t="shared" si="24"/>
        <v>#NAME?</v>
      </c>
      <c r="BN86" t="e">
        <f t="shared" si="20"/>
        <v>#NAME?</v>
      </c>
      <c r="BR86" t="e">
        <f t="shared" si="25"/>
        <v>#NAME?</v>
      </c>
      <c r="BS86" t="e">
        <f t="shared" si="21"/>
        <v>#NAME?</v>
      </c>
    </row>
    <row r="87" spans="1:71" x14ac:dyDescent="0.2">
      <c r="A87">
        <v>85</v>
      </c>
      <c r="B87" s="68">
        <v>45042.708333333336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49.973793103448202</v>
      </c>
      <c r="K87">
        <v>3.9749999999999903E-2</v>
      </c>
      <c r="L87">
        <v>49.960370370370299</v>
      </c>
      <c r="M87">
        <v>0.12</v>
      </c>
      <c r="N87">
        <v>399.8</v>
      </c>
      <c r="O87">
        <v>32.466666666666598</v>
      </c>
      <c r="P87">
        <v>4.6568124999999903</v>
      </c>
      <c r="Q87">
        <v>128.23499999999899</v>
      </c>
      <c r="R87">
        <v>7.77599999999999</v>
      </c>
      <c r="S87">
        <v>2.2200000000000002</v>
      </c>
      <c r="T87">
        <v>5</v>
      </c>
      <c r="U87">
        <v>0.99466666666666603</v>
      </c>
      <c r="V87">
        <v>0.147255555555555</v>
      </c>
      <c r="W87">
        <v>9.9822222222222201E-2</v>
      </c>
      <c r="X87">
        <v>9.4222222222222207E-3</v>
      </c>
      <c r="Y87">
        <v>78.0683111111111</v>
      </c>
      <c r="Z87" s="73">
        <v>1.1520666666666599</v>
      </c>
      <c r="AD87">
        <v>0.267133333333333</v>
      </c>
      <c r="AE87">
        <v>0</v>
      </c>
      <c r="AF87">
        <v>0</v>
      </c>
      <c r="AG87">
        <v>0</v>
      </c>
      <c r="AH87">
        <v>49.973793103448202</v>
      </c>
      <c r="AI87">
        <v>0</v>
      </c>
      <c r="AJ87" s="67">
        <v>0</v>
      </c>
      <c r="AK87">
        <v>0</v>
      </c>
      <c r="AL87">
        <v>49.973793103448202</v>
      </c>
      <c r="AM87">
        <v>0.64012904073616705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49.973793103448202</v>
      </c>
      <c r="AT87">
        <v>4.59861810719855E-3</v>
      </c>
      <c r="AU87">
        <v>4.9911111111111101E-2</v>
      </c>
      <c r="AV87" s="72">
        <v>0.33264964246746298</v>
      </c>
      <c r="AW87">
        <v>0.63671501918557405</v>
      </c>
      <c r="AX87">
        <v>80.324288888888802</v>
      </c>
      <c r="AY87">
        <v>50.360952475133999</v>
      </c>
      <c r="AZ87">
        <v>-0.38715937168576098</v>
      </c>
      <c r="BA87" s="74">
        <v>-0.33264964246746298</v>
      </c>
      <c r="BB87">
        <v>-4.59861810719855E-3</v>
      </c>
      <c r="BC87">
        <v>-4.9911111111111101E-2</v>
      </c>
      <c r="BD87" t="e">
        <f t="shared" si="17"/>
        <v>#NAME?</v>
      </c>
      <c r="BE87" t="e">
        <f t="shared" si="17"/>
        <v>#NAME?</v>
      </c>
      <c r="BF87" t="e">
        <f t="shared" si="22"/>
        <v>#NAME?</v>
      </c>
      <c r="BG87">
        <v>-0.38715937168577302</v>
      </c>
      <c r="BH87" s="69">
        <v>-1.15463194561016E-14</v>
      </c>
      <c r="BI87" t="e">
        <f t="shared" si="18"/>
        <v>#NAME?</v>
      </c>
      <c r="BJ87" t="e">
        <f t="shared" si="23"/>
        <v>#NAME?</v>
      </c>
      <c r="BK87" t="e">
        <f t="shared" si="19"/>
        <v>#NAME?</v>
      </c>
      <c r="BL87" t="e">
        <f t="shared" si="19"/>
        <v>#NAME?</v>
      </c>
      <c r="BM87" t="e">
        <f t="shared" si="24"/>
        <v>#NAME?</v>
      </c>
      <c r="BN87" t="e">
        <f t="shared" si="20"/>
        <v>#NAME?</v>
      </c>
      <c r="BR87" t="e">
        <f t="shared" si="25"/>
        <v>#NAME?</v>
      </c>
      <c r="BS87" t="e">
        <f t="shared" si="21"/>
        <v>#NAME?</v>
      </c>
    </row>
    <row r="88" spans="1:71" x14ac:dyDescent="0.2">
      <c r="A88">
        <v>86</v>
      </c>
      <c r="B88" s="68">
        <v>45042.722222222219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49.977931034482701</v>
      </c>
      <c r="K88">
        <v>2.6749999999999999E-2</v>
      </c>
      <c r="L88">
        <v>49.974193548386999</v>
      </c>
      <c r="M88">
        <v>0.19666666666666599</v>
      </c>
      <c r="N88">
        <v>400.23809523809501</v>
      </c>
      <c r="O88">
        <v>32.022580645161199</v>
      </c>
      <c r="P88">
        <v>4.84116666666666</v>
      </c>
      <c r="Q88">
        <v>129.726</v>
      </c>
      <c r="R88">
        <v>7.77</v>
      </c>
      <c r="S88">
        <v>2.238</v>
      </c>
      <c r="T88">
        <v>5</v>
      </c>
      <c r="U88">
        <v>1.05799</v>
      </c>
      <c r="V88">
        <v>0.158</v>
      </c>
      <c r="W88">
        <v>0.114719999999999</v>
      </c>
      <c r="X88">
        <v>3.27E-2</v>
      </c>
      <c r="Y88">
        <v>78.032430000000005</v>
      </c>
      <c r="Z88" s="73">
        <v>1.1339399999999999</v>
      </c>
      <c r="AD88">
        <v>0.25580999999999998</v>
      </c>
      <c r="AE88">
        <v>0</v>
      </c>
      <c r="AF88">
        <v>0</v>
      </c>
      <c r="AG88">
        <v>0</v>
      </c>
      <c r="AH88">
        <v>49.977931034482701</v>
      </c>
      <c r="AI88">
        <v>0</v>
      </c>
      <c r="AJ88" s="67">
        <v>0</v>
      </c>
      <c r="AK88">
        <v>0</v>
      </c>
      <c r="AL88">
        <v>49.977931034482701</v>
      </c>
      <c r="AM88">
        <v>0.64047641518382403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49.977931034482701</v>
      </c>
      <c r="AT88">
        <v>1.5959590907411898E-2</v>
      </c>
      <c r="AU88">
        <v>5.7359999999999897E-2</v>
      </c>
      <c r="AV88" s="72">
        <v>0.32741571863279501</v>
      </c>
      <c r="AW88">
        <v>0.67761764250033496</v>
      </c>
      <c r="AX88">
        <v>80.371780000000001</v>
      </c>
      <c r="AY88">
        <v>50.378666344022903</v>
      </c>
      <c r="AZ88">
        <v>-0.40073530954020897</v>
      </c>
      <c r="BA88" s="74">
        <v>-0.32741571863279501</v>
      </c>
      <c r="BB88">
        <v>-1.5959590907411898E-2</v>
      </c>
      <c r="BC88">
        <v>-5.7359999999999897E-2</v>
      </c>
      <c r="BD88" t="e">
        <f t="shared" si="17"/>
        <v>#NAME?</v>
      </c>
      <c r="BE88" t="e">
        <f t="shared" si="17"/>
        <v>#NAME?</v>
      </c>
      <c r="BF88" t="e">
        <f t="shared" si="22"/>
        <v>#NAME?</v>
      </c>
      <c r="BG88">
        <v>-0.40073530954020697</v>
      </c>
      <c r="BH88" s="69">
        <v>2.3869795029440799E-15</v>
      </c>
      <c r="BI88" t="e">
        <f t="shared" si="18"/>
        <v>#NAME?</v>
      </c>
      <c r="BJ88" t="e">
        <f t="shared" si="23"/>
        <v>#NAME?</v>
      </c>
      <c r="BK88" t="e">
        <f t="shared" si="19"/>
        <v>#NAME?</v>
      </c>
      <c r="BL88" t="e">
        <f t="shared" si="19"/>
        <v>#NAME?</v>
      </c>
      <c r="BM88" t="e">
        <f t="shared" si="24"/>
        <v>#NAME?</v>
      </c>
      <c r="BN88" t="e">
        <f t="shared" si="20"/>
        <v>#NAME?</v>
      </c>
      <c r="BR88" t="e">
        <f t="shared" si="25"/>
        <v>#NAME?</v>
      </c>
      <c r="BS88" t="e">
        <f t="shared" si="21"/>
        <v>#NAME?</v>
      </c>
    </row>
    <row r="89" spans="1:71" x14ac:dyDescent="0.2">
      <c r="A89">
        <v>87</v>
      </c>
      <c r="B89" s="68">
        <v>45042.736111111109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49.930799999999998</v>
      </c>
      <c r="K89">
        <v>7.2500000000000004E-3</v>
      </c>
      <c r="L89">
        <v>49.948749999999997</v>
      </c>
      <c r="M89">
        <v>0.429032258064516</v>
      </c>
      <c r="N89">
        <v>399.95652173912998</v>
      </c>
      <c r="O89">
        <v>32.2964285714285</v>
      </c>
      <c r="P89">
        <v>4.8193636363636303</v>
      </c>
      <c r="Q89">
        <v>129.97924999999901</v>
      </c>
      <c r="R89">
        <v>7.7699999999999898</v>
      </c>
      <c r="S89">
        <v>2.2400000000000002</v>
      </c>
      <c r="T89">
        <v>5</v>
      </c>
      <c r="U89">
        <v>1.0690200000000001</v>
      </c>
      <c r="V89">
        <v>0.15254999999999999</v>
      </c>
      <c r="W89">
        <v>0.13461999999999999</v>
      </c>
      <c r="X89">
        <v>1.363E-2</v>
      </c>
      <c r="Y89">
        <v>78.207300000000004</v>
      </c>
      <c r="Z89" s="73">
        <v>1.1641900000000001</v>
      </c>
      <c r="AD89">
        <v>0.25047999999999998</v>
      </c>
      <c r="AE89">
        <v>0</v>
      </c>
      <c r="AF89">
        <v>0</v>
      </c>
      <c r="AG89">
        <v>0</v>
      </c>
      <c r="AH89">
        <v>49.930799999999998</v>
      </c>
      <c r="AI89">
        <v>0</v>
      </c>
      <c r="AJ89" s="67">
        <v>0</v>
      </c>
      <c r="AK89">
        <v>0</v>
      </c>
      <c r="AL89">
        <v>49.930799999999998</v>
      </c>
      <c r="AM89">
        <v>0.63844167999662405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49.930799999999998</v>
      </c>
      <c r="AT89">
        <v>6.6522698491750798E-3</v>
      </c>
      <c r="AU89">
        <v>6.7309999999999995E-2</v>
      </c>
      <c r="AV89" s="72">
        <v>0.33615015386626601</v>
      </c>
      <c r="AW89">
        <v>0.68250692474999097</v>
      </c>
      <c r="AX89">
        <v>80.588759999999994</v>
      </c>
      <c r="AY89">
        <v>50.340912423715402</v>
      </c>
      <c r="AZ89">
        <v>-0.41011242371543899</v>
      </c>
      <c r="BA89" s="74">
        <v>-0.33615015386626601</v>
      </c>
      <c r="BB89">
        <v>-6.6522698491750798E-3</v>
      </c>
      <c r="BC89">
        <v>-6.7309999999999995E-2</v>
      </c>
      <c r="BD89" t="e">
        <f t="shared" si="17"/>
        <v>#NAME?</v>
      </c>
      <c r="BE89" t="e">
        <f t="shared" si="17"/>
        <v>#NAME?</v>
      </c>
      <c r="BF89" t="e">
        <f t="shared" si="22"/>
        <v>#NAME?</v>
      </c>
      <c r="BG89">
        <v>-0.41011242371544099</v>
      </c>
      <c r="BH89" s="69">
        <v>-1.8873791418627598E-15</v>
      </c>
      <c r="BI89" t="e">
        <f t="shared" si="18"/>
        <v>#NAME?</v>
      </c>
      <c r="BJ89" t="e">
        <f t="shared" si="23"/>
        <v>#NAME?</v>
      </c>
      <c r="BK89" t="e">
        <f t="shared" si="19"/>
        <v>#NAME?</v>
      </c>
      <c r="BL89" t="e">
        <f t="shared" si="19"/>
        <v>#NAME?</v>
      </c>
      <c r="BM89" t="e">
        <f t="shared" si="24"/>
        <v>#NAME?</v>
      </c>
      <c r="BN89" t="e">
        <f t="shared" si="20"/>
        <v>#NAME?</v>
      </c>
      <c r="BR89" t="e">
        <f t="shared" si="25"/>
        <v>#NAME?</v>
      </c>
      <c r="BS89" t="e">
        <f t="shared" si="21"/>
        <v>#NAME?</v>
      </c>
    </row>
    <row r="90" spans="1:71" x14ac:dyDescent="0.2">
      <c r="A90">
        <v>88</v>
      </c>
      <c r="B90" s="68">
        <v>45042.75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49.935833333333299</v>
      </c>
      <c r="K90">
        <v>3.7249999999999901E-2</v>
      </c>
      <c r="L90">
        <v>49.9596969696969</v>
      </c>
      <c r="M90">
        <v>0.24545454545454501</v>
      </c>
      <c r="N90">
        <v>399.8</v>
      </c>
      <c r="O90">
        <v>32.3178571428571</v>
      </c>
      <c r="P90">
        <v>4.9688823529411703</v>
      </c>
      <c r="Q90">
        <v>134.22583333333299</v>
      </c>
      <c r="R90">
        <v>7.77</v>
      </c>
      <c r="S90">
        <v>2.23</v>
      </c>
      <c r="T90">
        <v>5</v>
      </c>
      <c r="U90">
        <v>1.07623333333333</v>
      </c>
      <c r="V90">
        <v>0.16603333333333301</v>
      </c>
      <c r="W90">
        <v>0.137277777777777</v>
      </c>
      <c r="X90">
        <v>6.2333333333333303E-3</v>
      </c>
      <c r="Y90">
        <v>78.338644444444398</v>
      </c>
      <c r="Z90" s="73">
        <v>1.1725666666666601</v>
      </c>
      <c r="AD90">
        <v>0.25234444444444398</v>
      </c>
      <c r="AE90">
        <v>0</v>
      </c>
      <c r="AF90">
        <v>0</v>
      </c>
      <c r="AG90">
        <v>0</v>
      </c>
      <c r="AH90">
        <v>49.935833333333299</v>
      </c>
      <c r="AI90">
        <v>0</v>
      </c>
      <c r="AJ90" s="67">
        <v>0</v>
      </c>
      <c r="AK90">
        <v>0</v>
      </c>
      <c r="AL90">
        <v>49.935833333333299</v>
      </c>
      <c r="AM90">
        <v>0.63743550437289398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49.935833333333299</v>
      </c>
      <c r="AT90">
        <v>3.0422461770499799E-3</v>
      </c>
      <c r="AU90">
        <v>6.8638888888888805E-2</v>
      </c>
      <c r="AV90" s="72">
        <v>0.33856884650998098</v>
      </c>
      <c r="AW90">
        <v>0.68602933765625496</v>
      </c>
      <c r="AX90">
        <v>80.730955555555497</v>
      </c>
      <c r="AY90">
        <v>50.346083314909201</v>
      </c>
      <c r="AZ90">
        <v>-0.41024998157592302</v>
      </c>
      <c r="BA90" s="74">
        <v>-0.33856884650998098</v>
      </c>
      <c r="BB90">
        <v>-3.0422461770499799E-3</v>
      </c>
      <c r="BC90">
        <v>-6.8638888888888805E-2</v>
      </c>
      <c r="BD90" t="e">
        <f t="shared" si="17"/>
        <v>#NAME?</v>
      </c>
      <c r="BE90" t="e">
        <f t="shared" si="17"/>
        <v>#NAME?</v>
      </c>
      <c r="BF90" t="e">
        <f t="shared" si="22"/>
        <v>#NAME?</v>
      </c>
      <c r="BG90">
        <v>-0.41024998157592002</v>
      </c>
      <c r="BH90" s="69">
        <v>2.9976021664879199E-15</v>
      </c>
      <c r="BI90" t="e">
        <f t="shared" si="18"/>
        <v>#NAME?</v>
      </c>
      <c r="BJ90" t="e">
        <f t="shared" si="23"/>
        <v>#NAME?</v>
      </c>
      <c r="BK90" t="e">
        <f t="shared" si="19"/>
        <v>#NAME?</v>
      </c>
      <c r="BL90" t="e">
        <f t="shared" si="19"/>
        <v>#NAME?</v>
      </c>
      <c r="BM90" t="e">
        <f t="shared" si="24"/>
        <v>#NAME?</v>
      </c>
      <c r="BN90" t="e">
        <f t="shared" si="20"/>
        <v>#NAME?</v>
      </c>
      <c r="BR90" t="e">
        <f t="shared" si="25"/>
        <v>#NAME?</v>
      </c>
      <c r="BS90" t="e">
        <f t="shared" si="21"/>
        <v>#NAME?</v>
      </c>
    </row>
    <row r="91" spans="1:71" x14ac:dyDescent="0.2">
      <c r="A91">
        <v>89</v>
      </c>
      <c r="B91" s="68">
        <v>45042.763888888891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49.950740740740699</v>
      </c>
      <c r="K91">
        <v>5.5641025641025597E-2</v>
      </c>
      <c r="L91">
        <v>49.949565217391303</v>
      </c>
      <c r="M91">
        <v>0.5</v>
      </c>
      <c r="N91">
        <v>400</v>
      </c>
      <c r="O91">
        <v>32.437037037037001</v>
      </c>
      <c r="P91">
        <v>5</v>
      </c>
      <c r="Q91">
        <v>135</v>
      </c>
      <c r="R91">
        <v>7.7639999999999896</v>
      </c>
      <c r="S91">
        <v>2.23</v>
      </c>
      <c r="T91">
        <v>5</v>
      </c>
      <c r="U91">
        <v>1.07952</v>
      </c>
      <c r="V91">
        <v>0.19621</v>
      </c>
      <c r="W91">
        <v>0.12452000000000001</v>
      </c>
      <c r="X91">
        <v>3.2399999999999998E-3</v>
      </c>
      <c r="Y91">
        <v>78.309049999999999</v>
      </c>
      <c r="Z91" s="73">
        <v>1.15903</v>
      </c>
      <c r="AD91">
        <v>0.25208999999999998</v>
      </c>
      <c r="AE91">
        <v>0</v>
      </c>
      <c r="AF91">
        <v>0</v>
      </c>
      <c r="AG91">
        <v>0</v>
      </c>
      <c r="AH91">
        <v>49.950740740740699</v>
      </c>
      <c r="AI91">
        <v>0</v>
      </c>
      <c r="AJ91" s="67">
        <v>0</v>
      </c>
      <c r="AK91">
        <v>0</v>
      </c>
      <c r="AL91">
        <v>49.950740740740699</v>
      </c>
      <c r="AM91">
        <v>0.63786676943138398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49.950740740740699</v>
      </c>
      <c r="AT91">
        <v>1.58131726422063E-3</v>
      </c>
      <c r="AU91">
        <v>6.2260000000000003E-2</v>
      </c>
      <c r="AV91" s="72">
        <v>0.334660246897515</v>
      </c>
      <c r="AW91">
        <v>0.68858993493656695</v>
      </c>
      <c r="AX91">
        <v>80.675359999999998</v>
      </c>
      <c r="AY91">
        <v>50.349242304902397</v>
      </c>
      <c r="AZ91">
        <v>-0.398501564161726</v>
      </c>
      <c r="BA91" s="74">
        <v>-0.334660246897515</v>
      </c>
      <c r="BB91">
        <v>-1.58131726422063E-3</v>
      </c>
      <c r="BC91">
        <v>-6.2260000000000003E-2</v>
      </c>
      <c r="BD91" t="e">
        <f t="shared" si="17"/>
        <v>#NAME?</v>
      </c>
      <c r="BE91" t="e">
        <f t="shared" si="17"/>
        <v>#NAME?</v>
      </c>
      <c r="BF91" t="e">
        <f t="shared" si="22"/>
        <v>#NAME?</v>
      </c>
      <c r="BG91">
        <v>-0.39850156416173599</v>
      </c>
      <c r="BH91" s="69">
        <v>-9.3813845580825696E-15</v>
      </c>
      <c r="BI91" t="e">
        <f t="shared" si="18"/>
        <v>#NAME?</v>
      </c>
      <c r="BJ91" t="e">
        <f t="shared" si="23"/>
        <v>#NAME?</v>
      </c>
      <c r="BK91" t="e">
        <f t="shared" si="19"/>
        <v>#NAME?</v>
      </c>
      <c r="BL91" t="e">
        <f t="shared" si="19"/>
        <v>#NAME?</v>
      </c>
      <c r="BM91" t="e">
        <f t="shared" si="24"/>
        <v>#NAME?</v>
      </c>
      <c r="BN91" t="e">
        <f t="shared" si="20"/>
        <v>#NAME?</v>
      </c>
      <c r="BR91" t="e">
        <f t="shared" si="25"/>
        <v>#NAME?</v>
      </c>
      <c r="BS91" t="e">
        <f t="shared" si="21"/>
        <v>#NAME?</v>
      </c>
    </row>
    <row r="92" spans="1:71" x14ac:dyDescent="0.2">
      <c r="A92">
        <v>90</v>
      </c>
      <c r="B92" s="68">
        <v>45042.777777777781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49.962068965517197</v>
      </c>
      <c r="K92">
        <v>2.5749999999999901E-2</v>
      </c>
      <c r="L92">
        <v>49.967777777777698</v>
      </c>
      <c r="M92">
        <v>0.51785714285714202</v>
      </c>
      <c r="N92">
        <v>400.041666666666</v>
      </c>
      <c r="O92">
        <v>32.4214285714285</v>
      </c>
      <c r="P92">
        <v>5</v>
      </c>
      <c r="Q92">
        <v>135</v>
      </c>
      <c r="R92">
        <v>7.76</v>
      </c>
      <c r="S92">
        <v>2.3161538461538398</v>
      </c>
      <c r="T92">
        <v>5</v>
      </c>
      <c r="U92">
        <v>1.1282000000000001</v>
      </c>
      <c r="V92">
        <v>0.19497</v>
      </c>
      <c r="W92">
        <v>0.15514999999999901</v>
      </c>
      <c r="X92">
        <v>3.9269999999999999E-2</v>
      </c>
      <c r="Y92">
        <v>78.401579999999996</v>
      </c>
      <c r="Z92" s="73">
        <v>1.2691399999999999</v>
      </c>
      <c r="AD92">
        <v>0.25613999999999998</v>
      </c>
      <c r="AE92">
        <v>0</v>
      </c>
      <c r="AF92">
        <v>0</v>
      </c>
      <c r="AG92">
        <v>0</v>
      </c>
      <c r="AH92">
        <v>49.962068965517197</v>
      </c>
      <c r="AI92">
        <v>0</v>
      </c>
      <c r="AJ92" s="67">
        <v>0</v>
      </c>
      <c r="AK92">
        <v>0</v>
      </c>
      <c r="AL92">
        <v>49.962068965517197</v>
      </c>
      <c r="AM92">
        <v>0.63725844511701402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49.962068965517197</v>
      </c>
      <c r="AT92">
        <v>1.91661509154149E-2</v>
      </c>
      <c r="AU92">
        <v>7.7574999999999894E-2</v>
      </c>
      <c r="AV92" s="72">
        <v>0.36645359114734899</v>
      </c>
      <c r="AW92">
        <v>0.71895497778101602</v>
      </c>
      <c r="AX92">
        <v>80.993340000000003</v>
      </c>
      <c r="AY92">
        <v>50.425263707580001</v>
      </c>
      <c r="AZ92">
        <v>-0.46319474206276801</v>
      </c>
      <c r="BA92" s="74">
        <v>-0.36645359114734899</v>
      </c>
      <c r="BB92">
        <v>-1.91661509154149E-2</v>
      </c>
      <c r="BC92">
        <v>-7.7574999999999894E-2</v>
      </c>
      <c r="BD92" t="e">
        <f t="shared" ref="BD92:BE111" si="26">-inf</f>
        <v>#NAME?</v>
      </c>
      <c r="BE92" t="e">
        <f t="shared" si="26"/>
        <v>#NAME?</v>
      </c>
      <c r="BF92" t="e">
        <f t="shared" si="22"/>
        <v>#NAME?</v>
      </c>
      <c r="BG92">
        <v>-0.46319474206276401</v>
      </c>
      <c r="BH92" s="69">
        <v>3.6082248300317501E-15</v>
      </c>
      <c r="BI92" t="e">
        <f t="shared" si="18"/>
        <v>#NAME?</v>
      </c>
      <c r="BJ92" t="e">
        <f t="shared" si="23"/>
        <v>#NAME?</v>
      </c>
      <c r="BK92" t="e">
        <f t="shared" ref="BK92:BL111" si="27">-inf</f>
        <v>#NAME?</v>
      </c>
      <c r="BL92" t="e">
        <f t="shared" si="27"/>
        <v>#NAME?</v>
      </c>
      <c r="BM92" t="e">
        <f t="shared" si="24"/>
        <v>#NAME?</v>
      </c>
      <c r="BN92" t="e">
        <f t="shared" si="20"/>
        <v>#NAME?</v>
      </c>
      <c r="BR92" t="e">
        <f t="shared" si="25"/>
        <v>#NAME?</v>
      </c>
      <c r="BS92" t="e">
        <f t="shared" si="21"/>
        <v>#NAME?</v>
      </c>
    </row>
    <row r="93" spans="1:71" x14ac:dyDescent="0.2">
      <c r="A93">
        <v>91</v>
      </c>
      <c r="B93" s="68">
        <v>45042.791666666664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49.978000000000002</v>
      </c>
      <c r="K93">
        <v>4.0256410256410198E-2</v>
      </c>
      <c r="L93">
        <v>49.979374999999997</v>
      </c>
      <c r="M93">
        <v>0.39642857142857102</v>
      </c>
      <c r="N93">
        <v>399.81481481481399</v>
      </c>
      <c r="O93">
        <v>32.516129032258</v>
      </c>
      <c r="P93">
        <v>5</v>
      </c>
      <c r="Q93">
        <v>135</v>
      </c>
      <c r="R93">
        <v>7.76</v>
      </c>
      <c r="S93">
        <v>2.3021428571428499</v>
      </c>
      <c r="T93">
        <v>5</v>
      </c>
      <c r="U93">
        <v>1.0237000000000001</v>
      </c>
      <c r="V93">
        <v>0.15793333333333301</v>
      </c>
      <c r="W93">
        <v>0.17212222222222201</v>
      </c>
      <c r="X93">
        <v>2.8777777777777701E-2</v>
      </c>
      <c r="Y93">
        <v>78.577455555555503</v>
      </c>
      <c r="Z93" s="73">
        <v>1.18214444444444</v>
      </c>
      <c r="AD93">
        <v>0.26044444444444398</v>
      </c>
      <c r="AE93">
        <v>0</v>
      </c>
      <c r="AF93">
        <v>0</v>
      </c>
      <c r="AG93">
        <v>0</v>
      </c>
      <c r="AH93">
        <v>49.978000000000002</v>
      </c>
      <c r="AI93">
        <v>0</v>
      </c>
      <c r="AJ93" s="67">
        <v>0</v>
      </c>
      <c r="AK93">
        <v>0</v>
      </c>
      <c r="AL93">
        <v>49.978000000000002</v>
      </c>
      <c r="AM93">
        <v>0.63603484799357901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49.978000000000002</v>
      </c>
      <c r="AT93">
        <v>1.4045307662316301E-2</v>
      </c>
      <c r="AU93">
        <v>8.6061111111111102E-2</v>
      </c>
      <c r="AV93" s="72">
        <v>0.341334349970496</v>
      </c>
      <c r="AW93">
        <v>0.65110887389102701</v>
      </c>
      <c r="AX93">
        <v>80.984200000000001</v>
      </c>
      <c r="AY93">
        <v>50.419440768743897</v>
      </c>
      <c r="AZ93">
        <v>-0.44144076874392302</v>
      </c>
      <c r="BA93" s="74">
        <v>-0.341334349970496</v>
      </c>
      <c r="BB93">
        <v>-1.4045307662316301E-2</v>
      </c>
      <c r="BC93">
        <v>-8.6061111111111102E-2</v>
      </c>
      <c r="BD93" t="e">
        <f t="shared" si="26"/>
        <v>#NAME?</v>
      </c>
      <c r="BE93" t="e">
        <f t="shared" si="26"/>
        <v>#NAME?</v>
      </c>
      <c r="BF93" t="e">
        <f t="shared" si="22"/>
        <v>#NAME?</v>
      </c>
      <c r="BG93">
        <v>-0.44144076874392302</v>
      </c>
      <c r="BH93" s="69">
        <v>2.2204460492503101E-16</v>
      </c>
      <c r="BI93" t="e">
        <f t="shared" si="18"/>
        <v>#NAME?</v>
      </c>
      <c r="BJ93" t="e">
        <f t="shared" si="23"/>
        <v>#NAME?</v>
      </c>
      <c r="BK93" t="e">
        <f t="shared" si="27"/>
        <v>#NAME?</v>
      </c>
      <c r="BL93" t="e">
        <f t="shared" si="27"/>
        <v>#NAME?</v>
      </c>
      <c r="BM93" t="e">
        <f t="shared" si="24"/>
        <v>#NAME?</v>
      </c>
      <c r="BN93" t="e">
        <f t="shared" si="20"/>
        <v>#NAME?</v>
      </c>
      <c r="BR93" t="e">
        <f t="shared" si="25"/>
        <v>#NAME?</v>
      </c>
      <c r="BS93" t="e">
        <f t="shared" si="21"/>
        <v>#NAME?</v>
      </c>
    </row>
    <row r="94" spans="1:71" x14ac:dyDescent="0.2">
      <c r="A94">
        <v>92</v>
      </c>
      <c r="B94" s="68">
        <v>45042.805555555555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49.967037037037002</v>
      </c>
      <c r="K94">
        <v>1.1578947368420999E-2</v>
      </c>
      <c r="L94">
        <v>49.948124999999997</v>
      </c>
      <c r="M94">
        <v>0.3</v>
      </c>
      <c r="N94">
        <v>400.142857142857</v>
      </c>
      <c r="O94">
        <v>32.7371428571428</v>
      </c>
      <c r="P94">
        <v>5</v>
      </c>
      <c r="Q94">
        <v>135</v>
      </c>
      <c r="R94">
        <v>7.7519999999999998</v>
      </c>
      <c r="S94">
        <v>2.34</v>
      </c>
      <c r="T94">
        <v>5</v>
      </c>
      <c r="U94">
        <v>1.0281100000000001</v>
      </c>
      <c r="V94">
        <v>0.13653999999999999</v>
      </c>
      <c r="W94">
        <v>0.16044999999999901</v>
      </c>
      <c r="X94">
        <v>2.6099999999999999E-3</v>
      </c>
      <c r="Y94">
        <v>78.541889999999995</v>
      </c>
      <c r="Z94" s="73">
        <v>1.1378699999999999</v>
      </c>
      <c r="AD94">
        <v>0.26186999999999899</v>
      </c>
      <c r="AE94">
        <v>0</v>
      </c>
      <c r="AF94">
        <v>0</v>
      </c>
      <c r="AG94">
        <v>0</v>
      </c>
      <c r="AH94">
        <v>49.967037037037002</v>
      </c>
      <c r="AI94">
        <v>0</v>
      </c>
      <c r="AJ94" s="67">
        <v>0</v>
      </c>
      <c r="AK94">
        <v>0</v>
      </c>
      <c r="AL94">
        <v>49.967037037037002</v>
      </c>
      <c r="AM94">
        <v>0.63618327795571294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49.967037037037002</v>
      </c>
      <c r="AT94">
        <v>1.27383890728884E-3</v>
      </c>
      <c r="AU94">
        <v>8.0224999999999894E-2</v>
      </c>
      <c r="AV94" s="72">
        <v>0.32855047335899401</v>
      </c>
      <c r="AW94">
        <v>0.65406638989904797</v>
      </c>
      <c r="AX94">
        <v>80.870930000000001</v>
      </c>
      <c r="AY94">
        <v>50.377086349303298</v>
      </c>
      <c r="AZ94">
        <v>-0.410049312266281</v>
      </c>
      <c r="BA94" s="74">
        <v>-0.32855047335899401</v>
      </c>
      <c r="BB94">
        <v>-1.27383890728884E-3</v>
      </c>
      <c r="BC94">
        <v>-8.0224999999999894E-2</v>
      </c>
      <c r="BD94" t="e">
        <f t="shared" si="26"/>
        <v>#NAME?</v>
      </c>
      <c r="BE94" t="e">
        <f t="shared" si="26"/>
        <v>#NAME?</v>
      </c>
      <c r="BF94" t="e">
        <f t="shared" si="22"/>
        <v>#NAME?</v>
      </c>
      <c r="BG94">
        <v>-0.41004931226628299</v>
      </c>
      <c r="BH94" s="69">
        <v>-2.60902410786911E-15</v>
      </c>
      <c r="BI94" t="e">
        <f t="shared" si="18"/>
        <v>#NAME?</v>
      </c>
      <c r="BJ94" t="e">
        <f t="shared" si="23"/>
        <v>#NAME?</v>
      </c>
      <c r="BK94" t="e">
        <f t="shared" si="27"/>
        <v>#NAME?</v>
      </c>
      <c r="BL94" t="e">
        <f t="shared" si="27"/>
        <v>#NAME?</v>
      </c>
      <c r="BM94" t="e">
        <f t="shared" si="24"/>
        <v>#NAME?</v>
      </c>
      <c r="BN94" t="e">
        <f t="shared" si="20"/>
        <v>#NAME?</v>
      </c>
      <c r="BR94" t="e">
        <f t="shared" si="25"/>
        <v>#NAME?</v>
      </c>
      <c r="BS94" t="e">
        <f t="shared" si="21"/>
        <v>#NAME?</v>
      </c>
    </row>
    <row r="95" spans="1:71" x14ac:dyDescent="0.2">
      <c r="A95">
        <v>93</v>
      </c>
      <c r="B95" s="68">
        <v>45042.819444444445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49.964516129032198</v>
      </c>
      <c r="K95">
        <v>7.47499999999999E-2</v>
      </c>
      <c r="L95">
        <v>49.954838709677396</v>
      </c>
      <c r="M95">
        <v>0.39333333333333298</v>
      </c>
      <c r="N95">
        <v>399.68</v>
      </c>
      <c r="O95">
        <v>32.329032258064501</v>
      </c>
      <c r="P95">
        <v>5</v>
      </c>
      <c r="Q95">
        <v>135</v>
      </c>
      <c r="R95">
        <v>7.75</v>
      </c>
      <c r="S95">
        <v>2.31111111111111</v>
      </c>
      <c r="T95">
        <v>5</v>
      </c>
      <c r="U95">
        <v>1.09863</v>
      </c>
      <c r="V95">
        <v>0.13361000000000001</v>
      </c>
      <c r="W95">
        <v>0.15753999999999899</v>
      </c>
      <c r="X95">
        <v>0</v>
      </c>
      <c r="Y95">
        <v>78.533639999999906</v>
      </c>
      <c r="Z95" s="73">
        <v>1.1769700000000001</v>
      </c>
      <c r="AD95">
        <v>0.26332</v>
      </c>
      <c r="AE95">
        <v>0</v>
      </c>
      <c r="AF95">
        <v>0</v>
      </c>
      <c r="AG95">
        <v>0</v>
      </c>
      <c r="AH95">
        <v>49.964516129032198</v>
      </c>
      <c r="AI95">
        <v>0</v>
      </c>
      <c r="AJ95" s="67">
        <v>0</v>
      </c>
      <c r="AK95">
        <v>0</v>
      </c>
      <c r="AL95">
        <v>49.964516129032198</v>
      </c>
      <c r="AM95">
        <v>0.636218009620237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49.964516129032198</v>
      </c>
      <c r="AT95">
        <v>0</v>
      </c>
      <c r="AU95">
        <v>7.8769999999999896E-2</v>
      </c>
      <c r="AV95" s="72">
        <v>0.33984027228886898</v>
      </c>
      <c r="AW95">
        <v>0.69896819190908099</v>
      </c>
      <c r="AX95">
        <v>80.9667799999999</v>
      </c>
      <c r="AY95">
        <v>50.3831264013211</v>
      </c>
      <c r="AZ95">
        <v>-0.41861027228886599</v>
      </c>
      <c r="BA95" s="74">
        <v>-0.33984027228886898</v>
      </c>
      <c r="BB95">
        <v>0</v>
      </c>
      <c r="BC95">
        <v>-7.8769999999999896E-2</v>
      </c>
      <c r="BD95" t="e">
        <f t="shared" si="26"/>
        <v>#NAME?</v>
      </c>
      <c r="BE95" t="e">
        <f t="shared" si="26"/>
        <v>#NAME?</v>
      </c>
      <c r="BG95">
        <v>-0.41861027228886899</v>
      </c>
      <c r="BH95" s="69">
        <v>-3.5527136788005001E-15</v>
      </c>
      <c r="BI95" t="e">
        <f t="shared" si="18"/>
        <v>#NAME?</v>
      </c>
      <c r="BK95" t="e">
        <f t="shared" si="27"/>
        <v>#NAME?</v>
      </c>
      <c r="BL95" t="e">
        <f t="shared" si="27"/>
        <v>#NAME?</v>
      </c>
      <c r="BN95" t="e">
        <f t="shared" si="20"/>
        <v>#NAME?</v>
      </c>
      <c r="BS95" t="e">
        <f t="shared" si="21"/>
        <v>#NAME?</v>
      </c>
    </row>
    <row r="96" spans="1:71" x14ac:dyDescent="0.2">
      <c r="A96">
        <v>94</v>
      </c>
      <c r="B96" s="68">
        <v>45042.833333333336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49.916562499999998</v>
      </c>
      <c r="K96">
        <v>2.1999999999999999E-2</v>
      </c>
      <c r="L96">
        <v>49.93</v>
      </c>
      <c r="M96">
        <v>0.120588235294117</v>
      </c>
      <c r="N96">
        <v>400.09523809523802</v>
      </c>
      <c r="O96">
        <v>32.056666666666601</v>
      </c>
      <c r="P96">
        <v>5</v>
      </c>
      <c r="Q96">
        <v>135</v>
      </c>
      <c r="R96">
        <v>7.7460000000000004</v>
      </c>
      <c r="S96">
        <v>2.2999999999999901</v>
      </c>
      <c r="T96">
        <v>5</v>
      </c>
      <c r="U96">
        <v>1.13346666666666</v>
      </c>
      <c r="V96">
        <v>2.4500000000000001E-2</v>
      </c>
      <c r="W96">
        <v>0.15877777777777699</v>
      </c>
      <c r="X96">
        <v>0</v>
      </c>
      <c r="Y96">
        <v>78.509977777777706</v>
      </c>
      <c r="Z96" s="73">
        <v>1.1419222222222201</v>
      </c>
      <c r="AD96">
        <v>0.25244444444444403</v>
      </c>
      <c r="AE96">
        <v>0</v>
      </c>
      <c r="AF96">
        <v>0</v>
      </c>
      <c r="AG96">
        <v>0</v>
      </c>
      <c r="AH96">
        <v>49.916562499999998</v>
      </c>
      <c r="AI96">
        <v>0</v>
      </c>
      <c r="AJ96" s="67">
        <v>0</v>
      </c>
      <c r="AK96">
        <v>0</v>
      </c>
      <c r="AL96">
        <v>49.916562499999998</v>
      </c>
      <c r="AM96">
        <v>0.63579896355707299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49.916562499999998</v>
      </c>
      <c r="AT96">
        <v>0</v>
      </c>
      <c r="AU96">
        <v>7.9388888888888898E-2</v>
      </c>
      <c r="AV96" s="72">
        <v>0.329720518732602</v>
      </c>
      <c r="AW96">
        <v>0.72065693189315705</v>
      </c>
      <c r="AX96">
        <v>80.944144444444404</v>
      </c>
      <c r="AY96">
        <v>50.325671907621398</v>
      </c>
      <c r="AZ96">
        <v>-0.40910940762148501</v>
      </c>
      <c r="BA96" s="74">
        <v>-0.329720518732602</v>
      </c>
      <c r="BB96">
        <v>0</v>
      </c>
      <c r="BC96">
        <v>-7.9388888888888898E-2</v>
      </c>
      <c r="BD96" t="e">
        <f t="shared" si="26"/>
        <v>#NAME?</v>
      </c>
      <c r="BE96" t="e">
        <f t="shared" si="26"/>
        <v>#NAME?</v>
      </c>
      <c r="BG96">
        <v>-0.40910940762149101</v>
      </c>
      <c r="BH96" s="69">
        <v>-5.6621374255882897E-15</v>
      </c>
      <c r="BI96" t="e">
        <f t="shared" si="18"/>
        <v>#NAME?</v>
      </c>
      <c r="BK96" t="e">
        <f t="shared" si="27"/>
        <v>#NAME?</v>
      </c>
      <c r="BL96" t="e">
        <f t="shared" si="27"/>
        <v>#NAME?</v>
      </c>
      <c r="BN96" t="e">
        <f t="shared" si="20"/>
        <v>#NAME?</v>
      </c>
      <c r="BS96" t="e">
        <f t="shared" si="21"/>
        <v>#NAME?</v>
      </c>
    </row>
    <row r="97" spans="1:71" x14ac:dyDescent="0.2">
      <c r="A97">
        <v>95</v>
      </c>
      <c r="B97" s="68">
        <v>45042.847222222219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49.968461538461497</v>
      </c>
      <c r="K97">
        <v>1.4E-2</v>
      </c>
      <c r="L97">
        <v>49.9682758620689</v>
      </c>
      <c r="M97">
        <v>0.30333333333333301</v>
      </c>
      <c r="N97">
        <v>400.36842105263099</v>
      </c>
      <c r="O97">
        <v>32.254838709677401</v>
      </c>
      <c r="P97">
        <v>5</v>
      </c>
      <c r="Q97">
        <v>135</v>
      </c>
      <c r="R97">
        <v>7.74</v>
      </c>
      <c r="S97">
        <v>2.2799999999999998</v>
      </c>
      <c r="T97">
        <v>5</v>
      </c>
      <c r="U97">
        <v>1.1561300000000001</v>
      </c>
      <c r="V97">
        <v>0</v>
      </c>
      <c r="W97">
        <v>0.14068</v>
      </c>
      <c r="X97">
        <v>0</v>
      </c>
      <c r="Y97">
        <v>78.443989999999999</v>
      </c>
      <c r="Z97" s="73">
        <v>1.19659</v>
      </c>
      <c r="AD97">
        <v>0.25546000000000002</v>
      </c>
      <c r="AE97">
        <v>0</v>
      </c>
      <c r="AF97">
        <v>0</v>
      </c>
      <c r="AG97">
        <v>0</v>
      </c>
      <c r="AH97">
        <v>49.968461538461497</v>
      </c>
      <c r="AI97">
        <v>0</v>
      </c>
      <c r="AJ97" s="67">
        <v>0</v>
      </c>
      <c r="AK97">
        <v>0</v>
      </c>
      <c r="AL97">
        <v>49.968461538461497</v>
      </c>
      <c r="AM97">
        <v>0.63699540957135803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49.968461538461497</v>
      </c>
      <c r="AT97">
        <v>0</v>
      </c>
      <c r="AU97">
        <v>7.034E-2</v>
      </c>
      <c r="AV97" s="72">
        <v>0.34550538367004902</v>
      </c>
      <c r="AW97">
        <v>0.73644950286773403</v>
      </c>
      <c r="AX97">
        <v>80.937389999999994</v>
      </c>
      <c r="AY97">
        <v>50.384306922131501</v>
      </c>
      <c r="AZ97">
        <v>-0.41584538367005303</v>
      </c>
      <c r="BA97" s="74">
        <v>-0.34550538367004902</v>
      </c>
      <c r="BB97">
        <v>0</v>
      </c>
      <c r="BC97">
        <v>-7.034E-2</v>
      </c>
      <c r="BD97" t="e">
        <f t="shared" si="26"/>
        <v>#NAME?</v>
      </c>
      <c r="BE97" t="e">
        <f t="shared" si="26"/>
        <v>#NAME?</v>
      </c>
      <c r="BG97">
        <v>-0.41584538367004997</v>
      </c>
      <c r="BH97" s="69">
        <v>3.10862446895043E-15</v>
      </c>
      <c r="BI97" t="e">
        <f t="shared" si="18"/>
        <v>#NAME?</v>
      </c>
      <c r="BK97" t="e">
        <f t="shared" si="27"/>
        <v>#NAME?</v>
      </c>
      <c r="BL97" t="e">
        <f t="shared" si="27"/>
        <v>#NAME?</v>
      </c>
      <c r="BN97" t="e">
        <f t="shared" si="20"/>
        <v>#NAME?</v>
      </c>
      <c r="BS97" t="e">
        <f t="shared" si="21"/>
        <v>#NAME?</v>
      </c>
    </row>
    <row r="98" spans="1:71" x14ac:dyDescent="0.2">
      <c r="A98">
        <v>96</v>
      </c>
      <c r="B98" s="68">
        <v>45042.861111111109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49.960645161290302</v>
      </c>
      <c r="K98">
        <v>2.4E-2</v>
      </c>
      <c r="L98">
        <v>49.957407407407402</v>
      </c>
      <c r="M98">
        <v>-5.5555555555555497E-3</v>
      </c>
      <c r="N98">
        <v>399.791666666666</v>
      </c>
      <c r="O98">
        <v>32.473333333333301</v>
      </c>
      <c r="P98">
        <v>5</v>
      </c>
      <c r="Q98">
        <v>135</v>
      </c>
      <c r="R98">
        <v>7.7359999999999998</v>
      </c>
      <c r="S98">
        <v>2.2799999999999998</v>
      </c>
      <c r="T98">
        <v>5</v>
      </c>
      <c r="U98">
        <v>1.1443599999999901</v>
      </c>
      <c r="V98">
        <v>3.9489999999999997E-2</v>
      </c>
      <c r="W98">
        <v>0.15089</v>
      </c>
      <c r="X98">
        <v>0</v>
      </c>
      <c r="Y98">
        <v>78.421109999999999</v>
      </c>
      <c r="Z98" s="73">
        <v>1.123</v>
      </c>
      <c r="AD98">
        <v>0.25577999999999901</v>
      </c>
      <c r="AE98">
        <v>0</v>
      </c>
      <c r="AF98">
        <v>0</v>
      </c>
      <c r="AG98">
        <v>0</v>
      </c>
      <c r="AH98">
        <v>49.960645161290302</v>
      </c>
      <c r="AI98">
        <v>0</v>
      </c>
      <c r="AJ98" s="67">
        <v>0</v>
      </c>
      <c r="AK98">
        <v>0</v>
      </c>
      <c r="AL98">
        <v>49.960645161290302</v>
      </c>
      <c r="AM98">
        <v>0.63708158633931899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49.960645161290302</v>
      </c>
      <c r="AT98">
        <v>0</v>
      </c>
      <c r="AU98">
        <v>7.5444999999999998E-2</v>
      </c>
      <c r="AV98" s="72">
        <v>0.32425688486571502</v>
      </c>
      <c r="AW98">
        <v>0.72905068414326402</v>
      </c>
      <c r="AX98">
        <v>80.839359999999999</v>
      </c>
      <c r="AY98">
        <v>50.360347046156001</v>
      </c>
      <c r="AZ98">
        <v>-0.39970188486571301</v>
      </c>
      <c r="BA98" s="74">
        <v>-0.32425688486571502</v>
      </c>
      <c r="BB98">
        <v>0</v>
      </c>
      <c r="BC98">
        <v>-7.5444999999999998E-2</v>
      </c>
      <c r="BD98" t="e">
        <f t="shared" si="26"/>
        <v>#NAME?</v>
      </c>
      <c r="BE98" t="e">
        <f t="shared" si="26"/>
        <v>#NAME?</v>
      </c>
      <c r="BG98">
        <v>-0.39970188486571501</v>
      </c>
      <c r="BH98" s="69">
        <v>-1.7208456881689901E-15</v>
      </c>
      <c r="BI98" t="e">
        <f t="shared" si="18"/>
        <v>#NAME?</v>
      </c>
      <c r="BK98" t="e">
        <f t="shared" si="27"/>
        <v>#NAME?</v>
      </c>
      <c r="BL98" t="e">
        <f t="shared" si="27"/>
        <v>#NAME?</v>
      </c>
      <c r="BN98" t="e">
        <f t="shared" si="20"/>
        <v>#NAME?</v>
      </c>
      <c r="BS98" t="e">
        <f t="shared" si="21"/>
        <v>#NAME?</v>
      </c>
    </row>
    <row r="99" spans="1:71" x14ac:dyDescent="0.2">
      <c r="A99">
        <v>97</v>
      </c>
      <c r="B99" s="68">
        <v>45042.875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49.968709677419298</v>
      </c>
      <c r="K99">
        <v>3.2051282051282E-2</v>
      </c>
      <c r="L99">
        <v>49.961142857142796</v>
      </c>
      <c r="M99">
        <v>0.54</v>
      </c>
      <c r="N99">
        <v>400.06666666666598</v>
      </c>
      <c r="O99">
        <v>31.951851851851799</v>
      </c>
      <c r="P99">
        <v>5</v>
      </c>
      <c r="Q99">
        <v>135</v>
      </c>
      <c r="R99">
        <v>7.73</v>
      </c>
      <c r="S99">
        <v>2.2799999999999998</v>
      </c>
      <c r="T99">
        <v>5</v>
      </c>
      <c r="U99">
        <v>1.1183111111111099</v>
      </c>
      <c r="V99">
        <v>4.4155555555555497E-2</v>
      </c>
      <c r="W99">
        <v>0.16648888888888799</v>
      </c>
      <c r="X99">
        <v>0</v>
      </c>
      <c r="Y99">
        <v>78.4748444444444</v>
      </c>
      <c r="Z99" s="73">
        <v>1.16422222222222</v>
      </c>
      <c r="AD99">
        <v>0.25645555555555499</v>
      </c>
      <c r="AE99">
        <v>0</v>
      </c>
      <c r="AF99">
        <v>0</v>
      </c>
      <c r="AG99">
        <v>0</v>
      </c>
      <c r="AH99">
        <v>49.968709677419298</v>
      </c>
      <c r="AI99">
        <v>0</v>
      </c>
      <c r="AJ99" s="67">
        <v>0</v>
      </c>
      <c r="AK99">
        <v>0</v>
      </c>
      <c r="AL99">
        <v>49.968709677419298</v>
      </c>
      <c r="AM99">
        <v>0.63674812012904602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49.968709677419298</v>
      </c>
      <c r="AT99">
        <v>0</v>
      </c>
      <c r="AU99">
        <v>8.3244444444444399E-2</v>
      </c>
      <c r="AV99" s="72">
        <v>0.33615945776421902</v>
      </c>
      <c r="AW99">
        <v>0.712082497719425</v>
      </c>
      <c r="AX99">
        <v>80.923866666666598</v>
      </c>
      <c r="AY99">
        <v>50.388113579627998</v>
      </c>
      <c r="AZ99">
        <v>-0.41940390220866403</v>
      </c>
      <c r="BA99" s="74">
        <v>-0.33615945776421902</v>
      </c>
      <c r="BB99">
        <v>0</v>
      </c>
      <c r="BC99">
        <v>-8.3244444444444399E-2</v>
      </c>
      <c r="BD99" t="e">
        <f t="shared" si="26"/>
        <v>#NAME?</v>
      </c>
      <c r="BE99" t="e">
        <f t="shared" si="26"/>
        <v>#NAME?</v>
      </c>
      <c r="BG99">
        <v>-0.41940390220866303</v>
      </c>
      <c r="BH99" s="69">
        <v>5.5511151231257797E-16</v>
      </c>
      <c r="BI99" t="e">
        <f t="shared" si="18"/>
        <v>#NAME?</v>
      </c>
      <c r="BK99" t="e">
        <f t="shared" si="27"/>
        <v>#NAME?</v>
      </c>
      <c r="BL99" t="e">
        <f t="shared" si="27"/>
        <v>#NAME?</v>
      </c>
      <c r="BN99" t="e">
        <f t="shared" si="20"/>
        <v>#NAME?</v>
      </c>
      <c r="BS99" t="e">
        <f t="shared" si="21"/>
        <v>#NAME?</v>
      </c>
    </row>
    <row r="100" spans="1:71" x14ac:dyDescent="0.2">
      <c r="A100">
        <v>98</v>
      </c>
      <c r="B100" s="68">
        <v>45042.888888888891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49.934666666666601</v>
      </c>
      <c r="K100">
        <v>-2.2499999999999899E-3</v>
      </c>
      <c r="L100">
        <v>49.933</v>
      </c>
      <c r="M100">
        <v>0.25</v>
      </c>
      <c r="N100">
        <v>399.71428571428498</v>
      </c>
      <c r="O100">
        <v>32.407692307692301</v>
      </c>
      <c r="P100">
        <v>5</v>
      </c>
      <c r="Q100">
        <v>135</v>
      </c>
      <c r="R100">
        <v>7.7239999999999904</v>
      </c>
      <c r="S100">
        <v>2.2799999999999998</v>
      </c>
      <c r="T100">
        <v>5</v>
      </c>
      <c r="U100">
        <v>1.1282300000000001</v>
      </c>
      <c r="V100">
        <v>7.4029999999999999E-2</v>
      </c>
      <c r="W100">
        <v>0.13063999999999901</v>
      </c>
      <c r="X100">
        <v>0</v>
      </c>
      <c r="Y100">
        <v>78.483019999999897</v>
      </c>
      <c r="Z100" s="73">
        <v>1.16506</v>
      </c>
      <c r="AD100">
        <v>0.25396999999999997</v>
      </c>
      <c r="AE100">
        <v>0</v>
      </c>
      <c r="AF100">
        <v>0</v>
      </c>
      <c r="AG100">
        <v>0</v>
      </c>
      <c r="AH100">
        <v>49.934666666666601</v>
      </c>
      <c r="AI100">
        <v>0</v>
      </c>
      <c r="AJ100" s="67">
        <v>0</v>
      </c>
      <c r="AK100">
        <v>0</v>
      </c>
      <c r="AL100">
        <v>49.934666666666601</v>
      </c>
      <c r="AM100">
        <v>0.63624802749265597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49.934666666666601</v>
      </c>
      <c r="AT100">
        <v>0</v>
      </c>
      <c r="AU100">
        <v>6.5319999999999906E-2</v>
      </c>
      <c r="AV100" s="72">
        <v>0.336401359110997</v>
      </c>
      <c r="AW100">
        <v>0.71783411205803904</v>
      </c>
      <c r="AX100">
        <v>80.906949999999895</v>
      </c>
      <c r="AY100">
        <v>50.336388025777602</v>
      </c>
      <c r="AZ100">
        <v>-0.40172135911099999</v>
      </c>
      <c r="BA100" s="74">
        <v>-0.336401359110997</v>
      </c>
      <c r="BB100">
        <v>0</v>
      </c>
      <c r="BC100">
        <v>-6.5319999999999906E-2</v>
      </c>
      <c r="BD100" t="e">
        <f t="shared" si="26"/>
        <v>#NAME?</v>
      </c>
      <c r="BE100" t="e">
        <f t="shared" si="26"/>
        <v>#NAME?</v>
      </c>
      <c r="BG100">
        <v>-0.40172135911099699</v>
      </c>
      <c r="BH100" s="69">
        <v>3.21964677141295E-15</v>
      </c>
      <c r="BI100" t="e">
        <f t="shared" si="18"/>
        <v>#NAME?</v>
      </c>
      <c r="BK100" t="e">
        <f t="shared" si="27"/>
        <v>#NAME?</v>
      </c>
      <c r="BL100" t="e">
        <f t="shared" si="27"/>
        <v>#NAME?</v>
      </c>
      <c r="BN100" t="e">
        <f t="shared" si="20"/>
        <v>#NAME?</v>
      </c>
      <c r="BS100" t="e">
        <f t="shared" si="21"/>
        <v>#NAME?</v>
      </c>
    </row>
    <row r="101" spans="1:71" x14ac:dyDescent="0.2">
      <c r="A101">
        <v>99</v>
      </c>
      <c r="B101" s="68">
        <v>45042.902777777781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49.916428571428497</v>
      </c>
      <c r="K101">
        <v>2.3249999999999899E-2</v>
      </c>
      <c r="L101">
        <v>49.925217391304301</v>
      </c>
      <c r="M101">
        <v>0.30937500000000001</v>
      </c>
      <c r="N101">
        <v>399.77777777777698</v>
      </c>
      <c r="O101">
        <v>32.15</v>
      </c>
      <c r="P101">
        <v>5</v>
      </c>
      <c r="Q101">
        <v>135</v>
      </c>
      <c r="R101">
        <v>7.72</v>
      </c>
      <c r="S101">
        <v>2.2799999999999998</v>
      </c>
      <c r="T101">
        <v>5</v>
      </c>
      <c r="U101">
        <v>1.1394599999999999</v>
      </c>
      <c r="V101">
        <v>9.0429999999999996E-2</v>
      </c>
      <c r="W101">
        <v>0.11509999999999999</v>
      </c>
      <c r="X101">
        <v>0</v>
      </c>
      <c r="Y101">
        <v>78.485499999999902</v>
      </c>
      <c r="Z101" s="73">
        <v>1.15686</v>
      </c>
      <c r="AD101">
        <v>0.25969999999999999</v>
      </c>
      <c r="AE101">
        <v>0</v>
      </c>
      <c r="AF101">
        <v>0</v>
      </c>
      <c r="AG101">
        <v>0</v>
      </c>
      <c r="AH101">
        <v>49.916428571428497</v>
      </c>
      <c r="AI101">
        <v>0</v>
      </c>
      <c r="AJ101" s="67">
        <v>0</v>
      </c>
      <c r="AK101">
        <v>0</v>
      </c>
      <c r="AL101">
        <v>49.916428571428497</v>
      </c>
      <c r="AM101">
        <v>0.63599554785824797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49.916428571428497</v>
      </c>
      <c r="AT101">
        <v>0</v>
      </c>
      <c r="AU101">
        <v>5.7549999999999997E-2</v>
      </c>
      <c r="AV101" s="72">
        <v>0.33403367749398999</v>
      </c>
      <c r="AW101">
        <v>0.72469148696256003</v>
      </c>
      <c r="AX101">
        <v>80.896919999999895</v>
      </c>
      <c r="AY101">
        <v>50.308012248922502</v>
      </c>
      <c r="AZ101">
        <v>-0.39158367749398998</v>
      </c>
      <c r="BA101" s="74">
        <v>-0.33403367749398999</v>
      </c>
      <c r="BB101">
        <v>0</v>
      </c>
      <c r="BC101">
        <v>-5.7549999999999997E-2</v>
      </c>
      <c r="BD101" t="e">
        <f t="shared" si="26"/>
        <v>#NAME?</v>
      </c>
      <c r="BE101" t="e">
        <f t="shared" si="26"/>
        <v>#NAME?</v>
      </c>
      <c r="BG101">
        <v>-0.39158367749398998</v>
      </c>
      <c r="BH101" s="69">
        <v>5.5511151231257802E-17</v>
      </c>
      <c r="BI101" t="e">
        <f t="shared" si="18"/>
        <v>#NAME?</v>
      </c>
      <c r="BK101" t="e">
        <f t="shared" si="27"/>
        <v>#NAME?</v>
      </c>
      <c r="BL101" t="e">
        <f t="shared" si="27"/>
        <v>#NAME?</v>
      </c>
      <c r="BN101" t="e">
        <f t="shared" si="20"/>
        <v>#NAME?</v>
      </c>
      <c r="BS101" t="e">
        <f t="shared" si="21"/>
        <v>#NAME?</v>
      </c>
    </row>
    <row r="102" spans="1:71" x14ac:dyDescent="0.2">
      <c r="A102">
        <v>100</v>
      </c>
      <c r="B102" s="68">
        <v>45042.916666666664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49.940645161290298</v>
      </c>
      <c r="K102">
        <v>2.4E-2</v>
      </c>
      <c r="L102">
        <v>49.935294117646997</v>
      </c>
      <c r="M102">
        <v>0.19473684210526301</v>
      </c>
      <c r="N102">
        <v>399.76</v>
      </c>
      <c r="O102">
        <v>32.693749999999902</v>
      </c>
      <c r="P102">
        <v>5</v>
      </c>
      <c r="Q102">
        <v>135</v>
      </c>
      <c r="R102">
        <v>7.7149999999999999</v>
      </c>
      <c r="S102">
        <v>2.2799999999999998</v>
      </c>
      <c r="T102">
        <v>5</v>
      </c>
      <c r="U102">
        <v>1.17536666666666</v>
      </c>
      <c r="V102">
        <v>2.3388888888888799E-2</v>
      </c>
      <c r="W102">
        <v>0.12684444444444401</v>
      </c>
      <c r="X102">
        <v>0</v>
      </c>
      <c r="Y102">
        <v>78.408144444444403</v>
      </c>
      <c r="Z102" s="73">
        <v>1.1421333333333299</v>
      </c>
      <c r="AD102">
        <v>0.25716666666666599</v>
      </c>
      <c r="AE102">
        <v>0</v>
      </c>
      <c r="AF102">
        <v>0</v>
      </c>
      <c r="AG102">
        <v>0</v>
      </c>
      <c r="AH102">
        <v>49.940645161290298</v>
      </c>
      <c r="AI102">
        <v>0</v>
      </c>
      <c r="AJ102" s="67">
        <v>0</v>
      </c>
      <c r="AK102">
        <v>0</v>
      </c>
      <c r="AL102">
        <v>49.940645161290298</v>
      </c>
      <c r="AM102">
        <v>0.63693185848410705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49.940645161290298</v>
      </c>
      <c r="AT102">
        <v>0</v>
      </c>
      <c r="AU102">
        <v>6.3422222222222199E-2</v>
      </c>
      <c r="AV102" s="72">
        <v>0.32978147530539798</v>
      </c>
      <c r="AW102">
        <v>0.74862847540027</v>
      </c>
      <c r="AX102">
        <v>80.8524888888888</v>
      </c>
      <c r="AY102">
        <v>50.333848858817902</v>
      </c>
      <c r="AZ102">
        <v>-0.39320369752761702</v>
      </c>
      <c r="BA102" s="74">
        <v>-0.32978147530539798</v>
      </c>
      <c r="BB102">
        <v>0</v>
      </c>
      <c r="BC102">
        <v>-6.3422222222222199E-2</v>
      </c>
      <c r="BD102" t="e">
        <f t="shared" si="26"/>
        <v>#NAME?</v>
      </c>
      <c r="BE102" t="e">
        <f t="shared" si="26"/>
        <v>#NAME?</v>
      </c>
      <c r="BG102">
        <v>-0.39320369752762002</v>
      </c>
      <c r="BH102" s="69">
        <v>-2.72004641033163E-15</v>
      </c>
      <c r="BI102" t="e">
        <f t="shared" si="18"/>
        <v>#NAME?</v>
      </c>
      <c r="BK102" t="e">
        <f t="shared" si="27"/>
        <v>#NAME?</v>
      </c>
      <c r="BL102" t="e">
        <f t="shared" si="27"/>
        <v>#NAME?</v>
      </c>
      <c r="BN102" t="e">
        <f t="shared" si="20"/>
        <v>#NAME?</v>
      </c>
      <c r="BS102" t="e">
        <f t="shared" si="21"/>
        <v>#NAME?</v>
      </c>
    </row>
    <row r="103" spans="1:71" x14ac:dyDescent="0.2">
      <c r="A103">
        <v>101</v>
      </c>
      <c r="B103" s="68">
        <v>45042.930555555555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49.958620689655099</v>
      </c>
      <c r="K103">
        <v>-9.7435897435897405E-3</v>
      </c>
      <c r="L103">
        <v>49.9696</v>
      </c>
      <c r="M103">
        <v>0.63200000000000001</v>
      </c>
      <c r="N103">
        <v>399.96</v>
      </c>
      <c r="O103">
        <v>32.570967741935398</v>
      </c>
      <c r="P103">
        <v>5</v>
      </c>
      <c r="Q103">
        <v>135</v>
      </c>
      <c r="R103">
        <v>7.7099999999999902</v>
      </c>
      <c r="S103">
        <v>2.2799999999999998</v>
      </c>
      <c r="T103">
        <v>5</v>
      </c>
      <c r="U103">
        <v>1.2170000000000001</v>
      </c>
      <c r="V103">
        <v>8.5009999999999905E-2</v>
      </c>
      <c r="W103">
        <v>0.10867</v>
      </c>
      <c r="X103">
        <v>0</v>
      </c>
      <c r="Y103">
        <v>78.386839999999907</v>
      </c>
      <c r="Z103" s="73">
        <v>1.1777500000000001</v>
      </c>
      <c r="AD103">
        <v>0.25746999999999998</v>
      </c>
      <c r="AE103">
        <v>0</v>
      </c>
      <c r="AF103">
        <v>0</v>
      </c>
      <c r="AG103">
        <v>0</v>
      </c>
      <c r="AH103">
        <v>49.958620689655099</v>
      </c>
      <c r="AI103">
        <v>0</v>
      </c>
      <c r="AJ103" s="67">
        <v>0</v>
      </c>
      <c r="AK103">
        <v>0</v>
      </c>
      <c r="AL103">
        <v>49.958620689655099</v>
      </c>
      <c r="AM103">
        <v>0.63733428582725304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49.958620689655099</v>
      </c>
      <c r="AT103">
        <v>0</v>
      </c>
      <c r="AU103">
        <v>5.4335000000000001E-2</v>
      </c>
      <c r="AV103" s="72">
        <v>0.340065490784146</v>
      </c>
      <c r="AW103">
        <v>0.77563582585176705</v>
      </c>
      <c r="AX103">
        <v>80.890259999999998</v>
      </c>
      <c r="AY103">
        <v>50.353021180439299</v>
      </c>
      <c r="AZ103">
        <v>-0.39440049078415002</v>
      </c>
      <c r="BA103" s="74">
        <v>-0.340065490784146</v>
      </c>
      <c r="BB103">
        <v>0</v>
      </c>
      <c r="BC103">
        <v>-5.4335000000000001E-2</v>
      </c>
      <c r="BD103" t="e">
        <f t="shared" si="26"/>
        <v>#NAME?</v>
      </c>
      <c r="BE103" t="e">
        <f t="shared" si="26"/>
        <v>#NAME?</v>
      </c>
      <c r="BG103">
        <v>-0.39440049078414602</v>
      </c>
      <c r="BH103" s="69">
        <v>4.1633363423443299E-15</v>
      </c>
      <c r="BI103" t="e">
        <f t="shared" si="18"/>
        <v>#NAME?</v>
      </c>
      <c r="BK103" t="e">
        <f t="shared" si="27"/>
        <v>#NAME?</v>
      </c>
      <c r="BL103" t="e">
        <f t="shared" si="27"/>
        <v>#NAME?</v>
      </c>
      <c r="BN103" t="e">
        <f t="shared" si="20"/>
        <v>#NAME?</v>
      </c>
      <c r="BS103" t="e">
        <f t="shared" si="21"/>
        <v>#NAME?</v>
      </c>
    </row>
    <row r="104" spans="1:71" x14ac:dyDescent="0.2">
      <c r="A104">
        <v>102</v>
      </c>
      <c r="B104" s="68">
        <v>45042.944444444445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49.976799999999997</v>
      </c>
      <c r="K104">
        <v>5.475E-2</v>
      </c>
      <c r="L104">
        <v>49.956451612903201</v>
      </c>
      <c r="M104">
        <v>5.15151515151515E-2</v>
      </c>
      <c r="N104">
        <v>400.09523809523802</v>
      </c>
      <c r="O104">
        <v>31.947999999999901</v>
      </c>
      <c r="P104">
        <v>5</v>
      </c>
      <c r="Q104">
        <v>135</v>
      </c>
      <c r="R104">
        <v>7.7</v>
      </c>
      <c r="S104">
        <v>2.2799999999999998</v>
      </c>
      <c r="T104">
        <v>5</v>
      </c>
      <c r="U104">
        <v>1.2040200000000001</v>
      </c>
      <c r="V104">
        <v>8.0790000000000001E-2</v>
      </c>
      <c r="W104">
        <v>0.10481</v>
      </c>
      <c r="X104">
        <v>0</v>
      </c>
      <c r="Y104">
        <v>78.341909999999999</v>
      </c>
      <c r="Z104" s="73">
        <v>1.13127</v>
      </c>
      <c r="AD104">
        <v>0.25385000000000002</v>
      </c>
      <c r="AE104">
        <v>0</v>
      </c>
      <c r="AF104">
        <v>0</v>
      </c>
      <c r="AG104">
        <v>0</v>
      </c>
      <c r="AH104">
        <v>49.976799999999997</v>
      </c>
      <c r="AI104">
        <v>0</v>
      </c>
      <c r="AJ104" s="67">
        <v>0</v>
      </c>
      <c r="AK104">
        <v>0</v>
      </c>
      <c r="AL104">
        <v>49.976799999999997</v>
      </c>
      <c r="AM104">
        <v>0.63793185537600505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49.976799999999997</v>
      </c>
      <c r="AT104">
        <v>0</v>
      </c>
      <c r="AU104">
        <v>5.2405E-2</v>
      </c>
      <c r="AV104" s="72">
        <v>0.326644778398964</v>
      </c>
      <c r="AW104">
        <v>0.76808271250981697</v>
      </c>
      <c r="AX104">
        <v>80.78201</v>
      </c>
      <c r="AY104">
        <v>50.355849778398898</v>
      </c>
      <c r="AZ104">
        <v>-0.37904977839896498</v>
      </c>
      <c r="BA104" s="74">
        <v>-0.326644778398964</v>
      </c>
      <c r="BB104">
        <v>0</v>
      </c>
      <c r="BC104">
        <v>-5.2405E-2</v>
      </c>
      <c r="BD104" t="e">
        <f t="shared" si="26"/>
        <v>#NAME?</v>
      </c>
      <c r="BE104" t="e">
        <f t="shared" si="26"/>
        <v>#NAME?</v>
      </c>
      <c r="BG104">
        <v>-0.37904977839896398</v>
      </c>
      <c r="BH104" s="69">
        <v>1.11022302462515E-16</v>
      </c>
      <c r="BI104" t="e">
        <f t="shared" ref="BI104:BI135" si="28">-inf</f>
        <v>#NAME?</v>
      </c>
      <c r="BK104" t="e">
        <f t="shared" si="27"/>
        <v>#NAME?</v>
      </c>
      <c r="BL104" t="e">
        <f t="shared" si="27"/>
        <v>#NAME?</v>
      </c>
      <c r="BN104" t="e">
        <f t="shared" ref="BN104:BN135" si="29">-inf</f>
        <v>#NAME?</v>
      </c>
      <c r="BS104" t="e">
        <f t="shared" ref="BS104:BS135" si="30">-inf</f>
        <v>#NAME?</v>
      </c>
    </row>
    <row r="105" spans="1:71" x14ac:dyDescent="0.2">
      <c r="A105">
        <v>103</v>
      </c>
      <c r="B105" s="68">
        <v>45042.958333333336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49.960689655172402</v>
      </c>
      <c r="K105">
        <v>2.7948717948717901E-2</v>
      </c>
      <c r="L105">
        <v>49.952727272727202</v>
      </c>
      <c r="M105">
        <v>0.54782608695652102</v>
      </c>
      <c r="N105">
        <v>399.8125</v>
      </c>
      <c r="O105">
        <v>32.456249999999997</v>
      </c>
      <c r="P105">
        <v>5</v>
      </c>
      <c r="Q105">
        <v>135</v>
      </c>
      <c r="R105">
        <v>7.6980000000000004</v>
      </c>
      <c r="S105">
        <v>2.2799999999999998</v>
      </c>
      <c r="T105">
        <v>5</v>
      </c>
      <c r="U105">
        <v>1.1776</v>
      </c>
      <c r="V105">
        <v>8.7322222222222204E-2</v>
      </c>
      <c r="W105">
        <v>0.105433333333333</v>
      </c>
      <c r="X105">
        <v>0</v>
      </c>
      <c r="Y105">
        <v>78.249999999999901</v>
      </c>
      <c r="Z105" s="73">
        <v>1.0278</v>
      </c>
      <c r="AD105">
        <v>0.25651111111111102</v>
      </c>
      <c r="AE105">
        <v>0</v>
      </c>
      <c r="AF105">
        <v>0</v>
      </c>
      <c r="AG105">
        <v>0</v>
      </c>
      <c r="AH105">
        <v>49.960689655172402</v>
      </c>
      <c r="AI105">
        <v>0</v>
      </c>
      <c r="AJ105" s="67">
        <v>0</v>
      </c>
      <c r="AK105">
        <v>0</v>
      </c>
      <c r="AL105">
        <v>49.960689655172402</v>
      </c>
      <c r="AM105">
        <v>0.63847526715875302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49.960689655172402</v>
      </c>
      <c r="AT105">
        <v>0</v>
      </c>
      <c r="AU105">
        <v>5.2716666666666599E-2</v>
      </c>
      <c r="AV105" s="72">
        <v>0.29676867877558499</v>
      </c>
      <c r="AW105">
        <v>0.75186847460614703</v>
      </c>
      <c r="AX105">
        <v>80.560833333333306</v>
      </c>
      <c r="AY105">
        <v>50.310175000614599</v>
      </c>
      <c r="AZ105">
        <v>-0.34948534544225301</v>
      </c>
      <c r="BA105" s="74">
        <v>-0.29676867877558499</v>
      </c>
      <c r="BB105">
        <v>0</v>
      </c>
      <c r="BC105">
        <v>-5.2716666666666599E-2</v>
      </c>
      <c r="BD105" t="e">
        <f t="shared" si="26"/>
        <v>#NAME?</v>
      </c>
      <c r="BE105" t="e">
        <f t="shared" si="26"/>
        <v>#NAME?</v>
      </c>
      <c r="BG105">
        <v>-0.34948534544225102</v>
      </c>
      <c r="BH105" s="69">
        <v>2.2204460492503099E-15</v>
      </c>
      <c r="BI105" t="e">
        <f t="shared" si="28"/>
        <v>#NAME?</v>
      </c>
      <c r="BK105" t="e">
        <f t="shared" si="27"/>
        <v>#NAME?</v>
      </c>
      <c r="BL105" t="e">
        <f t="shared" si="27"/>
        <v>#NAME?</v>
      </c>
      <c r="BN105" t="e">
        <f t="shared" si="29"/>
        <v>#NAME?</v>
      </c>
      <c r="BS105" t="e">
        <f t="shared" si="30"/>
        <v>#NAME?</v>
      </c>
    </row>
    <row r="106" spans="1:71" x14ac:dyDescent="0.2">
      <c r="A106">
        <v>104</v>
      </c>
      <c r="B106" s="68">
        <v>45042.972222222219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49.959999999999901</v>
      </c>
      <c r="K106">
        <v>4.2749999999999899E-2</v>
      </c>
      <c r="L106">
        <v>49.979687499999997</v>
      </c>
      <c r="M106">
        <v>0.36333333333333301</v>
      </c>
      <c r="N106">
        <v>400.125</v>
      </c>
      <c r="O106">
        <v>32.191176470588204</v>
      </c>
      <c r="P106">
        <v>5</v>
      </c>
      <c r="Q106">
        <v>135</v>
      </c>
      <c r="R106">
        <v>7.69</v>
      </c>
      <c r="S106">
        <v>2.2799999999999998</v>
      </c>
      <c r="T106">
        <v>5</v>
      </c>
      <c r="U106">
        <v>1.1687399999999999</v>
      </c>
      <c r="V106">
        <v>8.1640000000000004E-2</v>
      </c>
      <c r="W106">
        <v>0.12662000000000001</v>
      </c>
      <c r="X106">
        <v>0</v>
      </c>
      <c r="Y106">
        <v>78.272149999999996</v>
      </c>
      <c r="Z106" s="73">
        <v>1.0653900000000001</v>
      </c>
      <c r="AD106">
        <v>0.25753999999999999</v>
      </c>
      <c r="AE106">
        <v>0</v>
      </c>
      <c r="AF106">
        <v>0</v>
      </c>
      <c r="AG106">
        <v>0</v>
      </c>
      <c r="AH106">
        <v>49.959999999999901</v>
      </c>
      <c r="AI106">
        <v>0</v>
      </c>
      <c r="AJ106" s="67">
        <v>0</v>
      </c>
      <c r="AK106">
        <v>0</v>
      </c>
      <c r="AL106">
        <v>49.959999999999901</v>
      </c>
      <c r="AM106">
        <v>0.63828577597523495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49.959999999999901</v>
      </c>
      <c r="AT106">
        <v>0</v>
      </c>
      <c r="AU106">
        <v>6.3310000000000005E-2</v>
      </c>
      <c r="AV106" s="72">
        <v>0.307622477797937</v>
      </c>
      <c r="AW106">
        <v>0.74599011781329605</v>
      </c>
      <c r="AX106">
        <v>80.632899999999907</v>
      </c>
      <c r="AY106">
        <v>50.330932477797901</v>
      </c>
      <c r="AZ106">
        <v>-0.37093247779793598</v>
      </c>
      <c r="BA106" s="74">
        <v>-0.307622477797937</v>
      </c>
      <c r="BB106">
        <v>0</v>
      </c>
      <c r="BC106">
        <v>-6.3310000000000005E-2</v>
      </c>
      <c r="BD106" t="e">
        <f t="shared" si="26"/>
        <v>#NAME?</v>
      </c>
      <c r="BE106" t="e">
        <f t="shared" si="26"/>
        <v>#NAME?</v>
      </c>
      <c r="BG106">
        <v>-0.37093247779793698</v>
      </c>
      <c r="BH106" s="69">
        <v>-1.7763568394002501E-15</v>
      </c>
      <c r="BI106" t="e">
        <f t="shared" si="28"/>
        <v>#NAME?</v>
      </c>
      <c r="BK106" t="e">
        <f t="shared" si="27"/>
        <v>#NAME?</v>
      </c>
      <c r="BL106" t="e">
        <f t="shared" si="27"/>
        <v>#NAME?</v>
      </c>
      <c r="BN106" t="e">
        <f t="shared" si="29"/>
        <v>#NAME?</v>
      </c>
      <c r="BS106" t="e">
        <f t="shared" si="30"/>
        <v>#NAME?</v>
      </c>
    </row>
    <row r="107" spans="1:71" x14ac:dyDescent="0.2">
      <c r="A107">
        <v>105</v>
      </c>
      <c r="B107" s="68">
        <v>45042.986111111109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49.9805882352941</v>
      </c>
      <c r="K107">
        <v>3.0000000000000001E-3</v>
      </c>
      <c r="L107">
        <v>49.971470588235299</v>
      </c>
      <c r="M107">
        <v>0.32142857142857101</v>
      </c>
      <c r="N107">
        <v>400</v>
      </c>
      <c r="O107">
        <v>32.305882352941097</v>
      </c>
      <c r="P107">
        <v>5</v>
      </c>
      <c r="Q107">
        <v>135</v>
      </c>
      <c r="R107">
        <v>7.6819999999999897</v>
      </c>
      <c r="S107">
        <v>2.2799999999999998</v>
      </c>
      <c r="T107">
        <v>5</v>
      </c>
      <c r="U107">
        <v>1.1618299999999999</v>
      </c>
      <c r="V107">
        <v>5.8519999999999898E-2</v>
      </c>
      <c r="W107">
        <v>0.15820000000000001</v>
      </c>
      <c r="X107">
        <v>1.333E-2</v>
      </c>
      <c r="Y107">
        <v>78.114339999999999</v>
      </c>
      <c r="Z107" s="73">
        <v>1.08591999999999</v>
      </c>
      <c r="AD107">
        <v>0.25542999999999999</v>
      </c>
      <c r="AE107">
        <v>0</v>
      </c>
      <c r="AF107">
        <v>0</v>
      </c>
      <c r="AG107">
        <v>0</v>
      </c>
      <c r="AH107">
        <v>49.9805882352941</v>
      </c>
      <c r="AI107">
        <v>0</v>
      </c>
      <c r="AJ107" s="67">
        <v>0</v>
      </c>
      <c r="AK107">
        <v>0</v>
      </c>
      <c r="AL107">
        <v>49.9805882352941</v>
      </c>
      <c r="AM107">
        <v>0.63983883414100495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49.9805882352941</v>
      </c>
      <c r="AT107">
        <v>6.5058515839694596E-3</v>
      </c>
      <c r="AU107">
        <v>7.9100000000000004E-2</v>
      </c>
      <c r="AV107" s="72">
        <v>0.31355034409027299</v>
      </c>
      <c r="AW107">
        <v>0.74338395267004398</v>
      </c>
      <c r="AX107">
        <v>80.5336199999999</v>
      </c>
      <c r="AY107">
        <v>50.379744430968302</v>
      </c>
      <c r="AZ107">
        <v>-0.39915619567423699</v>
      </c>
      <c r="BA107" s="74">
        <v>-0.31355034409027299</v>
      </c>
      <c r="BB107">
        <v>-6.5058515839694596E-3</v>
      </c>
      <c r="BC107">
        <v>-7.9100000000000004E-2</v>
      </c>
      <c r="BD107" t="e">
        <f t="shared" si="26"/>
        <v>#NAME?</v>
      </c>
      <c r="BE107" t="e">
        <f t="shared" si="26"/>
        <v>#NAME?</v>
      </c>
      <c r="BF107" t="e">
        <f>-inf</f>
        <v>#NAME?</v>
      </c>
      <c r="BG107">
        <v>-0.39915619567424299</v>
      </c>
      <c r="BH107" s="69">
        <v>-5.8841820305133297E-15</v>
      </c>
      <c r="BI107" t="e">
        <f t="shared" si="28"/>
        <v>#NAME?</v>
      </c>
      <c r="BJ107" t="e">
        <f>-inf</f>
        <v>#NAME?</v>
      </c>
      <c r="BK107" t="e">
        <f t="shared" si="27"/>
        <v>#NAME?</v>
      </c>
      <c r="BL107" t="e">
        <f t="shared" si="27"/>
        <v>#NAME?</v>
      </c>
      <c r="BM107" t="e">
        <f>-inf</f>
        <v>#NAME?</v>
      </c>
      <c r="BN107" t="e">
        <f t="shared" si="29"/>
        <v>#NAME?</v>
      </c>
      <c r="BR107" t="e">
        <f>-inf</f>
        <v>#NAME?</v>
      </c>
      <c r="BS107" t="e">
        <f t="shared" si="30"/>
        <v>#NAME?</v>
      </c>
    </row>
    <row r="108" spans="1:71" x14ac:dyDescent="0.2">
      <c r="A108">
        <v>106</v>
      </c>
      <c r="B108" s="68">
        <v>45043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49.965238095238099</v>
      </c>
      <c r="K108">
        <v>2.9999999999999898E-2</v>
      </c>
      <c r="L108">
        <v>49.9647826086956</v>
      </c>
      <c r="M108">
        <v>0.48709677419354802</v>
      </c>
      <c r="N108">
        <v>400.33333333333297</v>
      </c>
      <c r="O108">
        <v>32.1387096774193</v>
      </c>
      <c r="P108">
        <v>5</v>
      </c>
      <c r="Q108">
        <v>135</v>
      </c>
      <c r="R108">
        <v>7.68</v>
      </c>
      <c r="S108">
        <v>2.2799999999999998</v>
      </c>
      <c r="T108">
        <v>5</v>
      </c>
      <c r="U108">
        <v>1.1662666666666599</v>
      </c>
      <c r="V108">
        <v>7.7888888888888799E-2</v>
      </c>
      <c r="W108">
        <v>0.14695555555555501</v>
      </c>
      <c r="X108">
        <v>7.4555555555555503E-3</v>
      </c>
      <c r="Y108">
        <v>78.228488888888805</v>
      </c>
      <c r="Z108" s="73">
        <v>1.1629777777777699</v>
      </c>
      <c r="AD108">
        <v>0.24929999999999999</v>
      </c>
      <c r="AE108">
        <v>0</v>
      </c>
      <c r="AF108">
        <v>0</v>
      </c>
      <c r="AG108">
        <v>0</v>
      </c>
      <c r="AH108">
        <v>49.965238095238099</v>
      </c>
      <c r="AI108">
        <v>0</v>
      </c>
      <c r="AJ108" s="67">
        <v>0</v>
      </c>
      <c r="AK108">
        <v>0</v>
      </c>
      <c r="AL108">
        <v>49.965238095238099</v>
      </c>
      <c r="AM108">
        <v>0.63870897680518601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49.965238095238099</v>
      </c>
      <c r="AT108">
        <v>3.6387650352950802E-3</v>
      </c>
      <c r="AU108">
        <v>7.3477777777777697E-2</v>
      </c>
      <c r="AV108" s="72">
        <v>0.33580013480879201</v>
      </c>
      <c r="AW108">
        <v>0.74490498934866101</v>
      </c>
      <c r="AX108">
        <v>80.712144444444405</v>
      </c>
      <c r="AY108">
        <v>50.378154772859901</v>
      </c>
      <c r="AZ108">
        <v>-0.41291667762186501</v>
      </c>
      <c r="BA108" s="74">
        <v>-0.33580013480879201</v>
      </c>
      <c r="BB108">
        <v>-3.6387650352950802E-3</v>
      </c>
      <c r="BC108">
        <v>-7.3477777777777697E-2</v>
      </c>
      <c r="BD108" t="e">
        <f t="shared" si="26"/>
        <v>#NAME?</v>
      </c>
      <c r="BE108" t="e">
        <f t="shared" si="26"/>
        <v>#NAME?</v>
      </c>
      <c r="BF108" t="e">
        <f>-inf</f>
        <v>#NAME?</v>
      </c>
      <c r="BG108">
        <v>-0.41291667762186501</v>
      </c>
      <c r="BH108" s="69">
        <v>-2.2204460492503101E-16</v>
      </c>
      <c r="BI108" t="e">
        <f t="shared" si="28"/>
        <v>#NAME?</v>
      </c>
      <c r="BJ108" t="e">
        <f>-inf</f>
        <v>#NAME?</v>
      </c>
      <c r="BK108" t="e">
        <f t="shared" si="27"/>
        <v>#NAME?</v>
      </c>
      <c r="BL108" t="e">
        <f t="shared" si="27"/>
        <v>#NAME?</v>
      </c>
      <c r="BM108" t="e">
        <f>-inf</f>
        <v>#NAME?</v>
      </c>
      <c r="BN108" t="e">
        <f t="shared" si="29"/>
        <v>#NAME?</v>
      </c>
      <c r="BR108" t="e">
        <f>-inf</f>
        <v>#NAME?</v>
      </c>
      <c r="BS108" t="e">
        <f t="shared" si="30"/>
        <v>#NAME?</v>
      </c>
    </row>
    <row r="109" spans="1:71" x14ac:dyDescent="0.2">
      <c r="A109">
        <v>107</v>
      </c>
      <c r="B109" s="68">
        <v>45043.013888888891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49.992903225806401</v>
      </c>
      <c r="K109">
        <v>2.37499999999999E-2</v>
      </c>
      <c r="L109">
        <v>50.006363636363602</v>
      </c>
      <c r="M109">
        <v>4.5833333333333302E-2</v>
      </c>
      <c r="N109">
        <v>400.06666666666598</v>
      </c>
      <c r="O109">
        <v>31.814285714285699</v>
      </c>
      <c r="P109">
        <v>5</v>
      </c>
      <c r="Q109">
        <v>135</v>
      </c>
      <c r="R109">
        <v>7.6724999999999897</v>
      </c>
      <c r="S109">
        <v>2.2799999999999998</v>
      </c>
      <c r="T109">
        <v>5</v>
      </c>
      <c r="U109">
        <v>1.1889400000000001</v>
      </c>
      <c r="V109">
        <v>7.1449999999999902E-2</v>
      </c>
      <c r="W109">
        <v>0.16896</v>
      </c>
      <c r="X109">
        <v>0</v>
      </c>
      <c r="Y109">
        <v>78.200140000000005</v>
      </c>
      <c r="Z109" s="73">
        <v>0.98514999999999997</v>
      </c>
      <c r="AD109">
        <v>0.24870999999999999</v>
      </c>
      <c r="AE109">
        <v>0</v>
      </c>
      <c r="AF109">
        <v>0</v>
      </c>
      <c r="AG109">
        <v>0</v>
      </c>
      <c r="AH109">
        <v>49.992903225806401</v>
      </c>
      <c r="AI109">
        <v>0</v>
      </c>
      <c r="AJ109" s="67">
        <v>0</v>
      </c>
      <c r="AK109">
        <v>0</v>
      </c>
      <c r="AL109">
        <v>49.992903225806401</v>
      </c>
      <c r="AM109">
        <v>0.63929429315352104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49.992903225806401</v>
      </c>
      <c r="AT109">
        <v>0</v>
      </c>
      <c r="AU109">
        <v>8.448E-2</v>
      </c>
      <c r="AV109" s="72">
        <v>0.28445384695054199</v>
      </c>
      <c r="AW109">
        <v>0.76008255690194804</v>
      </c>
      <c r="AX109">
        <v>80.543189999999996</v>
      </c>
      <c r="AY109">
        <v>50.361837072756899</v>
      </c>
      <c r="AZ109">
        <v>-0.36893384695053999</v>
      </c>
      <c r="BA109" s="74">
        <v>-0.28445384695054199</v>
      </c>
      <c r="BB109">
        <v>0</v>
      </c>
      <c r="BC109">
        <v>-8.448E-2</v>
      </c>
      <c r="BD109" t="e">
        <f t="shared" si="26"/>
        <v>#NAME?</v>
      </c>
      <c r="BE109" t="e">
        <f t="shared" si="26"/>
        <v>#NAME?</v>
      </c>
      <c r="BG109">
        <v>-0.36893384695054199</v>
      </c>
      <c r="BH109" s="69">
        <v>-2.4980018054065998E-15</v>
      </c>
      <c r="BI109" t="e">
        <f t="shared" si="28"/>
        <v>#NAME?</v>
      </c>
      <c r="BK109" t="e">
        <f t="shared" si="27"/>
        <v>#NAME?</v>
      </c>
      <c r="BL109" t="e">
        <f t="shared" si="27"/>
        <v>#NAME?</v>
      </c>
      <c r="BN109" t="e">
        <f t="shared" si="29"/>
        <v>#NAME?</v>
      </c>
      <c r="BS109" t="e">
        <f t="shared" si="30"/>
        <v>#NAME?</v>
      </c>
    </row>
    <row r="110" spans="1:71" x14ac:dyDescent="0.2">
      <c r="A110">
        <v>108</v>
      </c>
      <c r="B110" s="68">
        <v>45043.027777777781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49.972592592592498</v>
      </c>
      <c r="K110">
        <v>2.8205128205128101E-2</v>
      </c>
      <c r="L110">
        <v>49.976428571428499</v>
      </c>
      <c r="M110">
        <v>0.52647058823529402</v>
      </c>
      <c r="N110">
        <v>399.933333333333</v>
      </c>
      <c r="O110">
        <v>32.126315789473601</v>
      </c>
      <c r="P110">
        <v>5</v>
      </c>
      <c r="Q110">
        <v>135</v>
      </c>
      <c r="R110">
        <v>7.6659999999999897</v>
      </c>
      <c r="S110">
        <v>2.2799999999999998</v>
      </c>
      <c r="T110">
        <v>5</v>
      </c>
      <c r="U110">
        <v>1.1784299999999901</v>
      </c>
      <c r="V110">
        <v>2.5919999999999999E-2</v>
      </c>
      <c r="W110">
        <v>0.12875</v>
      </c>
      <c r="X110">
        <v>0</v>
      </c>
      <c r="Y110">
        <v>78.249870000000001</v>
      </c>
      <c r="Z110" s="73">
        <v>1.0791500000000001</v>
      </c>
      <c r="AD110">
        <v>0.24381</v>
      </c>
      <c r="AE110">
        <v>0</v>
      </c>
      <c r="AF110">
        <v>0</v>
      </c>
      <c r="AG110">
        <v>0</v>
      </c>
      <c r="AH110">
        <v>49.972592592592498</v>
      </c>
      <c r="AI110">
        <v>0</v>
      </c>
      <c r="AJ110" s="67">
        <v>0</v>
      </c>
      <c r="AK110">
        <v>0</v>
      </c>
      <c r="AL110">
        <v>49.972592592592498</v>
      </c>
      <c r="AM110">
        <v>0.63862844235514504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49.972592592592598</v>
      </c>
      <c r="AT110">
        <v>0</v>
      </c>
      <c r="AU110">
        <v>6.4375000000000002E-2</v>
      </c>
      <c r="AV110" s="72">
        <v>0.31159556304793901</v>
      </c>
      <c r="AW110">
        <v>0.75257891532457299</v>
      </c>
      <c r="AX110">
        <v>80.636200000000002</v>
      </c>
      <c r="AY110">
        <v>50.348563155640498</v>
      </c>
      <c r="AZ110">
        <v>-0.37597056304794302</v>
      </c>
      <c r="BA110" s="74">
        <v>-0.31159556304793901</v>
      </c>
      <c r="BB110">
        <v>0</v>
      </c>
      <c r="BC110">
        <v>-6.4375000000000002E-2</v>
      </c>
      <c r="BD110" t="e">
        <f t="shared" si="26"/>
        <v>#NAME?</v>
      </c>
      <c r="BE110" t="e">
        <f t="shared" si="26"/>
        <v>#NAME?</v>
      </c>
      <c r="BG110">
        <v>-0.37597056304793902</v>
      </c>
      <c r="BH110" s="69">
        <v>3.10862446895043E-15</v>
      </c>
      <c r="BI110" t="e">
        <f t="shared" si="28"/>
        <v>#NAME?</v>
      </c>
      <c r="BK110" t="e">
        <f t="shared" si="27"/>
        <v>#NAME?</v>
      </c>
      <c r="BL110" t="e">
        <f t="shared" si="27"/>
        <v>#NAME?</v>
      </c>
      <c r="BN110" t="e">
        <f t="shared" si="29"/>
        <v>#NAME?</v>
      </c>
      <c r="BS110" t="e">
        <f t="shared" si="30"/>
        <v>#NAME?</v>
      </c>
    </row>
    <row r="111" spans="1:71" x14ac:dyDescent="0.2">
      <c r="A111">
        <v>109</v>
      </c>
      <c r="B111" s="68">
        <v>45043.041666666664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49.956206896551699</v>
      </c>
      <c r="K111">
        <v>1.5E-3</v>
      </c>
      <c r="L111">
        <v>49.965161290322499</v>
      </c>
      <c r="M111">
        <v>0.238095238095238</v>
      </c>
      <c r="N111">
        <v>399.888888888888</v>
      </c>
      <c r="O111">
        <v>32.353124999999999</v>
      </c>
      <c r="P111">
        <v>5</v>
      </c>
      <c r="Q111">
        <v>135</v>
      </c>
      <c r="R111">
        <v>7.66</v>
      </c>
      <c r="S111">
        <v>2.2799999999999998</v>
      </c>
      <c r="T111">
        <v>5</v>
      </c>
      <c r="U111">
        <v>1.20529999999999</v>
      </c>
      <c r="V111">
        <v>0.110488888888888</v>
      </c>
      <c r="W111">
        <v>9.4844444444444398E-2</v>
      </c>
      <c r="X111">
        <v>0</v>
      </c>
      <c r="Y111">
        <v>78.288744444444404</v>
      </c>
      <c r="Z111" s="73">
        <v>1.11933333333333</v>
      </c>
      <c r="AD111">
        <v>0.241288888888888</v>
      </c>
      <c r="AE111">
        <v>0</v>
      </c>
      <c r="AF111">
        <v>0</v>
      </c>
      <c r="AG111">
        <v>0</v>
      </c>
      <c r="AH111">
        <v>49.956206896551699</v>
      </c>
      <c r="AI111">
        <v>0</v>
      </c>
      <c r="AJ111" s="67">
        <v>0</v>
      </c>
      <c r="AK111">
        <v>0</v>
      </c>
      <c r="AL111">
        <v>49.956206896551699</v>
      </c>
      <c r="AM111">
        <v>0.638102031793367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49.956206896551699</v>
      </c>
      <c r="AT111">
        <v>0</v>
      </c>
      <c r="AU111">
        <v>4.7422222222222199E-2</v>
      </c>
      <c r="AV111" s="72">
        <v>0.32319816544347602</v>
      </c>
      <c r="AW111">
        <v>0.76910437892054595</v>
      </c>
      <c r="AX111">
        <v>80.708222222222204</v>
      </c>
      <c r="AY111">
        <v>50.326827284217401</v>
      </c>
      <c r="AZ111">
        <v>-0.37062038766570199</v>
      </c>
      <c r="BA111" s="74">
        <v>-0.32319816544347602</v>
      </c>
      <c r="BB111">
        <v>0</v>
      </c>
      <c r="BC111">
        <v>-4.7422222222222199E-2</v>
      </c>
      <c r="BD111" t="e">
        <f t="shared" si="26"/>
        <v>#NAME?</v>
      </c>
      <c r="BE111" t="e">
        <f t="shared" si="26"/>
        <v>#NAME?</v>
      </c>
      <c r="BG111">
        <v>-0.37062038766569799</v>
      </c>
      <c r="BH111" s="69">
        <v>4.4408920985006199E-15</v>
      </c>
      <c r="BI111" t="e">
        <f t="shared" si="28"/>
        <v>#NAME?</v>
      </c>
      <c r="BK111" t="e">
        <f t="shared" si="27"/>
        <v>#NAME?</v>
      </c>
      <c r="BL111" t="e">
        <f t="shared" si="27"/>
        <v>#NAME?</v>
      </c>
      <c r="BN111" t="e">
        <f t="shared" si="29"/>
        <v>#NAME?</v>
      </c>
      <c r="BS111" t="e">
        <f t="shared" si="30"/>
        <v>#NAME?</v>
      </c>
    </row>
    <row r="112" spans="1:71" x14ac:dyDescent="0.2">
      <c r="A112">
        <v>110</v>
      </c>
      <c r="B112" s="68">
        <v>45043.055555555555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49.978999999999999</v>
      </c>
      <c r="K112">
        <v>0.03</v>
      </c>
      <c r="L112">
        <v>49.969310344827598</v>
      </c>
      <c r="M112">
        <v>0.54545454545454497</v>
      </c>
      <c r="N112">
        <v>400.5</v>
      </c>
      <c r="O112">
        <v>32.616129032258002</v>
      </c>
      <c r="P112">
        <v>5</v>
      </c>
      <c r="Q112">
        <v>135</v>
      </c>
      <c r="R112">
        <v>7.6519999999999904</v>
      </c>
      <c r="S112">
        <v>2.2799999999999998</v>
      </c>
      <c r="T112">
        <v>5</v>
      </c>
      <c r="U112">
        <v>1.1715</v>
      </c>
      <c r="V112">
        <v>0.101839999999999</v>
      </c>
      <c r="W112">
        <v>0.10959000000000001</v>
      </c>
      <c r="X112">
        <v>0</v>
      </c>
      <c r="Y112">
        <v>78.286779999999993</v>
      </c>
      <c r="Z112" s="73">
        <v>1.12269</v>
      </c>
      <c r="AD112">
        <v>0.248919999999999</v>
      </c>
      <c r="AE112">
        <v>0</v>
      </c>
      <c r="AF112">
        <v>0</v>
      </c>
      <c r="AG112">
        <v>0</v>
      </c>
      <c r="AH112">
        <v>49.978999999999999</v>
      </c>
      <c r="AI112">
        <v>0</v>
      </c>
      <c r="AJ112" s="67">
        <v>0</v>
      </c>
      <c r="AK112">
        <v>0</v>
      </c>
      <c r="AL112">
        <v>49.978999999999999</v>
      </c>
      <c r="AM112">
        <v>0.63840919245880301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49.978999999999999</v>
      </c>
      <c r="AT112">
        <v>0</v>
      </c>
      <c r="AU112">
        <v>5.4795000000000003E-2</v>
      </c>
      <c r="AV112" s="72">
        <v>0.32416737495092501</v>
      </c>
      <c r="AW112">
        <v>0.74789636896548795</v>
      </c>
      <c r="AX112">
        <v>80.690559999999905</v>
      </c>
      <c r="AY112">
        <v>50.357962374950901</v>
      </c>
      <c r="AZ112">
        <v>-0.378962374950923</v>
      </c>
      <c r="BA112" s="74">
        <v>-0.32416737495092501</v>
      </c>
      <c r="BB112">
        <v>0</v>
      </c>
      <c r="BC112">
        <v>-5.4795000000000003E-2</v>
      </c>
      <c r="BD112" t="e">
        <f t="shared" ref="BD112:BE131" si="31">-inf</f>
        <v>#NAME?</v>
      </c>
      <c r="BE112" t="e">
        <f t="shared" si="31"/>
        <v>#NAME?</v>
      </c>
      <c r="BG112">
        <v>-0.378962374950925</v>
      </c>
      <c r="BH112" s="69">
        <v>-2.6645352591003702E-15</v>
      </c>
      <c r="BI112" t="e">
        <f t="shared" si="28"/>
        <v>#NAME?</v>
      </c>
      <c r="BK112" t="e">
        <f t="shared" ref="BK112:BL131" si="32">-inf</f>
        <v>#NAME?</v>
      </c>
      <c r="BL112" t="e">
        <f t="shared" si="32"/>
        <v>#NAME?</v>
      </c>
      <c r="BN112" t="e">
        <f t="shared" si="29"/>
        <v>#NAME?</v>
      </c>
      <c r="BS112" t="e">
        <f t="shared" si="30"/>
        <v>#NAME?</v>
      </c>
    </row>
    <row r="113" spans="1:71" x14ac:dyDescent="0.2">
      <c r="A113">
        <v>111</v>
      </c>
      <c r="B113" s="68">
        <v>45043.069444444445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49.947333333333297</v>
      </c>
      <c r="K113">
        <v>-6.2500000000000003E-3</v>
      </c>
      <c r="L113">
        <v>49.957812499999903</v>
      </c>
      <c r="M113">
        <v>0.21199999999999899</v>
      </c>
      <c r="N113">
        <v>399.92</v>
      </c>
      <c r="O113">
        <v>32.503999999999998</v>
      </c>
      <c r="P113">
        <v>5</v>
      </c>
      <c r="Q113">
        <v>135</v>
      </c>
      <c r="R113">
        <v>7.6475</v>
      </c>
      <c r="S113">
        <v>2.2799999999999998</v>
      </c>
      <c r="T113">
        <v>5</v>
      </c>
      <c r="U113">
        <v>1.1436199999999901</v>
      </c>
      <c r="V113">
        <v>9.5339999999999994E-2</v>
      </c>
      <c r="W113">
        <v>0.12814</v>
      </c>
      <c r="X113">
        <v>0</v>
      </c>
      <c r="Y113">
        <v>78.156930000000003</v>
      </c>
      <c r="Z113" s="73">
        <v>1.1976100000000001</v>
      </c>
      <c r="AD113">
        <v>0.243339999999999</v>
      </c>
      <c r="AE113">
        <v>0</v>
      </c>
      <c r="AF113">
        <v>0</v>
      </c>
      <c r="AG113">
        <v>0</v>
      </c>
      <c r="AH113">
        <v>49.947333333333297</v>
      </c>
      <c r="AI113">
        <v>0</v>
      </c>
      <c r="AJ113" s="67">
        <v>0</v>
      </c>
      <c r="AK113">
        <v>0</v>
      </c>
      <c r="AL113">
        <v>49.947333333333297</v>
      </c>
      <c r="AM113">
        <v>0.63906467837635506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49.947333333333297</v>
      </c>
      <c r="AT113">
        <v>0</v>
      </c>
      <c r="AU113">
        <v>6.4070000000000002E-2</v>
      </c>
      <c r="AV113" s="72">
        <v>0.34579990016387202</v>
      </c>
      <c r="AW113">
        <v>0.73084714748476698</v>
      </c>
      <c r="AX113">
        <v>80.626300000000001</v>
      </c>
      <c r="AY113">
        <v>50.357203233497103</v>
      </c>
      <c r="AZ113">
        <v>-0.40986990016386898</v>
      </c>
      <c r="BA113" s="74">
        <v>-0.34579990016387202</v>
      </c>
      <c r="BB113">
        <v>0</v>
      </c>
      <c r="BC113">
        <v>-6.4070000000000002E-2</v>
      </c>
      <c r="BD113" t="e">
        <f t="shared" si="31"/>
        <v>#NAME?</v>
      </c>
      <c r="BE113" t="e">
        <f t="shared" si="31"/>
        <v>#NAME?</v>
      </c>
      <c r="BG113">
        <v>-0.40986990016387198</v>
      </c>
      <c r="BH113" s="69">
        <v>-3.5527136788005001E-15</v>
      </c>
      <c r="BI113" t="e">
        <f t="shared" si="28"/>
        <v>#NAME?</v>
      </c>
      <c r="BK113" t="e">
        <f t="shared" si="32"/>
        <v>#NAME?</v>
      </c>
      <c r="BL113" t="e">
        <f t="shared" si="32"/>
        <v>#NAME?</v>
      </c>
      <c r="BN113" t="e">
        <f t="shared" si="29"/>
        <v>#NAME?</v>
      </c>
      <c r="BS113" t="e">
        <f t="shared" si="30"/>
        <v>#NAME?</v>
      </c>
    </row>
    <row r="114" spans="1:71" x14ac:dyDescent="0.2">
      <c r="A114">
        <v>112</v>
      </c>
      <c r="B114" s="68">
        <v>45043.083333333336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49.968235294117598</v>
      </c>
      <c r="K114">
        <v>4.0999999999999898E-2</v>
      </c>
      <c r="L114">
        <v>49.98</v>
      </c>
      <c r="M114">
        <v>0.72799999999999998</v>
      </c>
      <c r="N114">
        <v>400</v>
      </c>
      <c r="O114">
        <v>32.211111111111101</v>
      </c>
      <c r="P114">
        <v>5</v>
      </c>
      <c r="Q114">
        <v>135</v>
      </c>
      <c r="R114">
        <v>7.6399999999999899</v>
      </c>
      <c r="S114">
        <v>2.28249999999999</v>
      </c>
      <c r="T114">
        <v>5</v>
      </c>
      <c r="U114">
        <v>1.07592222222222</v>
      </c>
      <c r="V114">
        <v>9.2666666666666606E-2</v>
      </c>
      <c r="W114">
        <v>0.134888888888888</v>
      </c>
      <c r="X114">
        <v>0</v>
      </c>
      <c r="Y114">
        <v>78.177066666666605</v>
      </c>
      <c r="Z114" s="73">
        <v>1.1916222222222199</v>
      </c>
      <c r="AD114">
        <v>0.245555555555555</v>
      </c>
      <c r="AE114">
        <v>0</v>
      </c>
      <c r="AF114">
        <v>0</v>
      </c>
      <c r="AG114">
        <v>0</v>
      </c>
      <c r="AH114">
        <v>49.968235294117598</v>
      </c>
      <c r="AI114">
        <v>0</v>
      </c>
      <c r="AJ114" s="67">
        <v>0</v>
      </c>
      <c r="AK114">
        <v>0</v>
      </c>
      <c r="AL114">
        <v>49.968235294117598</v>
      </c>
      <c r="AM114">
        <v>0.63916743649609398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49.968235294117598</v>
      </c>
      <c r="AT114">
        <v>0</v>
      </c>
      <c r="AU114">
        <v>6.7444444444444404E-2</v>
      </c>
      <c r="AV114" s="72">
        <v>0.34407097926494901</v>
      </c>
      <c r="AW114">
        <v>0.68769444864695894</v>
      </c>
      <c r="AX114">
        <v>80.579499999999996</v>
      </c>
      <c r="AY114">
        <v>50.379750717827001</v>
      </c>
      <c r="AZ114">
        <v>-0.41151542370939598</v>
      </c>
      <c r="BA114" s="74">
        <v>-0.34407097926494901</v>
      </c>
      <c r="BB114">
        <v>0</v>
      </c>
      <c r="BC114">
        <v>-6.7444444444444404E-2</v>
      </c>
      <c r="BD114" t="e">
        <f t="shared" si="31"/>
        <v>#NAME?</v>
      </c>
      <c r="BE114" t="e">
        <f t="shared" si="31"/>
        <v>#NAME?</v>
      </c>
      <c r="BG114">
        <v>-0.41151542370939398</v>
      </c>
      <c r="BH114" s="69">
        <v>1.6653345369377301E-15</v>
      </c>
      <c r="BI114" t="e">
        <f t="shared" si="28"/>
        <v>#NAME?</v>
      </c>
      <c r="BK114" t="e">
        <f t="shared" si="32"/>
        <v>#NAME?</v>
      </c>
      <c r="BL114" t="e">
        <f t="shared" si="32"/>
        <v>#NAME?</v>
      </c>
      <c r="BN114" t="e">
        <f t="shared" si="29"/>
        <v>#NAME?</v>
      </c>
      <c r="BS114" t="e">
        <f t="shared" si="30"/>
        <v>#NAME?</v>
      </c>
    </row>
    <row r="115" spans="1:71" x14ac:dyDescent="0.2">
      <c r="A115">
        <v>113</v>
      </c>
      <c r="B115" s="68">
        <v>45043.097222222219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49.986538461538402</v>
      </c>
      <c r="K115">
        <v>5.0000000000000001E-4</v>
      </c>
      <c r="L115">
        <v>50.006153846153801</v>
      </c>
      <c r="M115">
        <v>0.17307692307692299</v>
      </c>
      <c r="N115">
        <v>400.13333333333298</v>
      </c>
      <c r="O115">
        <v>32.299999999999997</v>
      </c>
      <c r="P115">
        <v>5</v>
      </c>
      <c r="Q115">
        <v>135</v>
      </c>
      <c r="R115">
        <v>7.63</v>
      </c>
      <c r="S115">
        <v>2.3236363636363602</v>
      </c>
      <c r="T115">
        <v>5</v>
      </c>
      <c r="U115">
        <v>1.1271</v>
      </c>
      <c r="V115">
        <v>0.10100000000000001</v>
      </c>
      <c r="W115">
        <v>0.11513</v>
      </c>
      <c r="X115">
        <v>5.4000000000000001E-4</v>
      </c>
      <c r="Y115">
        <v>78.341369999999998</v>
      </c>
      <c r="Z115" s="73">
        <v>1.18696</v>
      </c>
      <c r="AD115">
        <v>0.24645999999999901</v>
      </c>
      <c r="AE115">
        <v>0</v>
      </c>
      <c r="AF115">
        <v>0</v>
      </c>
      <c r="AG115">
        <v>0</v>
      </c>
      <c r="AH115">
        <v>49.986538461538402</v>
      </c>
      <c r="AI115">
        <v>0</v>
      </c>
      <c r="AJ115" s="67">
        <v>0</v>
      </c>
      <c r="AK115">
        <v>0</v>
      </c>
      <c r="AL115">
        <v>49.986538461538402</v>
      </c>
      <c r="AM115">
        <v>0.63806056061488903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49.986538461538402</v>
      </c>
      <c r="AT115">
        <v>2.6355287737010502E-4</v>
      </c>
      <c r="AU115">
        <v>5.7564999999999998E-2</v>
      </c>
      <c r="AV115" s="72">
        <v>0.34272480147836898</v>
      </c>
      <c r="AW115">
        <v>0.71915805786904097</v>
      </c>
      <c r="AX115">
        <v>80.771099999999905</v>
      </c>
      <c r="AY115">
        <v>50.387091815894202</v>
      </c>
      <c r="AZ115">
        <v>-0.40055335435573602</v>
      </c>
      <c r="BA115" s="74">
        <v>-0.34272480147836898</v>
      </c>
      <c r="BB115">
        <v>-2.6355287737010502E-4</v>
      </c>
      <c r="BC115">
        <v>-5.7564999999999998E-2</v>
      </c>
      <c r="BD115" t="e">
        <f t="shared" si="31"/>
        <v>#NAME?</v>
      </c>
      <c r="BE115" t="e">
        <f t="shared" si="31"/>
        <v>#NAME?</v>
      </c>
      <c r="BF115" t="e">
        <f>-inf</f>
        <v>#NAME?</v>
      </c>
      <c r="BG115">
        <v>-0.40055335435573902</v>
      </c>
      <c r="BH115" s="69">
        <v>-3.6637359812630103E-15</v>
      </c>
      <c r="BI115" t="e">
        <f t="shared" si="28"/>
        <v>#NAME?</v>
      </c>
      <c r="BJ115" t="e">
        <f>-inf</f>
        <v>#NAME?</v>
      </c>
      <c r="BK115" t="e">
        <f t="shared" si="32"/>
        <v>#NAME?</v>
      </c>
      <c r="BL115" t="e">
        <f t="shared" si="32"/>
        <v>#NAME?</v>
      </c>
      <c r="BM115" t="e">
        <f>-inf</f>
        <v>#NAME?</v>
      </c>
      <c r="BN115" t="e">
        <f t="shared" si="29"/>
        <v>#NAME?</v>
      </c>
      <c r="BR115" t="e">
        <f>-inf</f>
        <v>#NAME?</v>
      </c>
      <c r="BS115" t="e">
        <f t="shared" si="30"/>
        <v>#NAME?</v>
      </c>
    </row>
    <row r="116" spans="1:71" x14ac:dyDescent="0.2">
      <c r="A116">
        <v>114</v>
      </c>
      <c r="B116" s="68">
        <v>45043.111111111109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49.9545161290322</v>
      </c>
      <c r="K116">
        <v>4.3999999999999997E-2</v>
      </c>
      <c r="L116">
        <v>49.954137931034403</v>
      </c>
      <c r="M116">
        <v>0.54705882352941204</v>
      </c>
      <c r="N116">
        <v>399.83333333333297</v>
      </c>
      <c r="O116">
        <v>32.382857142857098</v>
      </c>
      <c r="P116">
        <v>5</v>
      </c>
      <c r="Q116">
        <v>135</v>
      </c>
      <c r="R116">
        <v>7.625</v>
      </c>
      <c r="S116">
        <v>2.29</v>
      </c>
      <c r="T116">
        <v>5</v>
      </c>
      <c r="U116">
        <v>1.11435</v>
      </c>
      <c r="V116">
        <v>9.7229999999999997E-2</v>
      </c>
      <c r="W116">
        <v>0.12903999999999999</v>
      </c>
      <c r="X116">
        <v>1.6000000000000001E-4</v>
      </c>
      <c r="Y116">
        <v>78.296679999999995</v>
      </c>
      <c r="Z116" s="73">
        <v>1.2818700000000001</v>
      </c>
      <c r="AD116">
        <v>0.25198999999999999</v>
      </c>
      <c r="AE116">
        <v>0</v>
      </c>
      <c r="AF116">
        <v>0</v>
      </c>
      <c r="AG116">
        <v>0</v>
      </c>
      <c r="AH116">
        <v>49.9545161290322</v>
      </c>
      <c r="AI116">
        <v>0</v>
      </c>
      <c r="AJ116" s="67">
        <v>0</v>
      </c>
      <c r="AK116">
        <v>0</v>
      </c>
      <c r="AL116">
        <v>49.9545161290322</v>
      </c>
      <c r="AM116">
        <v>0.63801576425759299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49.9545161290322</v>
      </c>
      <c r="AT116" s="69">
        <v>7.8089741442994299E-5</v>
      </c>
      <c r="AU116">
        <v>6.4519999999999994E-2</v>
      </c>
      <c r="AV116" s="72">
        <v>0.37012927248692201</v>
      </c>
      <c r="AW116">
        <v>0.71097286690044903</v>
      </c>
      <c r="AX116">
        <v>80.822100000000006</v>
      </c>
      <c r="AY116">
        <v>50.389243491260601</v>
      </c>
      <c r="AZ116">
        <v>-0.434727362228365</v>
      </c>
      <c r="BA116" s="74">
        <v>-0.37012927248692201</v>
      </c>
      <c r="BB116" s="69">
        <v>-7.8089741442994299E-5</v>
      </c>
      <c r="BC116">
        <v>-6.4519999999999994E-2</v>
      </c>
      <c r="BD116" t="e">
        <f t="shared" si="31"/>
        <v>#NAME?</v>
      </c>
      <c r="BE116" t="e">
        <f t="shared" si="31"/>
        <v>#NAME?</v>
      </c>
      <c r="BF116" t="e">
        <f>-inf</f>
        <v>#NAME?</v>
      </c>
      <c r="BG116">
        <v>-0.434727362228365</v>
      </c>
      <c r="BH116" s="69">
        <v>-6.6613381477509304E-16</v>
      </c>
      <c r="BI116" t="e">
        <f t="shared" si="28"/>
        <v>#NAME?</v>
      </c>
      <c r="BJ116" t="e">
        <f>-inf</f>
        <v>#NAME?</v>
      </c>
      <c r="BK116" t="e">
        <f t="shared" si="32"/>
        <v>#NAME?</v>
      </c>
      <c r="BL116" t="e">
        <f t="shared" si="32"/>
        <v>#NAME?</v>
      </c>
      <c r="BM116" t="e">
        <f>-inf</f>
        <v>#NAME?</v>
      </c>
      <c r="BN116" t="e">
        <f t="shared" si="29"/>
        <v>#NAME?</v>
      </c>
      <c r="BR116" t="e">
        <f>-inf</f>
        <v>#NAME?</v>
      </c>
      <c r="BS116" t="e">
        <f t="shared" si="30"/>
        <v>#NAME?</v>
      </c>
    </row>
    <row r="117" spans="1:71" x14ac:dyDescent="0.2">
      <c r="A117">
        <v>115</v>
      </c>
      <c r="B117" s="68">
        <v>45043.125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49.97</v>
      </c>
      <c r="K117">
        <v>1.5E-3</v>
      </c>
      <c r="L117">
        <v>49.952500000000001</v>
      </c>
      <c r="M117">
        <v>0.24827586206896499</v>
      </c>
      <c r="N117">
        <v>400</v>
      </c>
      <c r="O117">
        <v>32.235714285714202</v>
      </c>
      <c r="P117">
        <v>5</v>
      </c>
      <c r="Q117">
        <v>135</v>
      </c>
      <c r="R117">
        <v>7.62</v>
      </c>
      <c r="S117">
        <v>2.29</v>
      </c>
      <c r="T117">
        <v>5</v>
      </c>
      <c r="U117">
        <v>1.10317777777777</v>
      </c>
      <c r="V117">
        <v>0.112255555555555</v>
      </c>
      <c r="W117">
        <v>0.14888888888888799</v>
      </c>
      <c r="X117">
        <v>0</v>
      </c>
      <c r="Y117">
        <v>78.360188888888899</v>
      </c>
      <c r="Z117" s="73">
        <v>1.20224444444444</v>
      </c>
      <c r="AD117">
        <v>0.257533333333333</v>
      </c>
      <c r="AE117">
        <v>0</v>
      </c>
      <c r="AF117">
        <v>0</v>
      </c>
      <c r="AG117">
        <v>0</v>
      </c>
      <c r="AH117">
        <v>49.97</v>
      </c>
      <c r="AI117">
        <v>0</v>
      </c>
      <c r="AJ117" s="67">
        <v>0</v>
      </c>
      <c r="AK117">
        <v>0</v>
      </c>
      <c r="AL117">
        <v>49.97</v>
      </c>
      <c r="AM117">
        <v>0.63769626781853594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49.97</v>
      </c>
      <c r="AT117">
        <v>0</v>
      </c>
      <c r="AU117">
        <v>7.4444444444444396E-2</v>
      </c>
      <c r="AV117" s="72">
        <v>0.34713805734876901</v>
      </c>
      <c r="AW117">
        <v>0.70349235162923496</v>
      </c>
      <c r="AX117">
        <v>80.814499999999995</v>
      </c>
      <c r="AY117">
        <v>50.391582501793202</v>
      </c>
      <c r="AZ117">
        <v>-0.42158250179321699</v>
      </c>
      <c r="BA117" s="74">
        <v>-0.34713805734876901</v>
      </c>
      <c r="BB117">
        <v>0</v>
      </c>
      <c r="BC117">
        <v>-7.4444444444444396E-2</v>
      </c>
      <c r="BD117" t="e">
        <f t="shared" si="31"/>
        <v>#NAME?</v>
      </c>
      <c r="BE117" t="e">
        <f t="shared" si="31"/>
        <v>#NAME?</v>
      </c>
      <c r="BG117">
        <v>-0.42158250179321299</v>
      </c>
      <c r="BH117" s="69">
        <v>3.7747582837255299E-15</v>
      </c>
      <c r="BI117" t="e">
        <f t="shared" si="28"/>
        <v>#NAME?</v>
      </c>
      <c r="BK117" t="e">
        <f t="shared" si="32"/>
        <v>#NAME?</v>
      </c>
      <c r="BL117" t="e">
        <f t="shared" si="32"/>
        <v>#NAME?</v>
      </c>
      <c r="BN117" t="e">
        <f t="shared" si="29"/>
        <v>#NAME?</v>
      </c>
      <c r="BS117" t="e">
        <f t="shared" si="30"/>
        <v>#NAME?</v>
      </c>
    </row>
    <row r="118" spans="1:71" x14ac:dyDescent="0.2">
      <c r="A118">
        <v>116</v>
      </c>
      <c r="B118" s="68">
        <v>45043.138888888891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49.951612903225801</v>
      </c>
      <c r="K118">
        <v>1.0500000000000001E-2</v>
      </c>
      <c r="L118">
        <v>49.949677419354799</v>
      </c>
      <c r="M118">
        <v>0.52941176470588203</v>
      </c>
      <c r="N118">
        <v>399.92857142857099</v>
      </c>
      <c r="O118">
        <v>32.192307692307601</v>
      </c>
      <c r="P118">
        <v>5</v>
      </c>
      <c r="Q118">
        <v>135</v>
      </c>
      <c r="R118">
        <v>7.61</v>
      </c>
      <c r="S118">
        <v>2.29</v>
      </c>
      <c r="T118">
        <v>5</v>
      </c>
      <c r="U118">
        <v>1.1213599999999999</v>
      </c>
      <c r="V118">
        <v>0.13067000000000001</v>
      </c>
      <c r="W118">
        <v>0.14224999999999999</v>
      </c>
      <c r="X118">
        <v>6.1799999999999997E-3</v>
      </c>
      <c r="Y118">
        <v>78.331139999999905</v>
      </c>
      <c r="Z118" s="73">
        <v>1.1718199999999901</v>
      </c>
      <c r="AD118">
        <v>0.26149999999999901</v>
      </c>
      <c r="AE118">
        <v>0</v>
      </c>
      <c r="AF118">
        <v>0</v>
      </c>
      <c r="AG118">
        <v>0</v>
      </c>
      <c r="AH118">
        <v>49.951612903225801</v>
      </c>
      <c r="AI118">
        <v>0</v>
      </c>
      <c r="AJ118" s="67">
        <v>0</v>
      </c>
      <c r="AK118">
        <v>0</v>
      </c>
      <c r="AL118">
        <v>49.951612903225801</v>
      </c>
      <c r="AM118">
        <v>0.63769802026659905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49.951612903225801</v>
      </c>
      <c r="AT118">
        <v>3.0162162632356498E-3</v>
      </c>
      <c r="AU118">
        <v>7.1124999999999994E-2</v>
      </c>
      <c r="AV118" s="72">
        <v>0.33835325273672501</v>
      </c>
      <c r="AW118">
        <v>0.71508905200615303</v>
      </c>
      <c r="AX118">
        <v>80.772749999999903</v>
      </c>
      <c r="AY118">
        <v>50.364107372225703</v>
      </c>
      <c r="AZ118">
        <v>-0.41249446899995901</v>
      </c>
      <c r="BA118" s="74">
        <v>-0.33835325273672501</v>
      </c>
      <c r="BB118">
        <v>-3.0162162632356498E-3</v>
      </c>
      <c r="BC118">
        <v>-7.1124999999999994E-2</v>
      </c>
      <c r="BD118" t="e">
        <f t="shared" si="31"/>
        <v>#NAME?</v>
      </c>
      <c r="BE118" t="e">
        <f t="shared" si="31"/>
        <v>#NAME?</v>
      </c>
      <c r="BF118" t="e">
        <f>-inf</f>
        <v>#NAME?</v>
      </c>
      <c r="BG118">
        <v>-0.41249446899996001</v>
      </c>
      <c r="BH118" s="69">
        <v>-1.33226762955018E-15</v>
      </c>
      <c r="BI118" t="e">
        <f t="shared" si="28"/>
        <v>#NAME?</v>
      </c>
      <c r="BJ118" t="e">
        <f>-inf</f>
        <v>#NAME?</v>
      </c>
      <c r="BK118" t="e">
        <f t="shared" si="32"/>
        <v>#NAME?</v>
      </c>
      <c r="BL118" t="e">
        <f t="shared" si="32"/>
        <v>#NAME?</v>
      </c>
      <c r="BM118" t="e">
        <f>-inf</f>
        <v>#NAME?</v>
      </c>
      <c r="BN118" t="e">
        <f t="shared" si="29"/>
        <v>#NAME?</v>
      </c>
      <c r="BR118" t="e">
        <f>-inf</f>
        <v>#NAME?</v>
      </c>
      <c r="BS118" t="e">
        <f t="shared" si="30"/>
        <v>#NAME?</v>
      </c>
    </row>
    <row r="119" spans="1:71" x14ac:dyDescent="0.2">
      <c r="A119">
        <v>117</v>
      </c>
      <c r="B119" s="68">
        <v>45043.152777777781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49.942758620689602</v>
      </c>
      <c r="K119">
        <v>-2.7E-2</v>
      </c>
      <c r="L119">
        <v>49.9459374999999</v>
      </c>
      <c r="M119">
        <v>0.17333333333333301</v>
      </c>
      <c r="N119">
        <v>399.89473684210498</v>
      </c>
      <c r="O119">
        <v>32.323076923076897</v>
      </c>
      <c r="P119">
        <v>5</v>
      </c>
      <c r="Q119">
        <v>135</v>
      </c>
      <c r="R119">
        <v>7.6020000000000003</v>
      </c>
      <c r="S119">
        <v>2.29</v>
      </c>
      <c r="T119">
        <v>5</v>
      </c>
      <c r="U119">
        <v>1.1650700000000001</v>
      </c>
      <c r="V119">
        <v>0.13765999999999901</v>
      </c>
      <c r="W119">
        <v>0.17169000000000001</v>
      </c>
      <c r="X119">
        <v>0</v>
      </c>
      <c r="Y119">
        <v>78.321730000000002</v>
      </c>
      <c r="Z119" s="73">
        <v>1.1561299999999901</v>
      </c>
      <c r="AD119">
        <v>0.25547999999999998</v>
      </c>
      <c r="AE119">
        <v>0</v>
      </c>
      <c r="AF119">
        <v>0</v>
      </c>
      <c r="AG119">
        <v>0</v>
      </c>
      <c r="AH119">
        <v>49.942758620689602</v>
      </c>
      <c r="AI119">
        <v>0</v>
      </c>
      <c r="AJ119" s="67">
        <v>0</v>
      </c>
      <c r="AK119">
        <v>0</v>
      </c>
      <c r="AL119">
        <v>49.942758620689602</v>
      </c>
      <c r="AM119">
        <v>0.63766158664638295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49.942758620689602</v>
      </c>
      <c r="AT119">
        <v>0</v>
      </c>
      <c r="AU119">
        <v>8.5845000000000005E-2</v>
      </c>
      <c r="AV119" s="72">
        <v>0.33382289608174398</v>
      </c>
      <c r="AW119">
        <v>0.74292038475410105</v>
      </c>
      <c r="AX119">
        <v>80.814620000000005</v>
      </c>
      <c r="AY119">
        <v>50.3624265167714</v>
      </c>
      <c r="AZ119">
        <v>-0.41966789608173999</v>
      </c>
      <c r="BA119" s="74">
        <v>-0.33382289608174398</v>
      </c>
      <c r="BB119">
        <v>0</v>
      </c>
      <c r="BC119">
        <v>-8.5845000000000005E-2</v>
      </c>
      <c r="BD119" t="e">
        <f t="shared" si="31"/>
        <v>#NAME?</v>
      </c>
      <c r="BE119" t="e">
        <f t="shared" si="31"/>
        <v>#NAME?</v>
      </c>
      <c r="BG119">
        <v>-0.41966789608174399</v>
      </c>
      <c r="BH119" s="69">
        <v>-3.8302694349567901E-15</v>
      </c>
      <c r="BI119" t="e">
        <f t="shared" si="28"/>
        <v>#NAME?</v>
      </c>
      <c r="BK119" t="e">
        <f t="shared" si="32"/>
        <v>#NAME?</v>
      </c>
      <c r="BL119" t="e">
        <f t="shared" si="32"/>
        <v>#NAME?</v>
      </c>
      <c r="BN119" t="e">
        <f t="shared" si="29"/>
        <v>#NAME?</v>
      </c>
      <c r="BS119" t="e">
        <f t="shared" si="30"/>
        <v>#NAME?</v>
      </c>
    </row>
    <row r="120" spans="1:71" x14ac:dyDescent="0.2">
      <c r="A120">
        <v>118</v>
      </c>
      <c r="B120" s="68">
        <v>45043.166666666664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50.005000000000003</v>
      </c>
      <c r="K120">
        <v>1.7499999999999901E-2</v>
      </c>
      <c r="L120">
        <v>49.9796774193548</v>
      </c>
      <c r="M120">
        <v>0.59428571428571397</v>
      </c>
      <c r="N120">
        <v>400.2</v>
      </c>
      <c r="O120">
        <v>32.487499999999997</v>
      </c>
      <c r="P120">
        <v>5</v>
      </c>
      <c r="Q120">
        <v>135</v>
      </c>
      <c r="R120">
        <v>7.5974999999999904</v>
      </c>
      <c r="S120">
        <v>2.29</v>
      </c>
      <c r="T120">
        <v>5</v>
      </c>
      <c r="U120">
        <v>1.1880999999999999</v>
      </c>
      <c r="V120">
        <v>0.123455555555555</v>
      </c>
      <c r="W120">
        <v>0.164622222222222</v>
      </c>
      <c r="X120">
        <v>2.3733333333333301E-2</v>
      </c>
      <c r="Y120">
        <v>78.279066666666594</v>
      </c>
      <c r="Z120" s="73">
        <v>1.18322222222222</v>
      </c>
      <c r="AD120">
        <v>0.25025555555555501</v>
      </c>
      <c r="AE120">
        <v>0</v>
      </c>
      <c r="AF120">
        <v>0</v>
      </c>
      <c r="AG120">
        <v>0</v>
      </c>
      <c r="AH120">
        <v>50.005000000000003</v>
      </c>
      <c r="AI120">
        <v>0</v>
      </c>
      <c r="AJ120" s="67">
        <v>0</v>
      </c>
      <c r="AK120">
        <v>0</v>
      </c>
      <c r="AL120">
        <v>50.005000000000003</v>
      </c>
      <c r="AM120">
        <v>0.63880424396134805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50.005000000000003</v>
      </c>
      <c r="AT120">
        <v>1.1583311647377401E-2</v>
      </c>
      <c r="AU120">
        <v>8.2311111111111099E-2</v>
      </c>
      <c r="AV120" s="72">
        <v>0.34164554931581997</v>
      </c>
      <c r="AW120">
        <v>0.75896332225047802</v>
      </c>
      <c r="AX120">
        <v>80.838744444444401</v>
      </c>
      <c r="AY120">
        <v>50.440539972074298</v>
      </c>
      <c r="AZ120">
        <v>-0.435539972074309</v>
      </c>
      <c r="BA120" s="74">
        <v>-0.34164554931581997</v>
      </c>
      <c r="BB120">
        <v>-1.1583311647377401E-2</v>
      </c>
      <c r="BC120">
        <v>-8.2311111111111099E-2</v>
      </c>
      <c r="BD120" t="e">
        <f t="shared" si="31"/>
        <v>#NAME?</v>
      </c>
      <c r="BE120" t="e">
        <f t="shared" si="31"/>
        <v>#NAME?</v>
      </c>
      <c r="BF120" t="e">
        <f t="shared" ref="BF120:BF126" si="33">-inf</f>
        <v>#NAME?</v>
      </c>
      <c r="BG120">
        <v>-0.435539972074309</v>
      </c>
      <c r="BH120">
        <v>0</v>
      </c>
      <c r="BI120" t="e">
        <f t="shared" si="28"/>
        <v>#NAME?</v>
      </c>
      <c r="BJ120" t="e">
        <f t="shared" ref="BJ120:BJ126" si="34">-inf</f>
        <v>#NAME?</v>
      </c>
      <c r="BK120" t="e">
        <f t="shared" si="32"/>
        <v>#NAME?</v>
      </c>
      <c r="BL120" t="e">
        <f t="shared" si="32"/>
        <v>#NAME?</v>
      </c>
      <c r="BM120" t="e">
        <f t="shared" ref="BM120:BM126" si="35">-inf</f>
        <v>#NAME?</v>
      </c>
      <c r="BN120" t="e">
        <f t="shared" si="29"/>
        <v>#NAME?</v>
      </c>
      <c r="BR120" t="e">
        <f t="shared" ref="BR120:BR126" si="36">-inf</f>
        <v>#NAME?</v>
      </c>
      <c r="BS120" t="e">
        <f t="shared" si="30"/>
        <v>#NAME?</v>
      </c>
    </row>
    <row r="121" spans="1:71" x14ac:dyDescent="0.2">
      <c r="A121">
        <v>119</v>
      </c>
      <c r="B121" s="68">
        <v>45043.180555555555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49.9625925925925</v>
      </c>
      <c r="K121">
        <v>-3.07692307692307E-3</v>
      </c>
      <c r="L121">
        <v>49.967857142857099</v>
      </c>
      <c r="M121">
        <v>0.36956521739130399</v>
      </c>
      <c r="N121">
        <v>400</v>
      </c>
      <c r="O121">
        <v>32.043999999999997</v>
      </c>
      <c r="P121">
        <v>5</v>
      </c>
      <c r="Q121">
        <v>135</v>
      </c>
      <c r="R121">
        <v>7.5879999999999903</v>
      </c>
      <c r="S121">
        <v>2.29</v>
      </c>
      <c r="T121">
        <v>5</v>
      </c>
      <c r="U121">
        <v>1.21075</v>
      </c>
      <c r="V121">
        <v>0.13428000000000001</v>
      </c>
      <c r="W121">
        <v>0.15126999999999999</v>
      </c>
      <c r="X121">
        <v>4.6239999999999899E-2</v>
      </c>
      <c r="Y121">
        <v>78.290719999999993</v>
      </c>
      <c r="Z121" s="73">
        <v>1.1736</v>
      </c>
      <c r="AD121">
        <v>0.26129000000000002</v>
      </c>
      <c r="AE121">
        <v>0</v>
      </c>
      <c r="AF121">
        <v>0</v>
      </c>
      <c r="AG121">
        <v>0</v>
      </c>
      <c r="AH121">
        <v>49.9625925925925</v>
      </c>
      <c r="AI121">
        <v>0</v>
      </c>
      <c r="AJ121" s="67">
        <v>0</v>
      </c>
      <c r="AK121">
        <v>0</v>
      </c>
      <c r="AL121">
        <v>49.9625925925925</v>
      </c>
      <c r="AM121">
        <v>0.638167494086049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49.9625925925925</v>
      </c>
      <c r="AT121">
        <v>2.2567935277025299E-2</v>
      </c>
      <c r="AU121">
        <v>7.5634999999999994E-2</v>
      </c>
      <c r="AV121" s="72">
        <v>0.33886721289261201</v>
      </c>
      <c r="AW121">
        <v>0.77266129346468404</v>
      </c>
      <c r="AX121">
        <v>80.872579999999999</v>
      </c>
      <c r="AY121">
        <v>50.399662740762203</v>
      </c>
      <c r="AZ121">
        <v>-0.43707014816963102</v>
      </c>
      <c r="BA121" s="74">
        <v>-0.33886721289261201</v>
      </c>
      <c r="BB121">
        <v>-2.2567935277025299E-2</v>
      </c>
      <c r="BC121">
        <v>-7.5634999999999994E-2</v>
      </c>
      <c r="BD121" t="e">
        <f t="shared" si="31"/>
        <v>#NAME?</v>
      </c>
      <c r="BE121" t="e">
        <f t="shared" si="31"/>
        <v>#NAME?</v>
      </c>
      <c r="BF121" t="e">
        <f t="shared" si="33"/>
        <v>#NAME?</v>
      </c>
      <c r="BG121">
        <v>-0.43707014816963702</v>
      </c>
      <c r="BH121" s="69">
        <v>-5.8841820305133297E-15</v>
      </c>
      <c r="BI121" t="e">
        <f t="shared" si="28"/>
        <v>#NAME?</v>
      </c>
      <c r="BJ121" t="e">
        <f t="shared" si="34"/>
        <v>#NAME?</v>
      </c>
      <c r="BK121" t="e">
        <f t="shared" si="32"/>
        <v>#NAME?</v>
      </c>
      <c r="BL121" t="e">
        <f t="shared" si="32"/>
        <v>#NAME?</v>
      </c>
      <c r="BM121" t="e">
        <f t="shared" si="35"/>
        <v>#NAME?</v>
      </c>
      <c r="BN121" t="e">
        <f t="shared" si="29"/>
        <v>#NAME?</v>
      </c>
      <c r="BR121" t="e">
        <f t="shared" si="36"/>
        <v>#NAME?</v>
      </c>
      <c r="BS121" t="e">
        <f t="shared" si="30"/>
        <v>#NAME?</v>
      </c>
    </row>
    <row r="122" spans="1:71" x14ac:dyDescent="0.2">
      <c r="A122">
        <v>120</v>
      </c>
      <c r="B122" s="68">
        <v>45043.194444444445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49.954666666666597</v>
      </c>
      <c r="K122">
        <v>2.0750000000000001E-2</v>
      </c>
      <c r="L122">
        <v>49.940588235294101</v>
      </c>
      <c r="M122">
        <v>0.57096774193548305</v>
      </c>
      <c r="N122">
        <v>399.88</v>
      </c>
      <c r="O122">
        <v>32.706060606060603</v>
      </c>
      <c r="P122">
        <v>5</v>
      </c>
      <c r="Q122">
        <v>135</v>
      </c>
      <c r="R122">
        <v>7.5824999999999996</v>
      </c>
      <c r="S122">
        <v>2.29</v>
      </c>
      <c r="T122">
        <v>5</v>
      </c>
      <c r="U122">
        <v>1.1738599999999999</v>
      </c>
      <c r="V122">
        <v>0.14254</v>
      </c>
      <c r="W122">
        <v>0.10371</v>
      </c>
      <c r="X122">
        <v>1.319E-2</v>
      </c>
      <c r="Y122">
        <v>78.137599999999907</v>
      </c>
      <c r="Z122" s="73">
        <v>1.21583999999999</v>
      </c>
      <c r="AD122">
        <v>0.25424000000000002</v>
      </c>
      <c r="AE122">
        <v>0</v>
      </c>
      <c r="AF122">
        <v>0</v>
      </c>
      <c r="AG122">
        <v>0</v>
      </c>
      <c r="AH122">
        <v>49.954666666666597</v>
      </c>
      <c r="AI122">
        <v>0</v>
      </c>
      <c r="AJ122" s="67">
        <v>0</v>
      </c>
      <c r="AK122">
        <v>0</v>
      </c>
      <c r="AL122">
        <v>49.954666666666597</v>
      </c>
      <c r="AM122">
        <v>0.63931662434815795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49.954666666666597</v>
      </c>
      <c r="AT122">
        <v>6.4375230602068401E-3</v>
      </c>
      <c r="AU122">
        <v>5.1854999999999998E-2</v>
      </c>
      <c r="AV122" s="72">
        <v>0.351063660636804</v>
      </c>
      <c r="AW122">
        <v>0.75046821265732899</v>
      </c>
      <c r="AX122">
        <v>80.644199999999998</v>
      </c>
      <c r="AY122">
        <v>50.364022850363597</v>
      </c>
      <c r="AZ122">
        <v>-0.40935618369701299</v>
      </c>
      <c r="BA122" s="74">
        <v>-0.351063660636804</v>
      </c>
      <c r="BB122">
        <v>-6.4375230602068401E-3</v>
      </c>
      <c r="BC122">
        <v>-5.1854999999999998E-2</v>
      </c>
      <c r="BD122" t="e">
        <f t="shared" si="31"/>
        <v>#NAME?</v>
      </c>
      <c r="BE122" t="e">
        <f t="shared" si="31"/>
        <v>#NAME?</v>
      </c>
      <c r="BF122" t="e">
        <f t="shared" si="33"/>
        <v>#NAME?</v>
      </c>
      <c r="BG122">
        <v>-0.40935618369701099</v>
      </c>
      <c r="BH122" s="69">
        <v>2.8865798640253999E-15</v>
      </c>
      <c r="BI122" t="e">
        <f t="shared" si="28"/>
        <v>#NAME?</v>
      </c>
      <c r="BJ122" t="e">
        <f t="shared" si="34"/>
        <v>#NAME?</v>
      </c>
      <c r="BK122" t="e">
        <f t="shared" si="32"/>
        <v>#NAME?</v>
      </c>
      <c r="BL122" t="e">
        <f t="shared" si="32"/>
        <v>#NAME?</v>
      </c>
      <c r="BM122" t="e">
        <f t="shared" si="35"/>
        <v>#NAME?</v>
      </c>
      <c r="BN122" t="e">
        <f t="shared" si="29"/>
        <v>#NAME?</v>
      </c>
      <c r="BR122" t="e">
        <f t="shared" si="36"/>
        <v>#NAME?</v>
      </c>
      <c r="BS122" t="e">
        <f t="shared" si="30"/>
        <v>#NAME?</v>
      </c>
    </row>
    <row r="123" spans="1:71" x14ac:dyDescent="0.2">
      <c r="A123">
        <v>121</v>
      </c>
      <c r="B123" s="68">
        <v>45043.208333333336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49.958064516128999</v>
      </c>
      <c r="K123">
        <v>-8.9999999999999993E-3</v>
      </c>
      <c r="L123">
        <v>49.937333333333299</v>
      </c>
      <c r="M123">
        <v>0.223529411764705</v>
      </c>
      <c r="N123">
        <v>399.84615384615302</v>
      </c>
      <c r="O123">
        <v>32.510344827586202</v>
      </c>
      <c r="P123">
        <v>5</v>
      </c>
      <c r="Q123">
        <v>135</v>
      </c>
      <c r="R123">
        <v>7.5759999999999996</v>
      </c>
      <c r="S123">
        <v>2.29</v>
      </c>
      <c r="T123">
        <v>5</v>
      </c>
      <c r="U123">
        <v>1.1167888888888799</v>
      </c>
      <c r="V123">
        <v>0.130566666666666</v>
      </c>
      <c r="W123">
        <v>5.9144444444444402E-2</v>
      </c>
      <c r="X123">
        <v>4.9444444444444397E-3</v>
      </c>
      <c r="Y123">
        <v>78.216499999999897</v>
      </c>
      <c r="Z123" s="73">
        <v>1.2020222222222201</v>
      </c>
      <c r="AD123">
        <v>0.26</v>
      </c>
      <c r="AE123">
        <v>0</v>
      </c>
      <c r="AF123">
        <v>0</v>
      </c>
      <c r="AG123">
        <v>0</v>
      </c>
      <c r="AH123">
        <v>49.958064516128999</v>
      </c>
      <c r="AI123">
        <v>0</v>
      </c>
      <c r="AJ123" s="67">
        <v>0</v>
      </c>
      <c r="AK123">
        <v>0</v>
      </c>
      <c r="AL123">
        <v>49.958064516128999</v>
      </c>
      <c r="AM123">
        <v>0.63871516260800498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49.958064516128999</v>
      </c>
      <c r="AT123">
        <v>2.41318992653697E-3</v>
      </c>
      <c r="AU123">
        <v>2.9572222222222201E-2</v>
      </c>
      <c r="AV123" s="72">
        <v>0.34707389253530002</v>
      </c>
      <c r="AW123">
        <v>0.71330999676548001</v>
      </c>
      <c r="AX123">
        <v>80.599399999999903</v>
      </c>
      <c r="AY123">
        <v>50.337123820812998</v>
      </c>
      <c r="AZ123">
        <v>-0.37905930468405502</v>
      </c>
      <c r="BA123" s="74">
        <v>-0.34707389253530002</v>
      </c>
      <c r="BB123">
        <v>-2.41318992653697E-3</v>
      </c>
      <c r="BC123">
        <v>-2.9572222222222201E-2</v>
      </c>
      <c r="BD123" t="e">
        <f t="shared" si="31"/>
        <v>#NAME?</v>
      </c>
      <c r="BE123" t="e">
        <f t="shared" si="31"/>
        <v>#NAME?</v>
      </c>
      <c r="BF123" t="e">
        <f t="shared" si="33"/>
        <v>#NAME?</v>
      </c>
      <c r="BG123">
        <v>-0.37905930468405902</v>
      </c>
      <c r="BH123" s="69">
        <v>-3.88578058618804E-15</v>
      </c>
      <c r="BI123" t="e">
        <f t="shared" si="28"/>
        <v>#NAME?</v>
      </c>
      <c r="BJ123" t="e">
        <f t="shared" si="34"/>
        <v>#NAME?</v>
      </c>
      <c r="BK123" t="e">
        <f t="shared" si="32"/>
        <v>#NAME?</v>
      </c>
      <c r="BL123" t="e">
        <f t="shared" si="32"/>
        <v>#NAME?</v>
      </c>
      <c r="BM123" t="e">
        <f t="shared" si="35"/>
        <v>#NAME?</v>
      </c>
      <c r="BN123" t="e">
        <f t="shared" si="29"/>
        <v>#NAME?</v>
      </c>
      <c r="BR123" t="e">
        <f t="shared" si="36"/>
        <v>#NAME?</v>
      </c>
      <c r="BS123" t="e">
        <f t="shared" si="30"/>
        <v>#NAME?</v>
      </c>
    </row>
    <row r="124" spans="1:71" x14ac:dyDescent="0.2">
      <c r="A124">
        <v>122</v>
      </c>
      <c r="B124" s="68">
        <v>45043.222222222219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49.948484848484803</v>
      </c>
      <c r="K124">
        <v>2.9249999999999901E-2</v>
      </c>
      <c r="L124">
        <v>49.947741935483798</v>
      </c>
      <c r="M124">
        <v>0.225925925925925</v>
      </c>
      <c r="N124">
        <v>400.125</v>
      </c>
      <c r="O124">
        <v>32.668750000000003</v>
      </c>
      <c r="P124">
        <v>5</v>
      </c>
      <c r="Q124">
        <v>135</v>
      </c>
      <c r="R124">
        <v>7.57</v>
      </c>
      <c r="S124">
        <v>2.29</v>
      </c>
      <c r="T124">
        <v>5</v>
      </c>
      <c r="U124">
        <v>1.1495899999999999</v>
      </c>
      <c r="V124">
        <v>0.14935000000000001</v>
      </c>
      <c r="W124">
        <v>9.8149999999999904E-2</v>
      </c>
      <c r="X124">
        <v>1.4399999999999899E-3</v>
      </c>
      <c r="Y124">
        <v>78.291899999999998</v>
      </c>
      <c r="Z124" s="73">
        <v>1.2033</v>
      </c>
      <c r="AD124">
        <v>0.25246999999999897</v>
      </c>
      <c r="AE124">
        <v>0</v>
      </c>
      <c r="AF124">
        <v>0</v>
      </c>
      <c r="AG124">
        <v>0</v>
      </c>
      <c r="AH124">
        <v>49.948484848484803</v>
      </c>
      <c r="AI124">
        <v>0</v>
      </c>
      <c r="AJ124" s="67">
        <v>0</v>
      </c>
      <c r="AK124">
        <v>0</v>
      </c>
      <c r="AL124">
        <v>49.948484848484803</v>
      </c>
      <c r="AM124">
        <v>0.63797768157989299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49.948484848484803</v>
      </c>
      <c r="AT124">
        <v>7.02807672986949E-4</v>
      </c>
      <c r="AU124">
        <v>4.9074999999999903E-2</v>
      </c>
      <c r="AV124" s="72">
        <v>0.34744284021274702</v>
      </c>
      <c r="AW124">
        <v>0.73341276296742897</v>
      </c>
      <c r="AX124">
        <v>80.744380000000007</v>
      </c>
      <c r="AY124">
        <v>50.345705496370499</v>
      </c>
      <c r="AZ124">
        <v>-0.39722064788573103</v>
      </c>
      <c r="BA124" s="74">
        <v>-0.34744284021274702</v>
      </c>
      <c r="BB124">
        <v>-7.02807672986949E-4</v>
      </c>
      <c r="BC124">
        <v>-4.9074999999999903E-2</v>
      </c>
      <c r="BD124" t="e">
        <f t="shared" si="31"/>
        <v>#NAME?</v>
      </c>
      <c r="BE124" t="e">
        <f t="shared" si="31"/>
        <v>#NAME?</v>
      </c>
      <c r="BF124" t="e">
        <f t="shared" si="33"/>
        <v>#NAME?</v>
      </c>
      <c r="BG124">
        <v>-0.39722064788573402</v>
      </c>
      <c r="BH124" s="69">
        <v>-2.4980018054065998E-15</v>
      </c>
      <c r="BI124" t="e">
        <f t="shared" si="28"/>
        <v>#NAME?</v>
      </c>
      <c r="BJ124" t="e">
        <f t="shared" si="34"/>
        <v>#NAME?</v>
      </c>
      <c r="BK124" t="e">
        <f t="shared" si="32"/>
        <v>#NAME?</v>
      </c>
      <c r="BL124" t="e">
        <f t="shared" si="32"/>
        <v>#NAME?</v>
      </c>
      <c r="BM124" t="e">
        <f t="shared" si="35"/>
        <v>#NAME?</v>
      </c>
      <c r="BN124" t="e">
        <f t="shared" si="29"/>
        <v>#NAME?</v>
      </c>
      <c r="BR124" t="e">
        <f t="shared" si="36"/>
        <v>#NAME?</v>
      </c>
      <c r="BS124" t="e">
        <f t="shared" si="30"/>
        <v>#NAME?</v>
      </c>
    </row>
    <row r="125" spans="1:71" x14ac:dyDescent="0.2">
      <c r="A125">
        <v>123</v>
      </c>
      <c r="B125" s="68">
        <v>45043.236111111109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49.915588235294102</v>
      </c>
      <c r="K125">
        <v>1.22499999999999E-2</v>
      </c>
      <c r="L125">
        <v>49.927575757575703</v>
      </c>
      <c r="M125">
        <v>0.32</v>
      </c>
      <c r="N125">
        <v>400.052631578947</v>
      </c>
      <c r="O125">
        <v>32.503124999999997</v>
      </c>
      <c r="P125">
        <v>5</v>
      </c>
      <c r="Q125">
        <v>135</v>
      </c>
      <c r="R125">
        <v>7.5624999999999902</v>
      </c>
      <c r="S125">
        <v>2.27</v>
      </c>
      <c r="T125">
        <v>5</v>
      </c>
      <c r="U125">
        <v>1.1608999999999901</v>
      </c>
      <c r="V125">
        <v>0.14346999999999999</v>
      </c>
      <c r="W125">
        <v>0.11058999999999999</v>
      </c>
      <c r="X125">
        <v>2.79999999999999E-3</v>
      </c>
      <c r="Y125">
        <v>78.351399999999998</v>
      </c>
      <c r="Z125" s="73">
        <v>1.1730799999999999</v>
      </c>
      <c r="AD125">
        <v>0.25124000000000002</v>
      </c>
      <c r="AE125">
        <v>0</v>
      </c>
      <c r="AF125">
        <v>0</v>
      </c>
      <c r="AG125">
        <v>0</v>
      </c>
      <c r="AH125">
        <v>49.915588235294102</v>
      </c>
      <c r="AI125">
        <v>0</v>
      </c>
      <c r="AJ125" s="67">
        <v>0</v>
      </c>
      <c r="AK125">
        <v>0</v>
      </c>
      <c r="AL125">
        <v>49.915588235294102</v>
      </c>
      <c r="AM125">
        <v>0.63707334183300002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49.915588235294102</v>
      </c>
      <c r="AT125">
        <v>1.3665704752524E-3</v>
      </c>
      <c r="AU125">
        <v>5.5294999999999997E-2</v>
      </c>
      <c r="AV125" s="72">
        <v>0.338717067229094</v>
      </c>
      <c r="AW125">
        <v>0.73957844253392901</v>
      </c>
      <c r="AX125">
        <v>80.798770000000005</v>
      </c>
      <c r="AY125">
        <v>50.310966872998399</v>
      </c>
      <c r="AZ125">
        <v>-0.395378637704354</v>
      </c>
      <c r="BA125" s="74">
        <v>-0.338717067229094</v>
      </c>
      <c r="BB125">
        <v>-1.3665704752524E-3</v>
      </c>
      <c r="BC125">
        <v>-5.5294999999999997E-2</v>
      </c>
      <c r="BD125" t="e">
        <f t="shared" si="31"/>
        <v>#NAME?</v>
      </c>
      <c r="BE125" t="e">
        <f t="shared" si="31"/>
        <v>#NAME?</v>
      </c>
      <c r="BF125" t="e">
        <f t="shared" si="33"/>
        <v>#NAME?</v>
      </c>
      <c r="BG125">
        <v>-0.395378637704346</v>
      </c>
      <c r="BH125" s="69">
        <v>7.2719608112947706E-15</v>
      </c>
      <c r="BI125" t="e">
        <f t="shared" si="28"/>
        <v>#NAME?</v>
      </c>
      <c r="BJ125" t="e">
        <f t="shared" si="34"/>
        <v>#NAME?</v>
      </c>
      <c r="BK125" t="e">
        <f t="shared" si="32"/>
        <v>#NAME?</v>
      </c>
      <c r="BL125" t="e">
        <f t="shared" si="32"/>
        <v>#NAME?</v>
      </c>
      <c r="BM125" t="e">
        <f t="shared" si="35"/>
        <v>#NAME?</v>
      </c>
      <c r="BN125" t="e">
        <f t="shared" si="29"/>
        <v>#NAME?</v>
      </c>
      <c r="BR125" t="e">
        <f t="shared" si="36"/>
        <v>#NAME?</v>
      </c>
      <c r="BS125" t="e">
        <f t="shared" si="30"/>
        <v>#NAME?</v>
      </c>
    </row>
    <row r="126" spans="1:71" x14ac:dyDescent="0.2">
      <c r="A126">
        <v>124</v>
      </c>
      <c r="B126" s="68">
        <v>45043.25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49.970344827586203</v>
      </c>
      <c r="K126">
        <v>2.4999999999999901E-2</v>
      </c>
      <c r="L126">
        <v>49.953529411764698</v>
      </c>
      <c r="M126">
        <v>0.63999999999999901</v>
      </c>
      <c r="N126">
        <v>399.84615384615302</v>
      </c>
      <c r="O126">
        <v>32.490322580645099</v>
      </c>
      <c r="P126">
        <v>5</v>
      </c>
      <c r="Q126">
        <v>135</v>
      </c>
      <c r="R126">
        <v>7.5539999999999896</v>
      </c>
      <c r="S126">
        <v>2.2508333333333299</v>
      </c>
      <c r="T126">
        <v>5</v>
      </c>
      <c r="U126">
        <v>1.1183666666666601</v>
      </c>
      <c r="V126">
        <v>0.14253333333333301</v>
      </c>
      <c r="W126">
        <v>9.6588888888888794E-2</v>
      </c>
      <c r="X126">
        <v>2.1555555555555499E-3</v>
      </c>
      <c r="Y126">
        <v>78.316433333333293</v>
      </c>
      <c r="Z126" s="73">
        <v>1.1756</v>
      </c>
      <c r="AD126">
        <v>0.249144444444444</v>
      </c>
      <c r="AE126">
        <v>0</v>
      </c>
      <c r="AF126">
        <v>0</v>
      </c>
      <c r="AG126">
        <v>0</v>
      </c>
      <c r="AH126">
        <v>49.970344827586203</v>
      </c>
      <c r="AI126">
        <v>0</v>
      </c>
      <c r="AJ126" s="67">
        <v>0</v>
      </c>
      <c r="AK126">
        <v>0</v>
      </c>
      <c r="AL126">
        <v>49.970344827586203</v>
      </c>
      <c r="AM126">
        <v>0.63805695306501697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49.970344827586203</v>
      </c>
      <c r="AT126">
        <v>1.0520423499958899E-3</v>
      </c>
      <c r="AU126">
        <v>4.8294444444444397E-2</v>
      </c>
      <c r="AV126" s="72">
        <v>0.339444696213833</v>
      </c>
      <c r="AW126">
        <v>0.71358162774281197</v>
      </c>
      <c r="AX126">
        <v>80.709144444444405</v>
      </c>
      <c r="AY126">
        <v>50.359136010594398</v>
      </c>
      <c r="AZ126">
        <v>-0.38879118300827198</v>
      </c>
      <c r="BA126" s="74">
        <v>-0.339444696213833</v>
      </c>
      <c r="BB126">
        <v>-1.0520423499958899E-3</v>
      </c>
      <c r="BC126">
        <v>-4.8294444444444397E-2</v>
      </c>
      <c r="BD126" t="e">
        <f t="shared" si="31"/>
        <v>#NAME?</v>
      </c>
      <c r="BE126" t="e">
        <f t="shared" si="31"/>
        <v>#NAME?</v>
      </c>
      <c r="BF126" t="e">
        <f t="shared" si="33"/>
        <v>#NAME?</v>
      </c>
      <c r="BG126">
        <v>-0.38879118300827298</v>
      </c>
      <c r="BH126" s="69">
        <v>-7.7715611723760899E-16</v>
      </c>
      <c r="BI126" t="e">
        <f t="shared" si="28"/>
        <v>#NAME?</v>
      </c>
      <c r="BJ126" t="e">
        <f t="shared" si="34"/>
        <v>#NAME?</v>
      </c>
      <c r="BK126" t="e">
        <f t="shared" si="32"/>
        <v>#NAME?</v>
      </c>
      <c r="BL126" t="e">
        <f t="shared" si="32"/>
        <v>#NAME?</v>
      </c>
      <c r="BM126" t="e">
        <f t="shared" si="35"/>
        <v>#NAME?</v>
      </c>
      <c r="BN126" t="e">
        <f t="shared" si="29"/>
        <v>#NAME?</v>
      </c>
      <c r="BR126" t="e">
        <f t="shared" si="36"/>
        <v>#NAME?</v>
      </c>
      <c r="BS126" t="e">
        <f t="shared" si="30"/>
        <v>#NAME?</v>
      </c>
    </row>
    <row r="127" spans="1:71" x14ac:dyDescent="0.2">
      <c r="A127">
        <v>125</v>
      </c>
      <c r="B127" s="68">
        <v>45043.263888888891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49.964999999999897</v>
      </c>
      <c r="K127">
        <v>6.2500000000000003E-3</v>
      </c>
      <c r="L127">
        <v>49.959687499999902</v>
      </c>
      <c r="M127">
        <v>0.16666666666666599</v>
      </c>
      <c r="N127">
        <v>399.923076923076</v>
      </c>
      <c r="O127">
        <v>32.165714285714202</v>
      </c>
      <c r="P127">
        <v>5</v>
      </c>
      <c r="Q127">
        <v>135</v>
      </c>
      <c r="R127">
        <v>7.55</v>
      </c>
      <c r="S127">
        <v>2.2799999999999998</v>
      </c>
      <c r="T127">
        <v>5</v>
      </c>
      <c r="U127">
        <v>1.06606</v>
      </c>
      <c r="V127">
        <v>9.8199999999999996E-2</v>
      </c>
      <c r="W127">
        <v>0.11486</v>
      </c>
      <c r="X127">
        <v>0</v>
      </c>
      <c r="Y127">
        <v>78.244519999999994</v>
      </c>
      <c r="Z127" s="73">
        <v>1.1447000000000001</v>
      </c>
      <c r="AD127">
        <v>0.24142999999999901</v>
      </c>
      <c r="AE127">
        <v>0</v>
      </c>
      <c r="AF127">
        <v>0</v>
      </c>
      <c r="AG127">
        <v>0</v>
      </c>
      <c r="AH127">
        <v>49.964999999999897</v>
      </c>
      <c r="AI127">
        <v>0</v>
      </c>
      <c r="AJ127" s="67">
        <v>0</v>
      </c>
      <c r="AK127">
        <v>0</v>
      </c>
      <c r="AL127">
        <v>49.964999999999897</v>
      </c>
      <c r="AM127">
        <v>0.63857507209450504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49.964999999999897</v>
      </c>
      <c r="AT127">
        <v>0</v>
      </c>
      <c r="AU127">
        <v>5.7430000000000002E-2</v>
      </c>
      <c r="AV127" s="72">
        <v>0.33052257890096498</v>
      </c>
      <c r="AW127">
        <v>0.68075934135706795</v>
      </c>
      <c r="AX127">
        <v>80.570139999999995</v>
      </c>
      <c r="AY127">
        <v>50.352952578900897</v>
      </c>
      <c r="AZ127">
        <v>-0.38795257890096402</v>
      </c>
      <c r="BA127" s="74">
        <v>-0.33052257890096498</v>
      </c>
      <c r="BB127">
        <v>0</v>
      </c>
      <c r="BC127">
        <v>-5.7430000000000002E-2</v>
      </c>
      <c r="BD127" t="e">
        <f t="shared" si="31"/>
        <v>#NAME?</v>
      </c>
      <c r="BE127" t="e">
        <f t="shared" si="31"/>
        <v>#NAME?</v>
      </c>
      <c r="BG127">
        <v>-0.38795257890096502</v>
      </c>
      <c r="BH127" s="69">
        <v>-6.10622663543836E-16</v>
      </c>
      <c r="BI127" t="e">
        <f t="shared" si="28"/>
        <v>#NAME?</v>
      </c>
      <c r="BK127" t="e">
        <f t="shared" si="32"/>
        <v>#NAME?</v>
      </c>
      <c r="BL127" t="e">
        <f t="shared" si="32"/>
        <v>#NAME?</v>
      </c>
      <c r="BN127" t="e">
        <f t="shared" si="29"/>
        <v>#NAME?</v>
      </c>
      <c r="BS127" t="e">
        <f t="shared" si="30"/>
        <v>#NAME?</v>
      </c>
    </row>
    <row r="128" spans="1:71" x14ac:dyDescent="0.2">
      <c r="A128">
        <v>126</v>
      </c>
      <c r="B128" s="68">
        <v>45043.277777777781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49.938333333333297</v>
      </c>
      <c r="K128">
        <v>2.41025641025641E-2</v>
      </c>
      <c r="L128">
        <v>49.931034482758598</v>
      </c>
      <c r="M128">
        <v>0.32592592592592501</v>
      </c>
      <c r="N128">
        <v>400.26666666666603</v>
      </c>
      <c r="O128">
        <v>32.174999999999997</v>
      </c>
      <c r="P128">
        <v>5</v>
      </c>
      <c r="Q128">
        <v>135</v>
      </c>
      <c r="R128">
        <v>7.5419999999999998</v>
      </c>
      <c r="S128">
        <v>2.2799999999999998</v>
      </c>
      <c r="T128">
        <v>5</v>
      </c>
      <c r="U128">
        <v>1.0458000000000001</v>
      </c>
      <c r="V128">
        <v>7.868E-2</v>
      </c>
      <c r="W128">
        <v>0.11996</v>
      </c>
      <c r="X128">
        <v>0</v>
      </c>
      <c r="Y128">
        <v>78.233379999999997</v>
      </c>
      <c r="Z128" s="73">
        <v>1.1032500000000001</v>
      </c>
      <c r="AD128">
        <v>0.24687999999999999</v>
      </c>
      <c r="AE128">
        <v>0</v>
      </c>
      <c r="AF128">
        <v>0</v>
      </c>
      <c r="AG128">
        <v>0</v>
      </c>
      <c r="AH128">
        <v>49.938333333333297</v>
      </c>
      <c r="AI128">
        <v>0</v>
      </c>
      <c r="AJ128" s="67">
        <v>0</v>
      </c>
      <c r="AK128">
        <v>0</v>
      </c>
      <c r="AL128">
        <v>49.938333333333297</v>
      </c>
      <c r="AM128">
        <v>0.63832514117801498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49.938333333333297</v>
      </c>
      <c r="AT128">
        <v>0</v>
      </c>
      <c r="AU128">
        <v>5.9979999999999999E-2</v>
      </c>
      <c r="AV128" s="72">
        <v>0.31855423706865499</v>
      </c>
      <c r="AW128">
        <v>0.66756043264396803</v>
      </c>
      <c r="AX128">
        <v>80.502390000000005</v>
      </c>
      <c r="AY128">
        <v>50.316867570402003</v>
      </c>
      <c r="AZ128">
        <v>-0.37853423706865602</v>
      </c>
      <c r="BA128" s="74">
        <v>-0.31855423706865499</v>
      </c>
      <c r="BB128">
        <v>0</v>
      </c>
      <c r="BC128">
        <v>-5.9979999999999999E-2</v>
      </c>
      <c r="BD128" t="e">
        <f t="shared" si="31"/>
        <v>#NAME?</v>
      </c>
      <c r="BE128" t="e">
        <f t="shared" si="31"/>
        <v>#NAME?</v>
      </c>
      <c r="BG128">
        <v>-0.37853423706865502</v>
      </c>
      <c r="BH128" s="69">
        <v>7.7715611723760899E-16</v>
      </c>
      <c r="BI128" t="e">
        <f t="shared" si="28"/>
        <v>#NAME?</v>
      </c>
      <c r="BK128" t="e">
        <f t="shared" si="32"/>
        <v>#NAME?</v>
      </c>
      <c r="BL128" t="e">
        <f t="shared" si="32"/>
        <v>#NAME?</v>
      </c>
      <c r="BN128" t="e">
        <f t="shared" si="29"/>
        <v>#NAME?</v>
      </c>
      <c r="BS128" t="e">
        <f t="shared" si="30"/>
        <v>#NAME?</v>
      </c>
    </row>
    <row r="129" spans="1:71" x14ac:dyDescent="0.2">
      <c r="A129">
        <v>127</v>
      </c>
      <c r="B129" s="68">
        <v>45043.291666666664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49.934242424242399</v>
      </c>
      <c r="K129">
        <v>1.2999999999999999E-2</v>
      </c>
      <c r="L129">
        <v>49.937187499999901</v>
      </c>
      <c r="M129">
        <v>0.36333333333333301</v>
      </c>
      <c r="N129">
        <v>399.95454545454498</v>
      </c>
      <c r="O129">
        <v>32.353846153846099</v>
      </c>
      <c r="P129">
        <v>5</v>
      </c>
      <c r="Q129">
        <v>135</v>
      </c>
      <c r="R129">
        <v>7.5324999999999998</v>
      </c>
      <c r="S129">
        <v>2.2799999999999998</v>
      </c>
      <c r="T129">
        <v>5</v>
      </c>
      <c r="U129">
        <v>1.04474444444444</v>
      </c>
      <c r="V129">
        <v>2.55333333333333E-2</v>
      </c>
      <c r="W129">
        <v>9.8411111111111102E-2</v>
      </c>
      <c r="X129">
        <v>0</v>
      </c>
      <c r="Y129">
        <v>78.312555555555505</v>
      </c>
      <c r="Z129" s="73">
        <v>1.1842555555555501</v>
      </c>
      <c r="AD129">
        <v>0.24433333333333301</v>
      </c>
      <c r="AE129">
        <v>0</v>
      </c>
      <c r="AF129">
        <v>0</v>
      </c>
      <c r="AG129">
        <v>0</v>
      </c>
      <c r="AH129">
        <v>49.934242424242399</v>
      </c>
      <c r="AI129">
        <v>0</v>
      </c>
      <c r="AJ129" s="67">
        <v>0</v>
      </c>
      <c r="AK129">
        <v>0</v>
      </c>
      <c r="AL129">
        <v>49.934242424242399</v>
      </c>
      <c r="AM129">
        <v>0.63762754350186701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49.934242424242399</v>
      </c>
      <c r="AT129">
        <v>0</v>
      </c>
      <c r="AU129">
        <v>4.9205555555555502E-2</v>
      </c>
      <c r="AV129" s="72">
        <v>0.34194391569845101</v>
      </c>
      <c r="AW129">
        <v>0.66615783369833403</v>
      </c>
      <c r="AX129">
        <v>80.639966666666595</v>
      </c>
      <c r="AY129">
        <v>50.325391895496402</v>
      </c>
      <c r="AZ129">
        <v>-0.39114947125400301</v>
      </c>
      <c r="BA129" s="74">
        <v>-0.34194391569845101</v>
      </c>
      <c r="BB129">
        <v>0</v>
      </c>
      <c r="BC129">
        <v>-4.9205555555555502E-2</v>
      </c>
      <c r="BD129" t="e">
        <f t="shared" si="31"/>
        <v>#NAME?</v>
      </c>
      <c r="BE129" t="e">
        <f t="shared" si="31"/>
        <v>#NAME?</v>
      </c>
      <c r="BG129">
        <v>-0.39114947125400701</v>
      </c>
      <c r="BH129" s="69">
        <v>-3.9968028886505604E-15</v>
      </c>
      <c r="BI129" t="e">
        <f t="shared" si="28"/>
        <v>#NAME?</v>
      </c>
      <c r="BK129" t="e">
        <f t="shared" si="32"/>
        <v>#NAME?</v>
      </c>
      <c r="BL129" t="e">
        <f t="shared" si="32"/>
        <v>#NAME?</v>
      </c>
      <c r="BN129" t="e">
        <f t="shared" si="29"/>
        <v>#NAME?</v>
      </c>
      <c r="BS129" t="e">
        <f t="shared" si="30"/>
        <v>#NAME?</v>
      </c>
    </row>
    <row r="130" spans="1:71" x14ac:dyDescent="0.2">
      <c r="A130">
        <v>128</v>
      </c>
      <c r="B130" s="68">
        <v>45043.305555555555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49.989615384615298</v>
      </c>
      <c r="K130">
        <v>8.0000000000000002E-3</v>
      </c>
      <c r="L130">
        <v>49.9927586206896</v>
      </c>
      <c r="M130">
        <v>0.22916666666666599</v>
      </c>
      <c r="N130">
        <v>400.27272727272702</v>
      </c>
      <c r="O130">
        <v>32.144444444444403</v>
      </c>
      <c r="P130">
        <v>5</v>
      </c>
      <c r="Q130">
        <v>135</v>
      </c>
      <c r="R130">
        <v>7.5279999999999996</v>
      </c>
      <c r="S130">
        <v>2.2799999999999998</v>
      </c>
      <c r="T130">
        <v>5</v>
      </c>
      <c r="U130">
        <v>1.1498899999999901</v>
      </c>
      <c r="V130">
        <v>0</v>
      </c>
      <c r="W130">
        <v>8.8509999999999894E-2</v>
      </c>
      <c r="X130">
        <v>0</v>
      </c>
      <c r="Y130">
        <v>78.384109999999893</v>
      </c>
      <c r="Z130" s="73">
        <v>1.2198099999999901</v>
      </c>
      <c r="AD130">
        <v>0.24490000000000001</v>
      </c>
      <c r="AE130">
        <v>0</v>
      </c>
      <c r="AF130">
        <v>0</v>
      </c>
      <c r="AG130">
        <v>0</v>
      </c>
      <c r="AH130">
        <v>49.989615384615298</v>
      </c>
      <c r="AI130">
        <v>0</v>
      </c>
      <c r="AJ130" s="67">
        <v>0</v>
      </c>
      <c r="AK130">
        <v>0</v>
      </c>
      <c r="AL130">
        <v>49.989615384615298</v>
      </c>
      <c r="AM130">
        <v>0.63775190385672997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49.989615384615298</v>
      </c>
      <c r="AT130">
        <v>0</v>
      </c>
      <c r="AU130">
        <v>4.4254999999999899E-2</v>
      </c>
      <c r="AV130" s="72">
        <v>0.35220996502942797</v>
      </c>
      <c r="AW130">
        <v>0.73334453672581501</v>
      </c>
      <c r="AX130">
        <v>80.842319999999901</v>
      </c>
      <c r="AY130">
        <v>50.3860803496448</v>
      </c>
      <c r="AZ130">
        <v>-0.39646496502943002</v>
      </c>
      <c r="BA130" s="74">
        <v>-0.35220996502942797</v>
      </c>
      <c r="BB130">
        <v>0</v>
      </c>
      <c r="BC130">
        <v>-4.4254999999999899E-2</v>
      </c>
      <c r="BD130" t="e">
        <f t="shared" si="31"/>
        <v>#NAME?</v>
      </c>
      <c r="BE130" t="e">
        <f t="shared" si="31"/>
        <v>#NAME?</v>
      </c>
      <c r="BG130">
        <v>-0.39646496502942802</v>
      </c>
      <c r="BH130" s="69">
        <v>2.2204460492503099E-15</v>
      </c>
      <c r="BI130" t="e">
        <f t="shared" si="28"/>
        <v>#NAME?</v>
      </c>
      <c r="BK130" t="e">
        <f t="shared" si="32"/>
        <v>#NAME?</v>
      </c>
      <c r="BL130" t="e">
        <f t="shared" si="32"/>
        <v>#NAME?</v>
      </c>
      <c r="BN130" t="e">
        <f t="shared" si="29"/>
        <v>#NAME?</v>
      </c>
      <c r="BS130" t="e">
        <f t="shared" si="30"/>
        <v>#NAME?</v>
      </c>
    </row>
    <row r="131" spans="1:71" x14ac:dyDescent="0.2">
      <c r="A131">
        <v>129</v>
      </c>
      <c r="B131" s="68">
        <v>45043.319444444445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49.939259259259202</v>
      </c>
      <c r="K131">
        <v>1.22499999999999E-2</v>
      </c>
      <c r="L131">
        <v>49.919310344827501</v>
      </c>
      <c r="M131">
        <v>0.59696969696969604</v>
      </c>
      <c r="N131">
        <v>400</v>
      </c>
      <c r="O131">
        <v>32.161538461538399</v>
      </c>
      <c r="P131">
        <v>5</v>
      </c>
      <c r="Q131">
        <v>135</v>
      </c>
      <c r="R131">
        <v>7.52</v>
      </c>
      <c r="S131">
        <v>2.2799999999999998</v>
      </c>
      <c r="T131">
        <v>5</v>
      </c>
      <c r="U131">
        <v>1.1999599999999999</v>
      </c>
      <c r="V131">
        <v>0.10553</v>
      </c>
      <c r="W131">
        <v>7.3260000000000006E-2</v>
      </c>
      <c r="X131">
        <v>0</v>
      </c>
      <c r="Y131">
        <v>78.315269999999998</v>
      </c>
      <c r="Z131" s="73">
        <v>1.24636999999999</v>
      </c>
      <c r="AD131">
        <v>0.24301999999999899</v>
      </c>
      <c r="AE131">
        <v>0</v>
      </c>
      <c r="AF131">
        <v>0</v>
      </c>
      <c r="AG131">
        <v>0</v>
      </c>
      <c r="AH131">
        <v>49.939259259259202</v>
      </c>
      <c r="AI131">
        <v>0</v>
      </c>
      <c r="AJ131" s="67">
        <v>0</v>
      </c>
      <c r="AK131">
        <v>0</v>
      </c>
      <c r="AL131">
        <v>49.939259259259202</v>
      </c>
      <c r="AM131">
        <v>0.63766950250263099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49.939259259259202</v>
      </c>
      <c r="AT131">
        <v>0</v>
      </c>
      <c r="AU131">
        <v>3.6630000000000003E-2</v>
      </c>
      <c r="AV131" s="72">
        <v>0.35987894353524602</v>
      </c>
      <c r="AW131">
        <v>0.76517789622305699</v>
      </c>
      <c r="AX131">
        <v>80.834860000000006</v>
      </c>
      <c r="AY131">
        <v>50.335768202794497</v>
      </c>
      <c r="AZ131">
        <v>-0.39650894353524502</v>
      </c>
      <c r="BA131" s="74">
        <v>-0.35987894353524602</v>
      </c>
      <c r="BB131">
        <v>0</v>
      </c>
      <c r="BC131">
        <v>-3.6630000000000003E-2</v>
      </c>
      <c r="BD131" t="e">
        <f t="shared" si="31"/>
        <v>#NAME?</v>
      </c>
      <c r="BE131" t="e">
        <f t="shared" si="31"/>
        <v>#NAME?</v>
      </c>
      <c r="BG131">
        <v>-0.39650894353524602</v>
      </c>
      <c r="BH131" s="69">
        <v>-7.2164496600635096E-16</v>
      </c>
      <c r="BI131" t="e">
        <f t="shared" si="28"/>
        <v>#NAME?</v>
      </c>
      <c r="BK131" t="e">
        <f t="shared" si="32"/>
        <v>#NAME?</v>
      </c>
      <c r="BL131" t="e">
        <f t="shared" si="32"/>
        <v>#NAME?</v>
      </c>
      <c r="BN131" t="e">
        <f t="shared" si="29"/>
        <v>#NAME?</v>
      </c>
      <c r="BS131" t="e">
        <f t="shared" si="30"/>
        <v>#NAME?</v>
      </c>
    </row>
    <row r="132" spans="1:71" x14ac:dyDescent="0.2">
      <c r="A132">
        <v>130</v>
      </c>
      <c r="B132" s="68">
        <v>45043.333333333336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49.954615384615302</v>
      </c>
      <c r="K132">
        <v>9.2499999999999995E-3</v>
      </c>
      <c r="L132">
        <v>49.928846153846102</v>
      </c>
      <c r="M132">
        <v>0.21904761904761899</v>
      </c>
      <c r="N132">
        <v>400.25</v>
      </c>
      <c r="O132">
        <v>32.389999999999901</v>
      </c>
      <c r="P132">
        <v>5</v>
      </c>
      <c r="Q132">
        <v>135</v>
      </c>
      <c r="R132">
        <v>7.5124999999999904</v>
      </c>
      <c r="S132">
        <v>2.34916666666666</v>
      </c>
      <c r="T132">
        <v>5</v>
      </c>
      <c r="U132">
        <v>1.1067777777777701</v>
      </c>
      <c r="V132">
        <v>0.10522222222222199</v>
      </c>
      <c r="W132">
        <v>5.23111111111111E-2</v>
      </c>
      <c r="X132">
        <v>0</v>
      </c>
      <c r="Y132">
        <v>78.410422222222195</v>
      </c>
      <c r="Z132" s="73">
        <v>1.20272222222222</v>
      </c>
      <c r="AD132">
        <v>0.24583333333333299</v>
      </c>
      <c r="AE132">
        <v>0</v>
      </c>
      <c r="AF132">
        <v>0</v>
      </c>
      <c r="AG132">
        <v>0</v>
      </c>
      <c r="AH132">
        <v>49.954615384615302</v>
      </c>
      <c r="AI132">
        <v>0</v>
      </c>
      <c r="AJ132" s="67">
        <v>0</v>
      </c>
      <c r="AK132">
        <v>0</v>
      </c>
      <c r="AL132">
        <v>49.954615384615302</v>
      </c>
      <c r="AM132">
        <v>0.637091523918076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49.954615384615302</v>
      </c>
      <c r="AT132">
        <v>0</v>
      </c>
      <c r="AU132">
        <v>2.6155555555555501E-2</v>
      </c>
      <c r="AV132" s="72">
        <v>0.34727601169772698</v>
      </c>
      <c r="AW132">
        <v>0.70511874108310701</v>
      </c>
      <c r="AX132">
        <v>80.772233333333304</v>
      </c>
      <c r="AY132">
        <v>50.3280469518686</v>
      </c>
      <c r="AZ132">
        <v>-0.37343156725328402</v>
      </c>
      <c r="BA132" s="74">
        <v>-0.34727601169772698</v>
      </c>
      <c r="BB132">
        <v>0</v>
      </c>
      <c r="BC132">
        <v>-2.6155555555555501E-2</v>
      </c>
      <c r="BD132" t="e">
        <f t="shared" ref="BD132:BE148" si="37">-inf</f>
        <v>#NAME?</v>
      </c>
      <c r="BE132" t="e">
        <f t="shared" si="37"/>
        <v>#NAME?</v>
      </c>
      <c r="BG132">
        <v>-0.37343156725328303</v>
      </c>
      <c r="BH132" s="69">
        <v>1.22124532708767E-15</v>
      </c>
      <c r="BI132" t="e">
        <f t="shared" si="28"/>
        <v>#NAME?</v>
      </c>
      <c r="BK132" t="e">
        <f t="shared" ref="BK132:BL148" si="38">-inf</f>
        <v>#NAME?</v>
      </c>
      <c r="BL132" t="e">
        <f t="shared" si="38"/>
        <v>#NAME?</v>
      </c>
      <c r="BN132" t="e">
        <f t="shared" si="29"/>
        <v>#NAME?</v>
      </c>
      <c r="BS132" t="e">
        <f t="shared" si="30"/>
        <v>#NAME?</v>
      </c>
    </row>
    <row r="133" spans="1:71" x14ac:dyDescent="0.2">
      <c r="A133">
        <v>131</v>
      </c>
      <c r="B133" s="68">
        <v>45043.347222222219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49.926000000000002</v>
      </c>
      <c r="K133">
        <v>3.7749999999999902E-2</v>
      </c>
      <c r="L133">
        <v>49.944615384615297</v>
      </c>
      <c r="M133">
        <v>0.51025641025641</v>
      </c>
      <c r="N133">
        <v>399.916666666666</v>
      </c>
      <c r="O133">
        <v>32.103225806451597</v>
      </c>
      <c r="P133">
        <v>4.9871249999999998</v>
      </c>
      <c r="Q133">
        <v>134.583</v>
      </c>
      <c r="R133">
        <v>7.51</v>
      </c>
      <c r="S133">
        <v>2.34615384615384</v>
      </c>
      <c r="T133">
        <v>5</v>
      </c>
      <c r="U133">
        <v>1.1092900000000001</v>
      </c>
      <c r="V133">
        <v>0.14008000000000001</v>
      </c>
      <c r="W133">
        <v>4.2560000000000001E-2</v>
      </c>
      <c r="X133">
        <v>0</v>
      </c>
      <c r="Y133">
        <v>78.373530000000002</v>
      </c>
      <c r="Z133" s="73">
        <v>1.2081200000000001</v>
      </c>
      <c r="AD133">
        <v>0.24299999999999899</v>
      </c>
      <c r="AE133">
        <v>0</v>
      </c>
      <c r="AF133">
        <v>0</v>
      </c>
      <c r="AG133">
        <v>0</v>
      </c>
      <c r="AH133">
        <v>49.926000000000002</v>
      </c>
      <c r="AI133">
        <v>0</v>
      </c>
      <c r="AJ133" s="67">
        <v>0</v>
      </c>
      <c r="AK133">
        <v>0</v>
      </c>
      <c r="AL133">
        <v>49.926000000000002</v>
      </c>
      <c r="AM133">
        <v>0.63702630212011602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49.926000000000002</v>
      </c>
      <c r="AT133">
        <v>0</v>
      </c>
      <c r="AU133">
        <v>2.128E-2</v>
      </c>
      <c r="AV133" s="72">
        <v>0.34883457501689003</v>
      </c>
      <c r="AW133">
        <v>0.70664690667882302</v>
      </c>
      <c r="AX133">
        <v>80.733499999999907</v>
      </c>
      <c r="AY133">
        <v>50.296114575016801</v>
      </c>
      <c r="AZ133">
        <v>-0.370114575016884</v>
      </c>
      <c r="BA133" s="74">
        <v>-0.34883457501689003</v>
      </c>
      <c r="BB133">
        <v>0</v>
      </c>
      <c r="BC133">
        <v>-2.128E-2</v>
      </c>
      <c r="BD133" t="e">
        <f t="shared" si="37"/>
        <v>#NAME?</v>
      </c>
      <c r="BE133" t="e">
        <f t="shared" si="37"/>
        <v>#NAME?</v>
      </c>
      <c r="BG133">
        <v>-0.37011457501688999</v>
      </c>
      <c r="BH133" s="69">
        <v>-5.5511151231257803E-15</v>
      </c>
      <c r="BI133" t="e">
        <f t="shared" si="28"/>
        <v>#NAME?</v>
      </c>
      <c r="BK133" t="e">
        <f t="shared" si="38"/>
        <v>#NAME?</v>
      </c>
      <c r="BL133" t="e">
        <f t="shared" si="38"/>
        <v>#NAME?</v>
      </c>
      <c r="BN133" t="e">
        <f t="shared" si="29"/>
        <v>#NAME?</v>
      </c>
      <c r="BS133" t="e">
        <f t="shared" si="30"/>
        <v>#NAME?</v>
      </c>
    </row>
    <row r="134" spans="1:71" x14ac:dyDescent="0.2">
      <c r="A134">
        <v>132</v>
      </c>
      <c r="B134" s="68">
        <v>45043.361111111109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49.942727272727197</v>
      </c>
      <c r="K134">
        <v>-4.7499999999999999E-3</v>
      </c>
      <c r="L134">
        <v>49.9545161290322</v>
      </c>
      <c r="M134">
        <v>0.27857142857142803</v>
      </c>
      <c r="N134">
        <v>400</v>
      </c>
      <c r="O134">
        <v>32.368749999999999</v>
      </c>
      <c r="P134">
        <v>4.9439999999999902</v>
      </c>
      <c r="Q134">
        <v>133.67150000000001</v>
      </c>
      <c r="R134">
        <v>7.5</v>
      </c>
      <c r="S134">
        <v>2.3671428571428499</v>
      </c>
      <c r="T134">
        <v>5</v>
      </c>
      <c r="U134">
        <v>1.1290899999999999</v>
      </c>
      <c r="V134">
        <v>0.13597999999999999</v>
      </c>
      <c r="W134">
        <v>6.6070000000000004E-2</v>
      </c>
      <c r="X134">
        <v>4.8599999999999997E-3</v>
      </c>
      <c r="Y134">
        <v>78.365880000000004</v>
      </c>
      <c r="Z134" s="73">
        <v>1.19051</v>
      </c>
      <c r="AD134">
        <v>0.24024000000000001</v>
      </c>
      <c r="AE134">
        <v>0</v>
      </c>
      <c r="AF134">
        <v>0</v>
      </c>
      <c r="AG134">
        <v>0</v>
      </c>
      <c r="AH134">
        <v>49.942727272727197</v>
      </c>
      <c r="AI134">
        <v>0</v>
      </c>
      <c r="AJ134" s="67">
        <v>0</v>
      </c>
      <c r="AK134">
        <v>0</v>
      </c>
      <c r="AL134">
        <v>49.942727272727197</v>
      </c>
      <c r="AM134">
        <v>0.63730193896536702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49.942727272727197</v>
      </c>
      <c r="AT134">
        <v>2.3719758963309501E-3</v>
      </c>
      <c r="AU134">
        <v>3.3035000000000002E-2</v>
      </c>
      <c r="AV134" s="72">
        <v>0.34374983437353701</v>
      </c>
      <c r="AW134">
        <v>0.71957124626640601</v>
      </c>
      <c r="AX134">
        <v>80.756410000000002</v>
      </c>
      <c r="AY134">
        <v>50.321884082997101</v>
      </c>
      <c r="AZ134">
        <v>-0.37915681026987602</v>
      </c>
      <c r="BA134" s="74">
        <v>-0.34374983437353701</v>
      </c>
      <c r="BB134">
        <v>-2.3719758963309501E-3</v>
      </c>
      <c r="BC134">
        <v>-3.3035000000000002E-2</v>
      </c>
      <c r="BD134" t="e">
        <f t="shared" si="37"/>
        <v>#NAME?</v>
      </c>
      <c r="BE134" t="e">
        <f t="shared" si="37"/>
        <v>#NAME?</v>
      </c>
      <c r="BF134" t="e">
        <f>-inf</f>
        <v>#NAME?</v>
      </c>
      <c r="BG134">
        <v>-0.37915681026986803</v>
      </c>
      <c r="BH134" s="69">
        <v>7.6605388699135801E-15</v>
      </c>
      <c r="BI134" t="e">
        <f t="shared" si="28"/>
        <v>#NAME?</v>
      </c>
      <c r="BJ134" t="e">
        <f>-inf</f>
        <v>#NAME?</v>
      </c>
      <c r="BK134" t="e">
        <f t="shared" si="38"/>
        <v>#NAME?</v>
      </c>
      <c r="BL134" t="e">
        <f t="shared" si="38"/>
        <v>#NAME?</v>
      </c>
      <c r="BM134" t="e">
        <f>-inf</f>
        <v>#NAME?</v>
      </c>
      <c r="BN134" t="e">
        <f t="shared" si="29"/>
        <v>#NAME?</v>
      </c>
      <c r="BR134" t="e">
        <f>-inf</f>
        <v>#NAME?</v>
      </c>
      <c r="BS134" t="e">
        <f t="shared" si="30"/>
        <v>#NAME?</v>
      </c>
    </row>
    <row r="135" spans="1:71" x14ac:dyDescent="0.2">
      <c r="A135">
        <v>133</v>
      </c>
      <c r="B135" s="68">
        <v>45043.375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49.956551724137903</v>
      </c>
      <c r="K135">
        <v>1.7368421052631498E-2</v>
      </c>
      <c r="L135">
        <v>49.959599999999902</v>
      </c>
      <c r="M135">
        <v>0.49259259259259203</v>
      </c>
      <c r="N135">
        <v>400.04761904761898</v>
      </c>
      <c r="O135">
        <v>31.982758620689602</v>
      </c>
      <c r="P135">
        <v>4.8863793103448199</v>
      </c>
      <c r="Q135">
        <v>131.73149999999899</v>
      </c>
      <c r="R135">
        <v>7.492</v>
      </c>
      <c r="S135">
        <v>2.3725000000000001</v>
      </c>
      <c r="T135">
        <v>5</v>
      </c>
      <c r="U135">
        <v>1.1814555555555499</v>
      </c>
      <c r="V135">
        <v>0.13682222222222201</v>
      </c>
      <c r="W135">
        <v>8.6366666666666606E-2</v>
      </c>
      <c r="X135">
        <v>4.4666666666666596E-3</v>
      </c>
      <c r="Y135">
        <v>78.693422222222196</v>
      </c>
      <c r="Z135" s="73">
        <v>1.2004333333333299</v>
      </c>
      <c r="AD135">
        <v>0.25172222222222201</v>
      </c>
      <c r="AE135">
        <v>0</v>
      </c>
      <c r="AF135">
        <v>0</v>
      </c>
      <c r="AG135">
        <v>0</v>
      </c>
      <c r="AH135">
        <v>49.956551724137903</v>
      </c>
      <c r="AI135">
        <v>0</v>
      </c>
      <c r="AJ135" s="67">
        <v>0</v>
      </c>
      <c r="AK135">
        <v>0</v>
      </c>
      <c r="AL135">
        <v>49.956551724137903</v>
      </c>
      <c r="AM135">
        <v>0.63482499951604199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49.956551724137903</v>
      </c>
      <c r="AT135">
        <v>2.1800052819502501E-3</v>
      </c>
      <c r="AU135">
        <v>4.3183333333333303E-2</v>
      </c>
      <c r="AV135" s="72">
        <v>0.34661511411899598</v>
      </c>
      <c r="AW135">
        <v>0.75001752248378095</v>
      </c>
      <c r="AX135">
        <v>81.166144444444399</v>
      </c>
      <c r="AY135">
        <v>50.348530176872202</v>
      </c>
      <c r="AZ135">
        <v>-0.391978452734278</v>
      </c>
      <c r="BA135" s="74">
        <v>-0.34661511411899598</v>
      </c>
      <c r="BB135">
        <v>-2.1800052819502501E-3</v>
      </c>
      <c r="BC135">
        <v>-4.3183333333333303E-2</v>
      </c>
      <c r="BD135" t="e">
        <f t="shared" si="37"/>
        <v>#NAME?</v>
      </c>
      <c r="BE135" t="e">
        <f t="shared" si="37"/>
        <v>#NAME?</v>
      </c>
      <c r="BF135" t="e">
        <f>-inf</f>
        <v>#NAME?</v>
      </c>
      <c r="BG135">
        <v>-0.39197845273428</v>
      </c>
      <c r="BH135" s="69">
        <v>-1.9984014443252802E-15</v>
      </c>
      <c r="BI135" t="e">
        <f t="shared" si="28"/>
        <v>#NAME?</v>
      </c>
      <c r="BJ135" t="e">
        <f>-inf</f>
        <v>#NAME?</v>
      </c>
      <c r="BK135" t="e">
        <f t="shared" si="38"/>
        <v>#NAME?</v>
      </c>
      <c r="BL135" t="e">
        <f t="shared" si="38"/>
        <v>#NAME?</v>
      </c>
      <c r="BM135" t="e">
        <f>-inf</f>
        <v>#NAME?</v>
      </c>
      <c r="BN135" t="e">
        <f t="shared" si="29"/>
        <v>#NAME?</v>
      </c>
      <c r="BR135" t="e">
        <f>-inf</f>
        <v>#NAME?</v>
      </c>
      <c r="BS135" t="e">
        <f t="shared" si="30"/>
        <v>#NAME?</v>
      </c>
    </row>
    <row r="136" spans="1:71" x14ac:dyDescent="0.2">
      <c r="A136">
        <v>134</v>
      </c>
      <c r="B136" s="68">
        <v>45043.388888888891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49.944999999999901</v>
      </c>
      <c r="K136">
        <v>2.325E-2</v>
      </c>
      <c r="L136">
        <v>49.957419354838699</v>
      </c>
      <c r="M136">
        <v>0.24516129032257999</v>
      </c>
      <c r="N136">
        <v>400.04761904761898</v>
      </c>
      <c r="O136">
        <v>31.786666666666601</v>
      </c>
      <c r="P136">
        <v>4.86625</v>
      </c>
      <c r="Q136">
        <v>131.36625000000001</v>
      </c>
      <c r="R136">
        <v>7.4874999999999998</v>
      </c>
      <c r="S136">
        <v>2.34</v>
      </c>
      <c r="T136">
        <v>5</v>
      </c>
      <c r="U136">
        <v>1.2074100000000001</v>
      </c>
      <c r="V136">
        <v>9.6570000000000003E-2</v>
      </c>
      <c r="W136">
        <v>6.5750000000000003E-2</v>
      </c>
      <c r="X136">
        <v>0</v>
      </c>
      <c r="Y136">
        <v>78.948700000000002</v>
      </c>
      <c r="Z136" s="73">
        <v>1.1742599999999901</v>
      </c>
      <c r="AD136">
        <v>0.24328</v>
      </c>
      <c r="AE136">
        <v>0</v>
      </c>
      <c r="AF136">
        <v>0</v>
      </c>
      <c r="AG136">
        <v>0</v>
      </c>
      <c r="AH136">
        <v>49.944999999999901</v>
      </c>
      <c r="AI136">
        <v>0</v>
      </c>
      <c r="AJ136" s="67">
        <v>0</v>
      </c>
      <c r="AK136">
        <v>0</v>
      </c>
      <c r="AL136">
        <v>49.944999999999901</v>
      </c>
      <c r="AM136">
        <v>0.63262599637486105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49.944999999999901</v>
      </c>
      <c r="AT136">
        <v>0</v>
      </c>
      <c r="AU136">
        <v>3.2875000000000001E-2</v>
      </c>
      <c r="AV136" s="72">
        <v>0.339057782388615</v>
      </c>
      <c r="AW136">
        <v>0.76383895428297099</v>
      </c>
      <c r="AX136">
        <v>81.396119999999996</v>
      </c>
      <c r="AY136">
        <v>50.316932782388598</v>
      </c>
      <c r="AZ136">
        <v>-0.37193278238861099</v>
      </c>
      <c r="BA136" s="74">
        <v>-0.339057782388615</v>
      </c>
      <c r="BB136">
        <v>0</v>
      </c>
      <c r="BC136">
        <v>-3.2875000000000001E-2</v>
      </c>
      <c r="BD136" t="e">
        <f t="shared" si="37"/>
        <v>#NAME?</v>
      </c>
      <c r="BE136" t="e">
        <f t="shared" si="37"/>
        <v>#NAME?</v>
      </c>
      <c r="BG136">
        <v>-0.37193278238861499</v>
      </c>
      <c r="BH136" s="69">
        <v>-3.1641356201816898E-15</v>
      </c>
      <c r="BI136" t="e">
        <f t="shared" ref="BI136:BI149" si="39">-inf</f>
        <v>#NAME?</v>
      </c>
      <c r="BK136" t="e">
        <f t="shared" si="38"/>
        <v>#NAME?</v>
      </c>
      <c r="BL136" t="e">
        <f t="shared" si="38"/>
        <v>#NAME?</v>
      </c>
      <c r="BN136" t="e">
        <f t="shared" ref="BN136:BN148" si="40">-inf</f>
        <v>#NAME?</v>
      </c>
      <c r="BS136" t="e">
        <f t="shared" ref="BS136:BS149" si="41">-inf</f>
        <v>#NAME?</v>
      </c>
    </row>
    <row r="137" spans="1:71" x14ac:dyDescent="0.2">
      <c r="A137">
        <v>135</v>
      </c>
      <c r="B137" s="68">
        <v>45043.402777777781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49.965454545454499</v>
      </c>
      <c r="K137">
        <v>3.0249999999999999E-2</v>
      </c>
      <c r="L137">
        <v>49.964062499999997</v>
      </c>
      <c r="M137">
        <v>0.53448275862068895</v>
      </c>
      <c r="N137">
        <v>400.2</v>
      </c>
      <c r="O137">
        <v>31.608333333333299</v>
      </c>
      <c r="P137">
        <v>4.8878235294117598</v>
      </c>
      <c r="Q137">
        <v>131.37825000000001</v>
      </c>
      <c r="R137">
        <v>7.48</v>
      </c>
      <c r="S137">
        <v>2.2781818181818099</v>
      </c>
      <c r="T137">
        <v>5</v>
      </c>
      <c r="U137">
        <v>1.18604444444444</v>
      </c>
      <c r="V137">
        <v>8.7122222222222198E-2</v>
      </c>
      <c r="W137">
        <v>8.9755555555555505E-2</v>
      </c>
      <c r="X137">
        <v>4.3333333333333299E-4</v>
      </c>
      <c r="Y137">
        <v>79.507655555555502</v>
      </c>
      <c r="Z137" s="73">
        <v>1.14498888888888</v>
      </c>
      <c r="AD137">
        <v>0.24784444444444401</v>
      </c>
      <c r="AE137">
        <v>0</v>
      </c>
      <c r="AF137">
        <v>0</v>
      </c>
      <c r="AG137">
        <v>0</v>
      </c>
      <c r="AH137">
        <v>49.965454545454499</v>
      </c>
      <c r="AI137">
        <v>0</v>
      </c>
      <c r="AJ137" s="67">
        <v>0</v>
      </c>
      <c r="AK137">
        <v>0</v>
      </c>
      <c r="AL137">
        <v>49.965454545454499</v>
      </c>
      <c r="AM137">
        <v>0.62843576755374697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49.965454545454499</v>
      </c>
      <c r="AT137">
        <v>2.11493049741443E-4</v>
      </c>
      <c r="AU137">
        <v>4.4877777777777697E-2</v>
      </c>
      <c r="AV137" s="72">
        <v>0.330605993158475</v>
      </c>
      <c r="AW137">
        <v>0.74535275079730201</v>
      </c>
      <c r="AX137">
        <v>81.928877777777799</v>
      </c>
      <c r="AY137">
        <v>50.341149809440502</v>
      </c>
      <c r="AZ137">
        <v>-0.37569526398599601</v>
      </c>
      <c r="BA137" s="74">
        <v>-0.330605993158475</v>
      </c>
      <c r="BB137">
        <v>-2.11493049741443E-4</v>
      </c>
      <c r="BC137">
        <v>-4.4877777777777697E-2</v>
      </c>
      <c r="BD137" t="e">
        <f t="shared" si="37"/>
        <v>#NAME?</v>
      </c>
      <c r="BE137" t="e">
        <f t="shared" si="37"/>
        <v>#NAME?</v>
      </c>
      <c r="BF137" t="e">
        <f>-inf</f>
        <v>#NAME?</v>
      </c>
      <c r="BG137">
        <v>-0.37569526398599401</v>
      </c>
      <c r="BH137" s="69">
        <v>1.7208456881689901E-15</v>
      </c>
      <c r="BI137" t="e">
        <f t="shared" si="39"/>
        <v>#NAME?</v>
      </c>
      <c r="BJ137" t="e">
        <f>-inf</f>
        <v>#NAME?</v>
      </c>
      <c r="BK137" t="e">
        <f t="shared" si="38"/>
        <v>#NAME?</v>
      </c>
      <c r="BL137" t="e">
        <f t="shared" si="38"/>
        <v>#NAME?</v>
      </c>
      <c r="BM137" t="e">
        <f>-inf</f>
        <v>#NAME?</v>
      </c>
      <c r="BN137" t="e">
        <f t="shared" si="40"/>
        <v>#NAME?</v>
      </c>
      <c r="BR137" t="e">
        <f>-inf</f>
        <v>#NAME?</v>
      </c>
      <c r="BS137" t="e">
        <f t="shared" si="41"/>
        <v>#NAME?</v>
      </c>
    </row>
    <row r="138" spans="1:71" x14ac:dyDescent="0.2">
      <c r="A138">
        <v>136</v>
      </c>
      <c r="B138" s="68">
        <v>45043.416666666664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49.940909090909003</v>
      </c>
      <c r="K138">
        <v>3.5000000000000001E-3</v>
      </c>
      <c r="L138">
        <v>49.948529411764603</v>
      </c>
      <c r="M138">
        <v>0.51874999999999905</v>
      </c>
      <c r="N138">
        <v>399.8</v>
      </c>
      <c r="O138">
        <v>32.015999999999899</v>
      </c>
      <c r="P138">
        <v>4.81356249999999</v>
      </c>
      <c r="Q138">
        <v>129.983249999999</v>
      </c>
      <c r="R138">
        <v>7.4749999999999996</v>
      </c>
      <c r="S138">
        <v>2.3140000000000001</v>
      </c>
      <c r="T138">
        <v>5</v>
      </c>
      <c r="U138">
        <v>1.04221428571428</v>
      </c>
      <c r="V138">
        <v>9.1985714285714296E-2</v>
      </c>
      <c r="W138">
        <v>8.7828571428571395E-2</v>
      </c>
      <c r="X138">
        <v>0</v>
      </c>
      <c r="Y138">
        <v>78.545328571428499</v>
      </c>
      <c r="Z138" s="73">
        <v>1.1781142857142799</v>
      </c>
      <c r="AD138">
        <v>0.24874285714285699</v>
      </c>
      <c r="AE138">
        <v>0</v>
      </c>
      <c r="AF138">
        <v>0</v>
      </c>
      <c r="AG138">
        <v>0</v>
      </c>
      <c r="AH138">
        <v>49.940909090909003</v>
      </c>
      <c r="AI138">
        <v>0</v>
      </c>
      <c r="AJ138" s="67">
        <v>0</v>
      </c>
      <c r="AK138">
        <v>0</v>
      </c>
      <c r="AL138">
        <v>49.940909090909003</v>
      </c>
      <c r="AM138">
        <v>0.63582277901470796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49.940909090909003</v>
      </c>
      <c r="AT138">
        <v>0</v>
      </c>
      <c r="AU138">
        <v>4.3914285714285697E-2</v>
      </c>
      <c r="AV138" s="72">
        <v>0.34017067524622502</v>
      </c>
      <c r="AW138">
        <v>0.66266358347168597</v>
      </c>
      <c r="AX138">
        <v>80.853485714285696</v>
      </c>
      <c r="AY138">
        <v>50.324994051869602</v>
      </c>
      <c r="AZ138">
        <v>-0.38408496096051398</v>
      </c>
      <c r="BA138" s="74">
        <v>-0.34017067524622502</v>
      </c>
      <c r="BB138">
        <v>0</v>
      </c>
      <c r="BC138">
        <v>-4.3914285714285697E-2</v>
      </c>
      <c r="BD138" t="e">
        <f t="shared" si="37"/>
        <v>#NAME?</v>
      </c>
      <c r="BE138" t="e">
        <f t="shared" si="37"/>
        <v>#NAME?</v>
      </c>
      <c r="BG138">
        <v>-0.38408496096051098</v>
      </c>
      <c r="BH138" s="69">
        <v>2.8310687127941401E-15</v>
      </c>
      <c r="BI138" t="e">
        <f t="shared" si="39"/>
        <v>#NAME?</v>
      </c>
      <c r="BK138" t="e">
        <f t="shared" si="38"/>
        <v>#NAME?</v>
      </c>
      <c r="BL138" t="e">
        <f t="shared" si="38"/>
        <v>#NAME?</v>
      </c>
      <c r="BN138" t="e">
        <f t="shared" si="40"/>
        <v>#NAME?</v>
      </c>
      <c r="BS138" t="e">
        <f t="shared" si="41"/>
        <v>#NAME?</v>
      </c>
    </row>
    <row r="139" spans="1:71" x14ac:dyDescent="0.2">
      <c r="A139">
        <v>137</v>
      </c>
      <c r="B139" s="68">
        <v>45043.430555555555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49.9460714285714</v>
      </c>
      <c r="K139">
        <v>4.39999999999999E-2</v>
      </c>
      <c r="L139">
        <v>49.96</v>
      </c>
      <c r="M139">
        <v>0.25333333333333302</v>
      </c>
      <c r="N139">
        <v>400.30769230769198</v>
      </c>
      <c r="O139">
        <v>32.211111111111101</v>
      </c>
      <c r="P139">
        <v>4.9410714285714201</v>
      </c>
      <c r="Q139">
        <v>132.96299999999999</v>
      </c>
      <c r="R139">
        <v>7.47</v>
      </c>
      <c r="S139">
        <v>2.31</v>
      </c>
      <c r="T139">
        <v>5</v>
      </c>
      <c r="U139">
        <v>1.1042857142857101</v>
      </c>
      <c r="V139">
        <v>9.2971428571428497E-2</v>
      </c>
      <c r="W139">
        <v>0.13561428571428499</v>
      </c>
      <c r="X139">
        <v>0</v>
      </c>
      <c r="Y139">
        <v>78.0715</v>
      </c>
      <c r="Z139" s="73">
        <v>1.1305571428571399</v>
      </c>
      <c r="AD139">
        <v>0.26187142857142798</v>
      </c>
      <c r="AE139">
        <v>0</v>
      </c>
      <c r="AF139">
        <v>0</v>
      </c>
      <c r="AG139">
        <v>0</v>
      </c>
      <c r="AH139">
        <v>49.9460714285714</v>
      </c>
      <c r="AI139">
        <v>0</v>
      </c>
      <c r="AJ139" s="67">
        <v>0</v>
      </c>
      <c r="AK139">
        <v>0</v>
      </c>
      <c r="AL139">
        <v>49.9460714285714</v>
      </c>
      <c r="AM139">
        <v>0.639747813588459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49.9460714285714</v>
      </c>
      <c r="AT139">
        <v>0</v>
      </c>
      <c r="AU139">
        <v>6.7807142857142802E-2</v>
      </c>
      <c r="AV139" s="72">
        <v>0.32643894684375802</v>
      </c>
      <c r="AW139">
        <v>0.70646437129125605</v>
      </c>
      <c r="AX139">
        <v>80.441957142857106</v>
      </c>
      <c r="AY139">
        <v>50.3403175182723</v>
      </c>
      <c r="AZ139">
        <v>-0.39424608970089903</v>
      </c>
      <c r="BA139" s="74">
        <v>-0.32643894684375802</v>
      </c>
      <c r="BB139">
        <v>0</v>
      </c>
      <c r="BC139">
        <v>-6.7807142857142802E-2</v>
      </c>
      <c r="BD139" t="e">
        <f t="shared" si="37"/>
        <v>#NAME?</v>
      </c>
      <c r="BE139" t="e">
        <f t="shared" si="37"/>
        <v>#NAME?</v>
      </c>
      <c r="BG139">
        <v>-0.39424608970090103</v>
      </c>
      <c r="BH139" s="69">
        <v>-1.11022302462515E-15</v>
      </c>
      <c r="BI139" t="e">
        <f t="shared" si="39"/>
        <v>#NAME?</v>
      </c>
      <c r="BK139" t="e">
        <f t="shared" si="38"/>
        <v>#NAME?</v>
      </c>
      <c r="BL139" t="e">
        <f t="shared" si="38"/>
        <v>#NAME?</v>
      </c>
      <c r="BN139" t="e">
        <f t="shared" si="40"/>
        <v>#NAME?</v>
      </c>
      <c r="BS139" t="e">
        <f t="shared" si="41"/>
        <v>#NAME?</v>
      </c>
    </row>
    <row r="140" spans="1:71" x14ac:dyDescent="0.2">
      <c r="A140">
        <v>138</v>
      </c>
      <c r="B140" s="68">
        <v>45043.444444444445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49.943928571428501</v>
      </c>
      <c r="K140">
        <v>-3.5897435897435902E-3</v>
      </c>
      <c r="L140">
        <v>49.952571428571403</v>
      </c>
      <c r="M140">
        <v>0.43636363636363601</v>
      </c>
      <c r="N140">
        <v>400.25925925925901</v>
      </c>
      <c r="O140">
        <v>30.9545454545454</v>
      </c>
      <c r="P140">
        <v>4.9213461538461498</v>
      </c>
      <c r="Q140">
        <v>132.81375</v>
      </c>
      <c r="R140">
        <v>7.46</v>
      </c>
      <c r="S140">
        <v>2.31</v>
      </c>
      <c r="T140">
        <v>5</v>
      </c>
      <c r="U140">
        <v>1.1185714285714199</v>
      </c>
      <c r="V140">
        <v>0.108471428571428</v>
      </c>
      <c r="W140">
        <v>0.112757142857142</v>
      </c>
      <c r="X140">
        <v>1.7414285714285702E-2</v>
      </c>
      <c r="Y140">
        <v>78.252214285714203</v>
      </c>
      <c r="Z140" s="73">
        <v>1.17777142857142</v>
      </c>
      <c r="AD140">
        <v>0.26201428571428498</v>
      </c>
      <c r="AE140">
        <v>0</v>
      </c>
      <c r="AF140">
        <v>0</v>
      </c>
      <c r="AG140">
        <v>0</v>
      </c>
      <c r="AH140">
        <v>49.943928571428501</v>
      </c>
      <c r="AI140">
        <v>0</v>
      </c>
      <c r="AJ140" s="67">
        <v>0</v>
      </c>
      <c r="AK140">
        <v>0</v>
      </c>
      <c r="AL140">
        <v>49.943928571428501</v>
      </c>
      <c r="AM140">
        <v>0.63824300727227201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49.943928571428501</v>
      </c>
      <c r="AT140">
        <v>8.4992316802687505E-3</v>
      </c>
      <c r="AU140">
        <v>5.6378571428571403E-2</v>
      </c>
      <c r="AV140" s="72">
        <v>0.34007167810544398</v>
      </c>
      <c r="AW140">
        <v>0.71392039242026994</v>
      </c>
      <c r="AX140">
        <v>80.678728571428493</v>
      </c>
      <c r="AY140">
        <v>50.348878052642803</v>
      </c>
      <c r="AZ140">
        <v>-0.40494948121429503</v>
      </c>
      <c r="BA140" s="74">
        <v>-0.34007167810544398</v>
      </c>
      <c r="BB140">
        <v>-8.4992316802687505E-3</v>
      </c>
      <c r="BC140">
        <v>-5.6378571428571403E-2</v>
      </c>
      <c r="BD140" t="e">
        <f t="shared" si="37"/>
        <v>#NAME?</v>
      </c>
      <c r="BE140" t="e">
        <f t="shared" si="37"/>
        <v>#NAME?</v>
      </c>
      <c r="BF140" t="e">
        <f>-inf</f>
        <v>#NAME?</v>
      </c>
      <c r="BG140">
        <v>-0.40494948121428498</v>
      </c>
      <c r="BH140" s="69">
        <v>1.01585406753201E-14</v>
      </c>
      <c r="BI140" t="e">
        <f t="shared" si="39"/>
        <v>#NAME?</v>
      </c>
      <c r="BJ140" t="e">
        <f>-inf</f>
        <v>#NAME?</v>
      </c>
      <c r="BK140" t="e">
        <f t="shared" si="38"/>
        <v>#NAME?</v>
      </c>
      <c r="BL140" t="e">
        <f t="shared" si="38"/>
        <v>#NAME?</v>
      </c>
      <c r="BM140" t="e">
        <f>-inf</f>
        <v>#NAME?</v>
      </c>
      <c r="BN140" t="e">
        <f t="shared" si="40"/>
        <v>#NAME?</v>
      </c>
      <c r="BR140" t="e">
        <f>-inf</f>
        <v>#NAME?</v>
      </c>
      <c r="BS140" t="e">
        <f t="shared" si="41"/>
        <v>#NAME?</v>
      </c>
    </row>
    <row r="141" spans="1:71" x14ac:dyDescent="0.2">
      <c r="A141">
        <v>139</v>
      </c>
      <c r="B141" s="68">
        <v>45043.458333333336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49.909687499999997</v>
      </c>
      <c r="K141">
        <v>3.3500000000000002E-2</v>
      </c>
      <c r="L141">
        <v>49.910294117646998</v>
      </c>
      <c r="M141">
        <v>0.20740740740740701</v>
      </c>
      <c r="N141">
        <v>400.194444444444</v>
      </c>
      <c r="O141">
        <v>31.066666666666599</v>
      </c>
      <c r="P141">
        <v>4.9951428571428496</v>
      </c>
      <c r="Q141">
        <v>134.86181818181799</v>
      </c>
      <c r="R141">
        <v>7.4524999999999997</v>
      </c>
      <c r="S141">
        <v>2.2749999999999999</v>
      </c>
      <c r="T141">
        <v>5</v>
      </c>
      <c r="U141">
        <v>1.1829799999999999</v>
      </c>
      <c r="V141">
        <v>0.1036</v>
      </c>
      <c r="W141">
        <v>0.1124</v>
      </c>
      <c r="X141">
        <v>0</v>
      </c>
      <c r="Y141">
        <v>78.600999999999999</v>
      </c>
      <c r="Z141" s="73">
        <v>1.2302999999999999</v>
      </c>
      <c r="AD141">
        <v>0.259659999999999</v>
      </c>
      <c r="AE141">
        <v>0</v>
      </c>
      <c r="AF141">
        <v>0</v>
      </c>
      <c r="AG141">
        <v>0</v>
      </c>
      <c r="AH141">
        <v>49.909687499999997</v>
      </c>
      <c r="AI141">
        <v>0</v>
      </c>
      <c r="AJ141" s="67">
        <v>0</v>
      </c>
      <c r="AK141">
        <v>0</v>
      </c>
      <c r="AL141">
        <v>49.909687499999997</v>
      </c>
      <c r="AM141">
        <v>0.63497522296153996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49.909687499999997</v>
      </c>
      <c r="AT141">
        <v>0</v>
      </c>
      <c r="AU141">
        <v>5.62E-2</v>
      </c>
      <c r="AV141" s="72">
        <v>0.35523886504923302</v>
      </c>
      <c r="AW141">
        <v>0.75116298925904201</v>
      </c>
      <c r="AX141">
        <v>81.126679999999993</v>
      </c>
      <c r="AY141">
        <v>50.321126365049203</v>
      </c>
      <c r="AZ141">
        <v>-0.411438865049227</v>
      </c>
      <c r="BA141" s="74">
        <v>-0.35523886504923302</v>
      </c>
      <c r="BB141">
        <v>0</v>
      </c>
      <c r="BC141">
        <v>-5.62E-2</v>
      </c>
      <c r="BD141" t="e">
        <f t="shared" si="37"/>
        <v>#NAME?</v>
      </c>
      <c r="BE141" t="e">
        <f t="shared" si="37"/>
        <v>#NAME?</v>
      </c>
      <c r="BG141">
        <v>-0.41143886504923299</v>
      </c>
      <c r="BH141" s="69">
        <v>-6.3282712403633899E-15</v>
      </c>
      <c r="BI141" t="e">
        <f t="shared" si="39"/>
        <v>#NAME?</v>
      </c>
      <c r="BK141" t="e">
        <f t="shared" si="38"/>
        <v>#NAME?</v>
      </c>
      <c r="BL141" t="e">
        <f t="shared" si="38"/>
        <v>#NAME?</v>
      </c>
      <c r="BN141" t="e">
        <f t="shared" si="40"/>
        <v>#NAME?</v>
      </c>
      <c r="BS141" t="e">
        <f t="shared" si="41"/>
        <v>#NAME?</v>
      </c>
    </row>
    <row r="142" spans="1:71" x14ac:dyDescent="0.2">
      <c r="A142">
        <v>140</v>
      </c>
      <c r="B142" s="68">
        <v>45043.472222222219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49.9344117647058</v>
      </c>
      <c r="K142">
        <v>-4.2499999999999899E-3</v>
      </c>
      <c r="L142">
        <v>49.942962962962902</v>
      </c>
      <c r="M142">
        <v>0.37916666666666599</v>
      </c>
      <c r="N142">
        <v>399.875</v>
      </c>
      <c r="O142">
        <v>31.9</v>
      </c>
      <c r="P142">
        <v>5</v>
      </c>
      <c r="Q142">
        <v>135</v>
      </c>
      <c r="R142">
        <v>7.45</v>
      </c>
      <c r="S142">
        <v>2.0965714285714201</v>
      </c>
      <c r="T142">
        <v>5</v>
      </c>
      <c r="U142">
        <v>1.1626333333333301</v>
      </c>
      <c r="V142">
        <v>0.152983333333333</v>
      </c>
      <c r="W142">
        <v>0.12105</v>
      </c>
      <c r="X142">
        <v>3.3666666666666602E-3</v>
      </c>
      <c r="Y142">
        <v>78.957649999999902</v>
      </c>
      <c r="Z142" s="73">
        <v>1.10561666666666</v>
      </c>
      <c r="AD142">
        <v>0.261066666666666</v>
      </c>
      <c r="AE142">
        <v>0</v>
      </c>
      <c r="AF142">
        <v>0</v>
      </c>
      <c r="AG142">
        <v>0</v>
      </c>
      <c r="AH142">
        <v>49.9344117647058</v>
      </c>
      <c r="AI142">
        <v>0</v>
      </c>
      <c r="AJ142" s="67">
        <v>0</v>
      </c>
      <c r="AK142">
        <v>0</v>
      </c>
      <c r="AL142">
        <v>49.9344117647058</v>
      </c>
      <c r="AM142">
        <v>0.63242018683060897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49.9344117647058</v>
      </c>
      <c r="AT142">
        <v>1.6431383095296701E-3</v>
      </c>
      <c r="AU142">
        <v>6.0525000000000002E-2</v>
      </c>
      <c r="AV142" s="72">
        <v>0.31923759233209997</v>
      </c>
      <c r="AW142">
        <v>0.73527278988216105</v>
      </c>
      <c r="AX142">
        <v>81.3503166666666</v>
      </c>
      <c r="AY142">
        <v>50.315817495347503</v>
      </c>
      <c r="AZ142">
        <v>-0.38140573064163102</v>
      </c>
      <c r="BA142" s="74">
        <v>-0.31923759233209997</v>
      </c>
      <c r="BB142">
        <v>-1.6431383095296701E-3</v>
      </c>
      <c r="BC142">
        <v>-6.0525000000000002E-2</v>
      </c>
      <c r="BD142" t="e">
        <f t="shared" si="37"/>
        <v>#NAME?</v>
      </c>
      <c r="BE142" t="e">
        <f t="shared" si="37"/>
        <v>#NAME?</v>
      </c>
      <c r="BF142" t="e">
        <f t="shared" ref="BF142:BF148" si="42">-inf</f>
        <v>#NAME?</v>
      </c>
      <c r="BG142">
        <v>-0.38140573064163003</v>
      </c>
      <c r="BH142" s="69">
        <v>1.27675647831893E-15</v>
      </c>
      <c r="BI142" t="e">
        <f t="shared" si="39"/>
        <v>#NAME?</v>
      </c>
      <c r="BJ142" t="e">
        <f t="shared" ref="BJ142:BJ149" si="43">-inf</f>
        <v>#NAME?</v>
      </c>
      <c r="BK142" t="e">
        <f t="shared" si="38"/>
        <v>#NAME?</v>
      </c>
      <c r="BL142" t="e">
        <f t="shared" si="38"/>
        <v>#NAME?</v>
      </c>
      <c r="BM142" t="e">
        <f t="shared" ref="BM142:BM149" si="44">-inf</f>
        <v>#NAME?</v>
      </c>
      <c r="BN142" t="e">
        <f t="shared" si="40"/>
        <v>#NAME?</v>
      </c>
      <c r="BR142" t="e">
        <f t="shared" ref="BR142:BR148" si="45">-inf</f>
        <v>#NAME?</v>
      </c>
      <c r="BS142" t="e">
        <f t="shared" si="41"/>
        <v>#NAME?</v>
      </c>
    </row>
    <row r="143" spans="1:71" x14ac:dyDescent="0.2">
      <c r="A143">
        <v>141</v>
      </c>
      <c r="B143" s="68">
        <v>45043.486111111109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49.913928571428499</v>
      </c>
      <c r="K143">
        <v>2.4500000000000001E-2</v>
      </c>
      <c r="L143">
        <v>49.918387096774197</v>
      </c>
      <c r="M143">
        <v>0.33571428571428502</v>
      </c>
      <c r="N143">
        <v>400.1</v>
      </c>
      <c r="O143">
        <v>31.3318181818181</v>
      </c>
      <c r="P143">
        <v>5</v>
      </c>
      <c r="Q143">
        <v>135</v>
      </c>
      <c r="R143">
        <v>7.4450000000000003</v>
      </c>
      <c r="S143">
        <v>2.0265517241379301</v>
      </c>
      <c r="T143">
        <v>5</v>
      </c>
      <c r="U143">
        <v>1.1776833333333301</v>
      </c>
      <c r="V143">
        <v>0.13091666666666599</v>
      </c>
      <c r="W143">
        <v>0.13618333333333299</v>
      </c>
      <c r="X143">
        <v>5.3899999999999899E-2</v>
      </c>
      <c r="Y143">
        <v>79.173083333333295</v>
      </c>
      <c r="Z143" s="73">
        <v>1.1184333333333301</v>
      </c>
      <c r="AD143">
        <v>0.25779999999999997</v>
      </c>
      <c r="AE143">
        <v>0</v>
      </c>
      <c r="AF143">
        <v>0</v>
      </c>
      <c r="AG143">
        <v>0</v>
      </c>
      <c r="AH143">
        <v>49.913928571428499</v>
      </c>
      <c r="AI143">
        <v>0</v>
      </c>
      <c r="AJ143" s="67">
        <v>0</v>
      </c>
      <c r="AK143">
        <v>0</v>
      </c>
      <c r="AL143">
        <v>49.913928571428499</v>
      </c>
      <c r="AM143">
        <v>0.63044063045115595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49.913928571428499</v>
      </c>
      <c r="AT143">
        <v>2.6306481648608701E-2</v>
      </c>
      <c r="AU143">
        <v>6.8091666666666606E-2</v>
      </c>
      <c r="AV143" s="72">
        <v>0.32293829794892598</v>
      </c>
      <c r="AW143">
        <v>0.74245942313848501</v>
      </c>
      <c r="AX143">
        <v>81.659283333333306</v>
      </c>
      <c r="AY143">
        <v>50.331265017692701</v>
      </c>
      <c r="AZ143">
        <v>-0.41733644626420802</v>
      </c>
      <c r="BA143" s="74">
        <v>-0.32293829794892598</v>
      </c>
      <c r="BB143">
        <v>-2.6306481648608701E-2</v>
      </c>
      <c r="BC143">
        <v>-6.8091666666666606E-2</v>
      </c>
      <c r="BD143" t="e">
        <f t="shared" si="37"/>
        <v>#NAME?</v>
      </c>
      <c r="BE143" t="e">
        <f t="shared" si="37"/>
        <v>#NAME?</v>
      </c>
      <c r="BF143" t="e">
        <f t="shared" si="42"/>
        <v>#NAME?</v>
      </c>
      <c r="BG143">
        <v>-0.41733644626420202</v>
      </c>
      <c r="BH143" s="69">
        <v>6.2727600891321297E-15</v>
      </c>
      <c r="BI143" t="e">
        <f t="shared" si="39"/>
        <v>#NAME?</v>
      </c>
      <c r="BJ143" t="e">
        <f t="shared" si="43"/>
        <v>#NAME?</v>
      </c>
      <c r="BK143" t="e">
        <f t="shared" si="38"/>
        <v>#NAME?</v>
      </c>
      <c r="BL143" t="e">
        <f t="shared" si="38"/>
        <v>#NAME?</v>
      </c>
      <c r="BM143" t="e">
        <f t="shared" si="44"/>
        <v>#NAME?</v>
      </c>
      <c r="BN143" t="e">
        <f t="shared" si="40"/>
        <v>#NAME?</v>
      </c>
      <c r="BR143" t="e">
        <f t="shared" si="45"/>
        <v>#NAME?</v>
      </c>
      <c r="BS143" t="e">
        <f t="shared" si="41"/>
        <v>#NAME?</v>
      </c>
    </row>
    <row r="144" spans="1:71" x14ac:dyDescent="0.2">
      <c r="A144">
        <v>142</v>
      </c>
      <c r="B144" s="68">
        <v>45043.5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49.951999999999998</v>
      </c>
      <c r="K144">
        <v>5.7499999999999999E-3</v>
      </c>
      <c r="L144">
        <v>49.963793103448197</v>
      </c>
      <c r="M144">
        <v>0.28484848484848402</v>
      </c>
      <c r="N144">
        <v>400.166666666666</v>
      </c>
      <c r="O144">
        <v>31.073333333333299</v>
      </c>
      <c r="P144">
        <v>4.9995999999999903</v>
      </c>
      <c r="Q144">
        <v>134.987272727272</v>
      </c>
      <c r="R144">
        <v>7.4379999999999997</v>
      </c>
      <c r="S144">
        <v>1.9977777777777701</v>
      </c>
      <c r="T144">
        <v>5</v>
      </c>
      <c r="U144">
        <v>1.20773333333333</v>
      </c>
      <c r="V144">
        <v>0.117833333333333</v>
      </c>
      <c r="W144">
        <v>0.14858333333333301</v>
      </c>
      <c r="X144">
        <v>7.3966666666666597E-2</v>
      </c>
      <c r="Y144">
        <v>79.248649999999998</v>
      </c>
      <c r="Z144" s="73">
        <v>1.10195</v>
      </c>
      <c r="AD144">
        <v>0.27148333333333302</v>
      </c>
      <c r="AE144">
        <v>0</v>
      </c>
      <c r="AF144">
        <v>0</v>
      </c>
      <c r="AG144">
        <v>0</v>
      </c>
      <c r="AH144">
        <v>49.951999999999998</v>
      </c>
      <c r="AI144">
        <v>0</v>
      </c>
      <c r="AJ144" s="67">
        <v>0</v>
      </c>
      <c r="AK144">
        <v>0</v>
      </c>
      <c r="AL144">
        <v>49.951999999999998</v>
      </c>
      <c r="AM144">
        <v>0.63031988557533702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49.951999999999998</v>
      </c>
      <c r="AT144">
        <v>3.61002367212509E-2</v>
      </c>
      <c r="AU144">
        <v>7.4291666666666603E-2</v>
      </c>
      <c r="AV144" s="72">
        <v>0.31817887290986102</v>
      </c>
      <c r="AW144">
        <v>0.76125833647218799</v>
      </c>
      <c r="AX144">
        <v>81.780883333333307</v>
      </c>
      <c r="AY144">
        <v>50.380570776297702</v>
      </c>
      <c r="AZ144">
        <v>-0.42857077629778201</v>
      </c>
      <c r="BA144" s="74">
        <v>-0.31817887290986102</v>
      </c>
      <c r="BB144">
        <v>-3.61002367212509E-2</v>
      </c>
      <c r="BC144">
        <v>-7.4291666666666603E-2</v>
      </c>
      <c r="BD144" t="e">
        <f t="shared" si="37"/>
        <v>#NAME?</v>
      </c>
      <c r="BE144" t="e">
        <f t="shared" si="37"/>
        <v>#NAME?</v>
      </c>
      <c r="BF144" t="e">
        <f t="shared" si="42"/>
        <v>#NAME?</v>
      </c>
      <c r="BG144">
        <v>-0.42857077629777901</v>
      </c>
      <c r="BH144" s="69">
        <v>2.7755575615628902E-15</v>
      </c>
      <c r="BI144" t="e">
        <f t="shared" si="39"/>
        <v>#NAME?</v>
      </c>
      <c r="BJ144" t="e">
        <f t="shared" si="43"/>
        <v>#NAME?</v>
      </c>
      <c r="BK144" t="e">
        <f t="shared" si="38"/>
        <v>#NAME?</v>
      </c>
      <c r="BL144" t="e">
        <f t="shared" si="38"/>
        <v>#NAME?</v>
      </c>
      <c r="BM144" t="e">
        <f t="shared" si="44"/>
        <v>#NAME?</v>
      </c>
      <c r="BN144" t="e">
        <f t="shared" si="40"/>
        <v>#NAME?</v>
      </c>
      <c r="BR144" t="e">
        <f t="shared" si="45"/>
        <v>#NAME?</v>
      </c>
      <c r="BS144" t="e">
        <f t="shared" si="41"/>
        <v>#NAME?</v>
      </c>
    </row>
    <row r="145" spans="1:75" x14ac:dyDescent="0.2">
      <c r="A145">
        <v>143</v>
      </c>
      <c r="B145" s="68">
        <v>45043.513888888891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49.961666666666602</v>
      </c>
      <c r="K145">
        <v>1.59999999999999E-2</v>
      </c>
      <c r="L145">
        <v>49.942666666666597</v>
      </c>
      <c r="M145">
        <v>0.35882352941176399</v>
      </c>
      <c r="N145">
        <v>399.944444444444</v>
      </c>
      <c r="O145">
        <v>31.311999999999902</v>
      </c>
      <c r="P145">
        <v>4.9911111111111097</v>
      </c>
      <c r="Q145">
        <v>134.78114285714199</v>
      </c>
      <c r="R145">
        <v>7.43</v>
      </c>
      <c r="S145">
        <v>1.99875</v>
      </c>
      <c r="T145">
        <v>5</v>
      </c>
      <c r="U145">
        <v>1.19675</v>
      </c>
      <c r="V145">
        <v>0.12431666666666601</v>
      </c>
      <c r="W145">
        <v>0.13948333333333299</v>
      </c>
      <c r="X145">
        <v>5.2949999999999997E-2</v>
      </c>
      <c r="Y145">
        <v>79.353116666666594</v>
      </c>
      <c r="Z145" s="73">
        <v>1.14093333333333</v>
      </c>
      <c r="AD145">
        <v>0.25529999999999903</v>
      </c>
      <c r="AE145">
        <v>0</v>
      </c>
      <c r="AF145">
        <v>0</v>
      </c>
      <c r="AG145">
        <v>0</v>
      </c>
      <c r="AH145">
        <v>49.961666666666602</v>
      </c>
      <c r="AI145">
        <v>0</v>
      </c>
      <c r="AJ145" s="67">
        <v>0</v>
      </c>
      <c r="AK145">
        <v>0</v>
      </c>
      <c r="AL145">
        <v>49.961666666666602</v>
      </c>
      <c r="AM145">
        <v>0.62961190140189804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49.961666666666602</v>
      </c>
      <c r="AT145">
        <v>2.58428238087909E-2</v>
      </c>
      <c r="AU145">
        <v>6.9741666666666605E-2</v>
      </c>
      <c r="AV145" s="72">
        <v>0.32943498531266502</v>
      </c>
      <c r="AW145">
        <v>0.75348804300272099</v>
      </c>
      <c r="AX145">
        <v>81.883233333333294</v>
      </c>
      <c r="AY145">
        <v>50.386686142454799</v>
      </c>
      <c r="AZ145">
        <v>-0.42501947578812599</v>
      </c>
      <c r="BA145" s="74">
        <v>-0.32943498531266502</v>
      </c>
      <c r="BB145">
        <v>-2.58428238087909E-2</v>
      </c>
      <c r="BC145">
        <v>-6.9741666666666605E-2</v>
      </c>
      <c r="BD145" t="e">
        <f t="shared" si="37"/>
        <v>#NAME?</v>
      </c>
      <c r="BE145" t="e">
        <f t="shared" si="37"/>
        <v>#NAME?</v>
      </c>
      <c r="BF145" t="e">
        <f t="shared" si="42"/>
        <v>#NAME?</v>
      </c>
      <c r="BG145">
        <v>-0.42501947578812299</v>
      </c>
      <c r="BH145" s="69">
        <v>2.9976021664879199E-15</v>
      </c>
      <c r="BI145" t="e">
        <f t="shared" si="39"/>
        <v>#NAME?</v>
      </c>
      <c r="BJ145" t="e">
        <f t="shared" si="43"/>
        <v>#NAME?</v>
      </c>
      <c r="BK145" t="e">
        <f t="shared" si="38"/>
        <v>#NAME?</v>
      </c>
      <c r="BL145" t="e">
        <f t="shared" si="38"/>
        <v>#NAME?</v>
      </c>
      <c r="BM145" t="e">
        <f t="shared" si="44"/>
        <v>#NAME?</v>
      </c>
      <c r="BN145" t="e">
        <f t="shared" si="40"/>
        <v>#NAME?</v>
      </c>
      <c r="BR145" t="e">
        <f t="shared" si="45"/>
        <v>#NAME?</v>
      </c>
      <c r="BS145" t="e">
        <f t="shared" si="41"/>
        <v>#NAME?</v>
      </c>
    </row>
    <row r="146" spans="1:75" x14ac:dyDescent="0.2">
      <c r="A146">
        <v>144</v>
      </c>
      <c r="B146" s="68">
        <v>45043.527777777781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49.936562499999901</v>
      </c>
      <c r="K146">
        <v>1.6500000000000001E-2</v>
      </c>
      <c r="L146">
        <v>49.920967741935399</v>
      </c>
      <c r="M146">
        <v>0.33333333333333298</v>
      </c>
      <c r="N146">
        <v>400.136363636363</v>
      </c>
      <c r="O146">
        <v>31.5692307692307</v>
      </c>
      <c r="P146">
        <v>4.9647857142857097</v>
      </c>
      <c r="Q146">
        <v>133.93725000000001</v>
      </c>
      <c r="R146">
        <v>7.43</v>
      </c>
      <c r="S146">
        <v>2.06</v>
      </c>
      <c r="T146">
        <v>5</v>
      </c>
      <c r="U146">
        <v>1.10666</v>
      </c>
      <c r="V146">
        <v>0.14671999999999999</v>
      </c>
      <c r="W146">
        <v>0.15137999999999999</v>
      </c>
      <c r="X146">
        <v>6.1960000000000001E-2</v>
      </c>
      <c r="Y146">
        <v>79.069139999999905</v>
      </c>
      <c r="Z146" s="73">
        <v>1.1189199999999999</v>
      </c>
      <c r="AD146">
        <v>0.24221999999999999</v>
      </c>
      <c r="AE146">
        <v>0</v>
      </c>
      <c r="AF146">
        <v>0</v>
      </c>
      <c r="AG146">
        <v>0</v>
      </c>
      <c r="AH146">
        <v>49.936562499999901</v>
      </c>
      <c r="AI146">
        <v>0</v>
      </c>
      <c r="AJ146" s="67">
        <v>0</v>
      </c>
      <c r="AK146">
        <v>0</v>
      </c>
      <c r="AL146">
        <v>49.936562499999901</v>
      </c>
      <c r="AM146">
        <v>0.63155565496222599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49.936562499999901</v>
      </c>
      <c r="AT146">
        <v>3.02402523737995E-2</v>
      </c>
      <c r="AU146">
        <v>7.5689999999999993E-2</v>
      </c>
      <c r="AV146" s="72">
        <v>0.323078818890423</v>
      </c>
      <c r="AW146">
        <v>0.69891738112049695</v>
      </c>
      <c r="AX146">
        <v>81.50806</v>
      </c>
      <c r="AY146">
        <v>50.365571571264198</v>
      </c>
      <c r="AZ146">
        <v>-0.42900907126422499</v>
      </c>
      <c r="BA146" s="74">
        <v>-0.323078818890423</v>
      </c>
      <c r="BB146">
        <v>-3.02402523737995E-2</v>
      </c>
      <c r="BC146">
        <v>-7.5689999999999993E-2</v>
      </c>
      <c r="BD146" t="e">
        <f t="shared" si="37"/>
        <v>#NAME?</v>
      </c>
      <c r="BE146" t="e">
        <f t="shared" si="37"/>
        <v>#NAME?</v>
      </c>
      <c r="BF146" t="e">
        <f t="shared" si="42"/>
        <v>#NAME?</v>
      </c>
      <c r="BG146">
        <v>-0.429009071264223</v>
      </c>
      <c r="BH146" s="69">
        <v>1.9984014443252802E-15</v>
      </c>
      <c r="BI146" t="e">
        <f t="shared" si="39"/>
        <v>#NAME?</v>
      </c>
      <c r="BJ146" t="e">
        <f t="shared" si="43"/>
        <v>#NAME?</v>
      </c>
      <c r="BK146" t="e">
        <f t="shared" si="38"/>
        <v>#NAME?</v>
      </c>
      <c r="BL146" t="e">
        <f t="shared" si="38"/>
        <v>#NAME?</v>
      </c>
      <c r="BM146" t="e">
        <f t="shared" si="44"/>
        <v>#NAME?</v>
      </c>
      <c r="BN146" t="e">
        <f t="shared" si="40"/>
        <v>#NAME?</v>
      </c>
      <c r="BR146" t="e">
        <f t="shared" si="45"/>
        <v>#NAME?</v>
      </c>
      <c r="BS146" t="e">
        <f t="shared" si="41"/>
        <v>#NAME?</v>
      </c>
    </row>
    <row r="147" spans="1:75" x14ac:dyDescent="0.2">
      <c r="A147">
        <v>145</v>
      </c>
      <c r="B147" s="68">
        <v>45043.541666666664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49.916249999999998</v>
      </c>
      <c r="K147">
        <v>4.5128205128205097E-2</v>
      </c>
      <c r="L147">
        <v>49.901818181818101</v>
      </c>
      <c r="M147">
        <v>0.47631578947368403</v>
      </c>
      <c r="N147">
        <v>400.125</v>
      </c>
      <c r="O147">
        <v>31.337499999999999</v>
      </c>
      <c r="P147">
        <v>4.9788666666666597</v>
      </c>
      <c r="Q147">
        <v>134.38542857142801</v>
      </c>
      <c r="R147">
        <v>7.4224999999999897</v>
      </c>
      <c r="S147">
        <v>2.06</v>
      </c>
      <c r="T147">
        <v>5</v>
      </c>
      <c r="U147">
        <v>1.0410999999999999</v>
      </c>
      <c r="V147">
        <v>0.13431999999999999</v>
      </c>
      <c r="W147">
        <v>0.12098</v>
      </c>
      <c r="X147">
        <v>4.8939999999999997E-2</v>
      </c>
      <c r="Y147">
        <v>78.880879999999905</v>
      </c>
      <c r="Z147" s="73">
        <v>1.16418</v>
      </c>
      <c r="AD147">
        <v>0.24471999999999999</v>
      </c>
      <c r="AE147">
        <v>0</v>
      </c>
      <c r="AF147">
        <v>0</v>
      </c>
      <c r="AG147">
        <v>0</v>
      </c>
      <c r="AH147">
        <v>49.916249999999998</v>
      </c>
      <c r="AI147">
        <v>0</v>
      </c>
      <c r="AJ147" s="67">
        <v>0</v>
      </c>
      <c r="AK147">
        <v>0</v>
      </c>
      <c r="AL147">
        <v>49.916249999999998</v>
      </c>
      <c r="AM147">
        <v>0.63280544030441799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49.916249999999998</v>
      </c>
      <c r="AT147">
        <v>2.3885699663875801E-2</v>
      </c>
      <c r="AU147">
        <v>6.0490000000000002E-2</v>
      </c>
      <c r="AV147" s="72">
        <v>0.33614726644965998</v>
      </c>
      <c r="AW147">
        <v>0.65881374390092995</v>
      </c>
      <c r="AX147">
        <v>81.256079999999997</v>
      </c>
      <c r="AY147">
        <v>50.3367729661135</v>
      </c>
      <c r="AZ147">
        <v>-0.42052296611353701</v>
      </c>
      <c r="BA147" s="74">
        <v>-0.33614726644965998</v>
      </c>
      <c r="BB147">
        <v>-2.3885699663875801E-2</v>
      </c>
      <c r="BC147">
        <v>-6.0490000000000002E-2</v>
      </c>
      <c r="BD147" t="e">
        <f t="shared" si="37"/>
        <v>#NAME?</v>
      </c>
      <c r="BE147" t="e">
        <f t="shared" si="37"/>
        <v>#NAME?</v>
      </c>
      <c r="BF147" t="e">
        <f t="shared" si="42"/>
        <v>#NAME?</v>
      </c>
      <c r="BG147">
        <v>-0.42052296611353501</v>
      </c>
      <c r="BH147" s="69">
        <v>1.7208456881689901E-15</v>
      </c>
      <c r="BI147" t="e">
        <f t="shared" si="39"/>
        <v>#NAME?</v>
      </c>
      <c r="BJ147" t="e">
        <f t="shared" si="43"/>
        <v>#NAME?</v>
      </c>
      <c r="BK147" t="e">
        <f t="shared" si="38"/>
        <v>#NAME?</v>
      </c>
      <c r="BL147" t="e">
        <f t="shared" si="38"/>
        <v>#NAME?</v>
      </c>
      <c r="BM147" t="e">
        <f t="shared" si="44"/>
        <v>#NAME?</v>
      </c>
      <c r="BN147" t="e">
        <f t="shared" si="40"/>
        <v>#NAME?</v>
      </c>
      <c r="BR147" t="e">
        <f t="shared" si="45"/>
        <v>#NAME?</v>
      </c>
      <c r="BS147" t="e">
        <f t="shared" si="41"/>
        <v>#NAME?</v>
      </c>
    </row>
    <row r="148" spans="1:75" x14ac:dyDescent="0.2">
      <c r="A148">
        <v>146</v>
      </c>
      <c r="B148" s="68">
        <v>45043.555555555555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49.925151515151498</v>
      </c>
      <c r="K148">
        <v>2.05128205128205E-3</v>
      </c>
      <c r="L148">
        <v>49.930588235294103</v>
      </c>
      <c r="M148">
        <v>0.26206896551724101</v>
      </c>
      <c r="N148">
        <v>399.916666666666</v>
      </c>
      <c r="O148">
        <v>31.808333333333302</v>
      </c>
      <c r="P148">
        <v>5</v>
      </c>
      <c r="Q148">
        <v>135</v>
      </c>
      <c r="R148">
        <v>7.4159999999999897</v>
      </c>
      <c r="S148">
        <v>2.1761111111111102</v>
      </c>
      <c r="T148">
        <v>5</v>
      </c>
      <c r="U148">
        <v>1.0413749999999999</v>
      </c>
      <c r="V148">
        <v>0.12770000000000001</v>
      </c>
      <c r="W148">
        <v>9.2624999999999999E-2</v>
      </c>
      <c r="X148">
        <v>1.34507499999999</v>
      </c>
      <c r="Y148">
        <v>76.708499999999901</v>
      </c>
      <c r="Z148" s="73">
        <v>1.5629499999999901</v>
      </c>
      <c r="AA148" s="73">
        <f>AVERAGE(Z15:Z148)</f>
        <v>1.1559945332859483</v>
      </c>
      <c r="AD148">
        <v>0.24062500000000001</v>
      </c>
      <c r="AE148">
        <v>0</v>
      </c>
      <c r="AF148">
        <v>0</v>
      </c>
      <c r="AG148">
        <v>0</v>
      </c>
      <c r="AH148">
        <v>49.925151515151498</v>
      </c>
      <c r="AI148">
        <v>0</v>
      </c>
      <c r="AJ148" s="67">
        <v>0</v>
      </c>
      <c r="AK148">
        <v>0</v>
      </c>
      <c r="AL148">
        <v>49.925151515151498</v>
      </c>
      <c r="AM148">
        <v>0.65084249483631496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49.925151515151498</v>
      </c>
      <c r="AT148">
        <v>0.65647849357147203</v>
      </c>
      <c r="AU148">
        <v>4.63125E-2</v>
      </c>
      <c r="AV148" s="72">
        <v>0.45128877845135301</v>
      </c>
      <c r="AW148">
        <v>0.67777110306016797</v>
      </c>
      <c r="AX148">
        <v>80.750524999999897</v>
      </c>
      <c r="AY148">
        <v>51.079231287174302</v>
      </c>
      <c r="AZ148">
        <v>-1.15407977202281</v>
      </c>
      <c r="BA148" s="74">
        <v>-0.45128877845135301</v>
      </c>
      <c r="BB148">
        <v>-0.65647849357147203</v>
      </c>
      <c r="BC148">
        <v>-4.63125E-2</v>
      </c>
      <c r="BD148" t="e">
        <f t="shared" si="37"/>
        <v>#NAME?</v>
      </c>
      <c r="BE148" t="e">
        <f t="shared" si="37"/>
        <v>#NAME?</v>
      </c>
      <c r="BF148" t="e">
        <f t="shared" si="42"/>
        <v>#NAME?</v>
      </c>
      <c r="BG148">
        <v>-1.15407977202282</v>
      </c>
      <c r="BH148" s="69">
        <v>-1.4210854715202001E-14</v>
      </c>
      <c r="BI148" t="e">
        <f t="shared" si="39"/>
        <v>#NAME?</v>
      </c>
      <c r="BJ148" t="e">
        <f t="shared" si="43"/>
        <v>#NAME?</v>
      </c>
      <c r="BK148" t="e">
        <f t="shared" si="38"/>
        <v>#NAME?</v>
      </c>
      <c r="BL148" t="e">
        <f t="shared" si="38"/>
        <v>#NAME?</v>
      </c>
      <c r="BM148" t="e">
        <f t="shared" si="44"/>
        <v>#NAME?</v>
      </c>
      <c r="BN148" t="e">
        <f t="shared" si="40"/>
        <v>#NAME?</v>
      </c>
      <c r="BR148" t="e">
        <f t="shared" si="45"/>
        <v>#NAME?</v>
      </c>
      <c r="BS148" t="e">
        <f t="shared" si="41"/>
        <v>#NAME?</v>
      </c>
    </row>
    <row r="149" spans="1:75" x14ac:dyDescent="0.2">
      <c r="A149">
        <v>147</v>
      </c>
      <c r="B149" s="68">
        <v>45043.569444444445</v>
      </c>
      <c r="C149">
        <v>0</v>
      </c>
      <c r="D149">
        <v>0</v>
      </c>
      <c r="E149">
        <v>0</v>
      </c>
      <c r="F149">
        <v>0</v>
      </c>
      <c r="G149">
        <v>2.6875</v>
      </c>
      <c r="H149">
        <v>2.98</v>
      </c>
      <c r="I149">
        <v>0.25571428571428501</v>
      </c>
      <c r="J149">
        <v>48.563437499999999</v>
      </c>
      <c r="K149">
        <v>0.126</v>
      </c>
      <c r="L149">
        <v>50.110312499999999</v>
      </c>
      <c r="M149">
        <v>2.07777777777777</v>
      </c>
      <c r="N149">
        <v>552.58333333333303</v>
      </c>
      <c r="O149">
        <v>40.796774193548302</v>
      </c>
      <c r="P149">
        <v>5</v>
      </c>
      <c r="Q149">
        <v>135</v>
      </c>
      <c r="R149">
        <v>7.2962499999999997</v>
      </c>
      <c r="S149">
        <v>1.292</v>
      </c>
      <c r="T149">
        <v>5</v>
      </c>
      <c r="U149">
        <v>1.1508799999999899</v>
      </c>
      <c r="V149">
        <v>0.123239999999999</v>
      </c>
      <c r="W149">
        <v>0.10856</v>
      </c>
      <c r="X149">
        <v>2.0023200000000001</v>
      </c>
      <c r="Y149">
        <v>76.245980000000003</v>
      </c>
      <c r="Z149" s="73">
        <v>1.8682799999999999</v>
      </c>
      <c r="AA149" s="73">
        <f>Z149-AA$148</f>
        <v>0.71228546671405168</v>
      </c>
      <c r="AD149">
        <v>0.2465</v>
      </c>
      <c r="AE149">
        <v>0</v>
      </c>
      <c r="AF149">
        <v>0</v>
      </c>
      <c r="AG149">
        <v>0</v>
      </c>
      <c r="AH149">
        <v>50.890340700000003</v>
      </c>
      <c r="AI149">
        <v>0.62419080000000005</v>
      </c>
      <c r="AJ149" s="67">
        <v>0.25694204571428497</v>
      </c>
      <c r="AK149">
        <v>2.7833199999999999E-2</v>
      </c>
      <c r="AL149">
        <v>54.486651785714201</v>
      </c>
      <c r="AM149">
        <v>0.66744949307491297</v>
      </c>
      <c r="AN149">
        <v>0.93399647495577598</v>
      </c>
      <c r="AO149">
        <v>1.1455847983737799E-2</v>
      </c>
      <c r="AP149">
        <v>4.7156879215993997E-3</v>
      </c>
      <c r="AQ149">
        <v>4.9324007108556202E-2</v>
      </c>
      <c r="AR149">
        <v>5.1082602963864801E-4</v>
      </c>
      <c r="AS149">
        <v>50.890340700000003</v>
      </c>
      <c r="AT149">
        <v>0.97725406928835201</v>
      </c>
      <c r="AU149">
        <v>5.4280000000000002E-2</v>
      </c>
      <c r="AV149" s="72">
        <v>0.53945026968558996</v>
      </c>
      <c r="AW149">
        <v>0.76815427259005598</v>
      </c>
      <c r="AX149">
        <v>81.376019999999997</v>
      </c>
      <c r="AY149">
        <v>52.461325038973897</v>
      </c>
      <c r="AZ149">
        <v>2.02532674674034</v>
      </c>
      <c r="BA149" s="74">
        <v>-0.28250822397130398</v>
      </c>
      <c r="BB149">
        <v>-0.35306326928835202</v>
      </c>
      <c r="BC149">
        <v>2.6332200000000001</v>
      </c>
      <c r="BD149">
        <v>-1.0995017307733499</v>
      </c>
      <c r="BE149">
        <v>0.97980279069767395</v>
      </c>
      <c r="BF149">
        <v>-0.56563356795446595</v>
      </c>
      <c r="BG149">
        <v>1.99764850674034</v>
      </c>
      <c r="BH149">
        <v>-2.7678240000004802E-2</v>
      </c>
      <c r="BI149" t="e">
        <f t="shared" si="39"/>
        <v>#NAME?</v>
      </c>
      <c r="BJ149" t="e">
        <f t="shared" si="43"/>
        <v>#NAME?</v>
      </c>
      <c r="BK149" t="s">
        <v>109</v>
      </c>
      <c r="BL149" t="e">
        <f>-inf</f>
        <v>#NAME?</v>
      </c>
      <c r="BM149" t="e">
        <f t="shared" si="44"/>
        <v>#NAME?</v>
      </c>
      <c r="BN149" t="s">
        <v>109</v>
      </c>
      <c r="BS149" t="e">
        <f t="shared" si="41"/>
        <v>#NAME?</v>
      </c>
      <c r="BU149" t="s">
        <v>109</v>
      </c>
    </row>
    <row r="150" spans="1:75" x14ac:dyDescent="0.2">
      <c r="A150">
        <v>148</v>
      </c>
      <c r="B150" s="68">
        <v>45043.583333333336</v>
      </c>
      <c r="C150">
        <v>0</v>
      </c>
      <c r="D150">
        <v>6.15</v>
      </c>
      <c r="E150">
        <v>0</v>
      </c>
      <c r="F150">
        <v>0</v>
      </c>
      <c r="G150">
        <v>3.5</v>
      </c>
      <c r="H150">
        <v>2.5871428571428501</v>
      </c>
      <c r="I150">
        <v>0.222857142857142</v>
      </c>
      <c r="J150">
        <v>47.659428571428499</v>
      </c>
      <c r="K150">
        <v>1.1056410256410201</v>
      </c>
      <c r="L150">
        <v>48.000882352941098</v>
      </c>
      <c r="M150">
        <v>9.2269230769230699</v>
      </c>
      <c r="N150">
        <v>652.03846153846098</v>
      </c>
      <c r="O150">
        <v>48.585185185185097</v>
      </c>
      <c r="P150">
        <v>5</v>
      </c>
      <c r="Q150">
        <v>135</v>
      </c>
      <c r="R150">
        <v>6.6894736842105198</v>
      </c>
      <c r="S150">
        <v>4.78925</v>
      </c>
      <c r="T150">
        <v>5</v>
      </c>
      <c r="U150">
        <v>1.1073999999999999</v>
      </c>
      <c r="V150">
        <v>0.11065999999999999</v>
      </c>
      <c r="W150">
        <v>0.10922</v>
      </c>
      <c r="X150">
        <v>1.7011399999999901</v>
      </c>
      <c r="Y150">
        <v>76.471980000000002</v>
      </c>
      <c r="Z150" s="73">
        <v>1.7573799999999999</v>
      </c>
      <c r="AA150" s="73">
        <f>Z150-AA$148</f>
        <v>0.60138546671405169</v>
      </c>
      <c r="AD150">
        <v>0.25389999999999902</v>
      </c>
      <c r="AE150">
        <v>0</v>
      </c>
      <c r="AF150">
        <v>6.15</v>
      </c>
      <c r="AG150">
        <v>6.15</v>
      </c>
      <c r="AH150">
        <v>49.6795732</v>
      </c>
      <c r="AI150">
        <v>0.54190294285714202</v>
      </c>
      <c r="AJ150" s="67">
        <v>0.22392304571428501</v>
      </c>
      <c r="AK150">
        <v>2.41639142857142E-2</v>
      </c>
      <c r="AL150">
        <v>53.969428571428502</v>
      </c>
      <c r="AM150">
        <v>0.64964413370753504</v>
      </c>
      <c r="AN150">
        <v>0.92051323341785996</v>
      </c>
      <c r="AO150">
        <v>1.00409242269432E-2</v>
      </c>
      <c r="AP150">
        <v>4.1490720143149799E-3</v>
      </c>
      <c r="AQ150">
        <v>6.4851529702000504E-2</v>
      </c>
      <c r="AR150">
        <v>4.4773337286188402E-4</v>
      </c>
      <c r="AS150">
        <v>49.6795732</v>
      </c>
      <c r="AT150">
        <v>0.83025989223959595</v>
      </c>
      <c r="AU150">
        <v>5.4609999999999999E-2</v>
      </c>
      <c r="AV150" s="72">
        <v>0.50742881952387398</v>
      </c>
      <c r="AW150">
        <v>0.71941591366772495</v>
      </c>
      <c r="AX150">
        <v>81.147119999999902</v>
      </c>
      <c r="AY150">
        <v>51.071871911763402</v>
      </c>
      <c r="AZ150">
        <v>2.8975566596651001</v>
      </c>
      <c r="BA150" s="74">
        <v>-0.28350577380958802</v>
      </c>
      <c r="BB150">
        <v>-0.28835694938245299</v>
      </c>
      <c r="BC150">
        <v>3.4453900000000002</v>
      </c>
      <c r="BD150">
        <v>-1.26608573452206</v>
      </c>
      <c r="BE150">
        <v>0.98439714285714197</v>
      </c>
      <c r="BF150">
        <v>-0.53211917961196598</v>
      </c>
      <c r="BG150">
        <v>2.8735272768079501</v>
      </c>
      <c r="BH150">
        <v>-2.4029382857147299E-2</v>
      </c>
      <c r="BI150">
        <v>-1.9207708252682101</v>
      </c>
      <c r="BJ150">
        <v>-1.9536378684447999</v>
      </c>
      <c r="BK150">
        <v>23.3427506775067</v>
      </c>
      <c r="BL150">
        <v>-1.9207708252682101</v>
      </c>
      <c r="BM150">
        <v>-7.7488173874260298</v>
      </c>
      <c r="BN150">
        <v>46.6855013550135</v>
      </c>
      <c r="BO150">
        <v>1.01711138192241</v>
      </c>
      <c r="BP150">
        <v>-12.1528036403027</v>
      </c>
      <c r="BQ150">
        <v>-11.948350845639901</v>
      </c>
      <c r="BR150">
        <v>-100.344826747021</v>
      </c>
      <c r="BS150">
        <v>-45.138114393802901</v>
      </c>
      <c r="BT150">
        <v>-55.206712353218499</v>
      </c>
      <c r="BU150">
        <v>49.950811757969497</v>
      </c>
      <c r="BV150">
        <v>-6.9805090573187396</v>
      </c>
      <c r="BW150">
        <v>-7.1557548808848397</v>
      </c>
    </row>
    <row r="151" spans="1:75" x14ac:dyDescent="0.2">
      <c r="A151">
        <v>149</v>
      </c>
      <c r="B151" s="68">
        <v>45043.597222222219</v>
      </c>
      <c r="C151">
        <v>0</v>
      </c>
      <c r="D151">
        <v>10.5634782608695</v>
      </c>
      <c r="E151">
        <v>0</v>
      </c>
      <c r="F151">
        <v>0</v>
      </c>
      <c r="G151">
        <v>5.9230769230769198</v>
      </c>
      <c r="H151">
        <v>6.085</v>
      </c>
      <c r="I151">
        <v>0.48</v>
      </c>
      <c r="J151">
        <v>38.516129032258</v>
      </c>
      <c r="K151">
        <v>2.6869999999999998</v>
      </c>
      <c r="L151">
        <v>43.704827586206797</v>
      </c>
      <c r="M151">
        <v>14.813157894736801</v>
      </c>
      <c r="N151">
        <v>1163.8620689655099</v>
      </c>
      <c r="O151">
        <v>79.231034482758602</v>
      </c>
      <c r="P151">
        <v>5</v>
      </c>
      <c r="Q151">
        <v>135</v>
      </c>
      <c r="R151">
        <v>6.5856249999999896</v>
      </c>
      <c r="S151">
        <v>2.7714999999999899</v>
      </c>
      <c r="T151">
        <v>5</v>
      </c>
      <c r="U151">
        <v>1.16492</v>
      </c>
      <c r="V151">
        <v>0.10432</v>
      </c>
      <c r="W151">
        <v>9.9640000000000006E-2</v>
      </c>
      <c r="X151">
        <v>2.5267599999999999</v>
      </c>
      <c r="Y151">
        <v>75.493600000000001</v>
      </c>
      <c r="Z151" s="73">
        <v>2.20379999999999</v>
      </c>
      <c r="AA151" s="73">
        <f t="shared" ref="AA151:AA213" si="46">Z151-AA$148</f>
        <v>1.0478054667140417</v>
      </c>
      <c r="AD151">
        <v>0.25423999999999902</v>
      </c>
      <c r="AE151">
        <v>0</v>
      </c>
      <c r="AF151">
        <v>10.5634782608695</v>
      </c>
      <c r="AG151">
        <v>10.5634782608695</v>
      </c>
      <c r="AH151">
        <v>43.267540432258002</v>
      </c>
      <c r="AI151">
        <v>1.2745641000000001</v>
      </c>
      <c r="AJ151" s="67">
        <v>0.48250702000000001</v>
      </c>
      <c r="AK151">
        <v>5.68339E-2</v>
      </c>
      <c r="AL151">
        <v>51.004205955334903</v>
      </c>
      <c r="AM151">
        <v>0.57312858881094597</v>
      </c>
      <c r="AN151">
        <v>0.84831318558606605</v>
      </c>
      <c r="AO151">
        <v>2.4989392073197801E-2</v>
      </c>
      <c r="AP151">
        <v>9.4601417856115099E-3</v>
      </c>
      <c r="AQ151">
        <v>0.11612918605700499</v>
      </c>
      <c r="AR151">
        <v>1.11429830021802E-3</v>
      </c>
      <c r="AS151">
        <v>43.267540432258002</v>
      </c>
      <c r="AT151">
        <v>1.2332127193031199</v>
      </c>
      <c r="AU151">
        <v>4.9820000000000003E-2</v>
      </c>
      <c r="AV151" s="72">
        <v>0.63632887165366203</v>
      </c>
      <c r="AW151">
        <v>0.66764895567764704</v>
      </c>
      <c r="AX151">
        <v>81.488719999999901</v>
      </c>
      <c r="AY151">
        <v>45.186902023214799</v>
      </c>
      <c r="AZ151">
        <v>5.8173039321201401</v>
      </c>
      <c r="BA151" s="74">
        <v>-0.153821851653662</v>
      </c>
      <c r="BB151">
        <v>4.1351380696872803E-2</v>
      </c>
      <c r="BC151">
        <v>5.8732569230769203</v>
      </c>
      <c r="BD151">
        <v>-0.31879712683488498</v>
      </c>
      <c r="BE151">
        <v>0.99158883116883101</v>
      </c>
      <c r="BF151">
        <v>3.2443547324824802E-2</v>
      </c>
      <c r="BG151">
        <v>5.7607864521201302</v>
      </c>
      <c r="BH151">
        <v>-5.6517480000007198E-2</v>
      </c>
      <c r="BI151">
        <v>-0.60673612049209702</v>
      </c>
      <c r="BJ151">
        <v>0.16310671098604601</v>
      </c>
      <c r="BK151">
        <v>23.166520763151802</v>
      </c>
      <c r="BL151">
        <v>-0.60673612049209702</v>
      </c>
      <c r="BM151">
        <v>-0.88725881901210202</v>
      </c>
      <c r="BN151">
        <v>46.333041526303703</v>
      </c>
      <c r="BO151">
        <v>-0.268826439496889</v>
      </c>
      <c r="BP151">
        <v>-38.1822014228566</v>
      </c>
      <c r="BQ151">
        <v>142.03290976257699</v>
      </c>
      <c r="BR151">
        <v>24.8560669762049</v>
      </c>
      <c r="BS151">
        <v>-14.258298831564201</v>
      </c>
      <c r="BT151">
        <v>39.114365807769197</v>
      </c>
      <c r="BU151">
        <v>47.364492931140298</v>
      </c>
      <c r="BV151">
        <v>-0.64456437081526297</v>
      </c>
      <c r="BW151">
        <v>-73.482952325199705</v>
      </c>
    </row>
    <row r="152" spans="1:75" x14ac:dyDescent="0.2">
      <c r="A152">
        <v>150</v>
      </c>
      <c r="B152" s="68">
        <v>45043.611111111109</v>
      </c>
      <c r="C152">
        <v>0</v>
      </c>
      <c r="D152">
        <v>8.7018749999999994</v>
      </c>
      <c r="E152">
        <v>0</v>
      </c>
      <c r="F152">
        <v>0</v>
      </c>
      <c r="G152">
        <v>4.7333333333333298</v>
      </c>
      <c r="H152">
        <v>5.3455555555555501</v>
      </c>
      <c r="I152">
        <v>0.45124999999999899</v>
      </c>
      <c r="J152">
        <v>33.444333333333297</v>
      </c>
      <c r="K152">
        <v>3.3022499999999999</v>
      </c>
      <c r="L152">
        <v>40.324516129032197</v>
      </c>
      <c r="M152">
        <v>15.7763157894736</v>
      </c>
      <c r="N152">
        <v>977.40625</v>
      </c>
      <c r="O152">
        <v>63.264516129032202</v>
      </c>
      <c r="P152">
        <v>5</v>
      </c>
      <c r="Q152">
        <v>135</v>
      </c>
      <c r="R152">
        <v>6.6574285714285697</v>
      </c>
      <c r="S152">
        <v>4.6825000000000001</v>
      </c>
      <c r="T152">
        <v>5</v>
      </c>
      <c r="U152">
        <v>1.284475</v>
      </c>
      <c r="V152">
        <v>0.10405</v>
      </c>
      <c r="W152">
        <v>8.8499999999999995E-2</v>
      </c>
      <c r="X152">
        <v>2.8632749999999998</v>
      </c>
      <c r="Y152">
        <v>74.849774999999994</v>
      </c>
      <c r="Z152" s="73">
        <v>2.1633749999999998</v>
      </c>
      <c r="AA152" s="73">
        <f t="shared" si="46"/>
        <v>1.0073804667140516</v>
      </c>
      <c r="AD152">
        <v>0.25332500000000002</v>
      </c>
      <c r="AE152">
        <v>0</v>
      </c>
      <c r="AF152">
        <v>8.7018749999999994</v>
      </c>
      <c r="AG152">
        <v>8.7018749999999994</v>
      </c>
      <c r="AH152">
        <v>37.618356933333303</v>
      </c>
      <c r="AI152">
        <v>1.11968006666666</v>
      </c>
      <c r="AJ152" s="67">
        <v>0.45345236888888801</v>
      </c>
      <c r="AK152">
        <v>4.9927488888888802E-2</v>
      </c>
      <c r="AL152">
        <v>43.974472222222197</v>
      </c>
      <c r="AM152">
        <v>0.50258476973822996</v>
      </c>
      <c r="AN152">
        <v>0.85545897499875201</v>
      </c>
      <c r="AO152">
        <v>2.5462046730394702E-2</v>
      </c>
      <c r="AP152">
        <v>1.03117182759441E-2</v>
      </c>
      <c r="AQ152">
        <v>0.107638206762635</v>
      </c>
      <c r="AR152">
        <v>1.13537437440029E-3</v>
      </c>
      <c r="AS152">
        <v>37.618356933333303</v>
      </c>
      <c r="AT152">
        <v>1.39745252768868</v>
      </c>
      <c r="AU152">
        <v>4.4249999999999998E-2</v>
      </c>
      <c r="AV152" s="72">
        <v>0.62465649002347801</v>
      </c>
      <c r="AW152">
        <v>0.64555757210951303</v>
      </c>
      <c r="AX152">
        <v>81.249399999999994</v>
      </c>
      <c r="AY152">
        <v>39.684715951045398</v>
      </c>
      <c r="AZ152">
        <v>4.2897562711767296</v>
      </c>
      <c r="BA152" s="74">
        <v>-0.17120412113458999</v>
      </c>
      <c r="BB152">
        <v>-0.27777246102201802</v>
      </c>
      <c r="BC152">
        <v>4.6890833333333299</v>
      </c>
      <c r="BD152">
        <v>-0.37755701123383201</v>
      </c>
      <c r="BE152">
        <v>0.99065140845070399</v>
      </c>
      <c r="BF152">
        <v>-0.24808199171479201</v>
      </c>
      <c r="BG152">
        <v>4.2401067511767199</v>
      </c>
      <c r="BH152">
        <v>-4.9649520000009703E-2</v>
      </c>
      <c r="BI152">
        <v>-0.81976643508147196</v>
      </c>
      <c r="BJ152">
        <v>-1.3300412316407699</v>
      </c>
      <c r="BK152">
        <v>22.452456766182198</v>
      </c>
      <c r="BL152">
        <v>-0.81976643508147196</v>
      </c>
      <c r="BM152">
        <v>-4.2996153334444998</v>
      </c>
      <c r="BN152">
        <v>44.904913532364503</v>
      </c>
      <c r="BO152">
        <v>1.6224636368633301</v>
      </c>
      <c r="BP152">
        <v>-27.3888461460987</v>
      </c>
      <c r="BQ152">
        <v>-16.881023108196601</v>
      </c>
      <c r="BR152">
        <v>-33.7261290237251</v>
      </c>
      <c r="BS152">
        <v>-19.264511224414498</v>
      </c>
      <c r="BT152">
        <v>-14.461617799310501</v>
      </c>
      <c r="BU152">
        <v>46.298516472003001</v>
      </c>
      <c r="BV152">
        <v>-3.9717087594119098</v>
      </c>
      <c r="BW152">
        <v>-11.6570774134149</v>
      </c>
    </row>
    <row r="153" spans="1:75" x14ac:dyDescent="0.2">
      <c r="A153">
        <v>151</v>
      </c>
      <c r="B153" s="68">
        <v>45043.625</v>
      </c>
      <c r="C153">
        <v>0</v>
      </c>
      <c r="D153">
        <v>5.7708695652173896</v>
      </c>
      <c r="E153">
        <v>0</v>
      </c>
      <c r="F153">
        <v>0</v>
      </c>
      <c r="G153">
        <v>5.3529411764705799</v>
      </c>
      <c r="H153">
        <v>5.36</v>
      </c>
      <c r="I153">
        <v>0.456666666666666</v>
      </c>
      <c r="J153">
        <v>39.603529411764697</v>
      </c>
      <c r="K153">
        <v>2.31725</v>
      </c>
      <c r="L153">
        <v>43.73</v>
      </c>
      <c r="M153">
        <v>13.0763157894736</v>
      </c>
      <c r="N153">
        <v>687.22727272727195</v>
      </c>
      <c r="O153">
        <v>44.975862068965498</v>
      </c>
      <c r="P153">
        <v>5</v>
      </c>
      <c r="Q153">
        <v>135</v>
      </c>
      <c r="R153">
        <v>6.7963333333333296</v>
      </c>
      <c r="S153">
        <v>2.3929999999999998</v>
      </c>
      <c r="T153">
        <v>5</v>
      </c>
      <c r="U153">
        <v>1.27746</v>
      </c>
      <c r="V153">
        <v>9.178E-2</v>
      </c>
      <c r="W153">
        <v>0.12039999999999999</v>
      </c>
      <c r="X153">
        <v>3.8036599999999998</v>
      </c>
      <c r="Y153">
        <v>73.562259999999995</v>
      </c>
      <c r="Z153" s="73">
        <v>2.42774</v>
      </c>
      <c r="AA153" s="73">
        <f t="shared" si="46"/>
        <v>1.2717454667140518</v>
      </c>
      <c r="AD153">
        <v>0.25716</v>
      </c>
      <c r="AE153">
        <v>0</v>
      </c>
      <c r="AF153">
        <v>5.7708695652173896</v>
      </c>
      <c r="AG153">
        <v>5.7708695652173896</v>
      </c>
      <c r="AH153">
        <v>43.788831811764602</v>
      </c>
      <c r="AI153">
        <v>1.1227056</v>
      </c>
      <c r="AJ153" s="67">
        <v>0.45887498666666598</v>
      </c>
      <c r="AK153">
        <v>5.00624E-2</v>
      </c>
      <c r="AL153">
        <v>50.773137254901897</v>
      </c>
      <c r="AM153">
        <v>0.59526218759136396</v>
      </c>
      <c r="AN153">
        <v>0.862440931942551</v>
      </c>
      <c r="AO153">
        <v>2.21121967382783E-2</v>
      </c>
      <c r="AP153">
        <v>9.0377512888936903E-3</v>
      </c>
      <c r="AQ153">
        <v>0.105428607840335</v>
      </c>
      <c r="AR153">
        <v>9.8600170693936492E-4</v>
      </c>
      <c r="AS153">
        <v>43.788831811764602</v>
      </c>
      <c r="AT153">
        <v>1.85641766210662</v>
      </c>
      <c r="AU153">
        <v>6.0199999999999997E-2</v>
      </c>
      <c r="AV153" s="72">
        <v>0.70098967913080201</v>
      </c>
      <c r="AW153">
        <v>0.76042363416046399</v>
      </c>
      <c r="AX153">
        <v>81.191519999999997</v>
      </c>
      <c r="AY153">
        <v>46.406439153002097</v>
      </c>
      <c r="AZ153">
        <v>4.3666981018998197</v>
      </c>
      <c r="BA153" s="74">
        <v>-0.242114692464135</v>
      </c>
      <c r="BB153">
        <v>-0.73371206210662299</v>
      </c>
      <c r="BC153">
        <v>5.2927411764705798</v>
      </c>
      <c r="BD153">
        <v>-0.52762669463178102</v>
      </c>
      <c r="BE153">
        <v>0.98875384615384598</v>
      </c>
      <c r="BF153">
        <v>-0.65352133462826201</v>
      </c>
      <c r="BG153">
        <v>4.3169144218998197</v>
      </c>
      <c r="BH153">
        <v>-4.9783680000000802E-2</v>
      </c>
      <c r="BI153">
        <v>-1.7481095477897199</v>
      </c>
      <c r="BJ153">
        <v>-5.2975267549575404</v>
      </c>
      <c r="BK153">
        <v>38.214497808465602</v>
      </c>
      <c r="BL153">
        <v>-1.7481095477897199</v>
      </c>
      <c r="BM153">
        <v>-14.091272605494501</v>
      </c>
      <c r="BN153">
        <v>76.428995616931303</v>
      </c>
      <c r="BO153">
        <v>3.0304317951101001</v>
      </c>
      <c r="BP153">
        <v>-21.8604708479415</v>
      </c>
      <c r="BQ153">
        <v>-7.2136488546666904</v>
      </c>
      <c r="BR153">
        <v>-170.008680644457</v>
      </c>
      <c r="BS153">
        <v>-41.080574373058496</v>
      </c>
      <c r="BT153">
        <v>-128.928106271399</v>
      </c>
      <c r="BU153">
        <v>79.400781848173807</v>
      </c>
      <c r="BV153">
        <v>-13.392028786378599</v>
      </c>
      <c r="BW153">
        <v>-5.92895842106718</v>
      </c>
    </row>
    <row r="154" spans="1:75" x14ac:dyDescent="0.2">
      <c r="A154">
        <v>152</v>
      </c>
      <c r="B154" s="68">
        <v>45043.638888888891</v>
      </c>
      <c r="C154">
        <v>0</v>
      </c>
      <c r="D154">
        <v>4.54466666666666</v>
      </c>
      <c r="E154">
        <v>0</v>
      </c>
      <c r="F154">
        <v>0</v>
      </c>
      <c r="G154">
        <v>6.1764705882352899</v>
      </c>
      <c r="H154">
        <v>6.04142857142857</v>
      </c>
      <c r="I154">
        <v>0.54428571428571404</v>
      </c>
      <c r="J154">
        <v>36.409999999999997</v>
      </c>
      <c r="K154">
        <v>3.3612500000000001</v>
      </c>
      <c r="L154">
        <v>41.551249999999897</v>
      </c>
      <c r="M154">
        <v>16.220588235294102</v>
      </c>
      <c r="N154">
        <v>1006.7</v>
      </c>
      <c r="O154">
        <v>66.918749999999903</v>
      </c>
      <c r="P154">
        <v>5</v>
      </c>
      <c r="Q154">
        <v>135</v>
      </c>
      <c r="R154">
        <v>6.7931428571428496</v>
      </c>
      <c r="S154">
        <v>1.1092500000000001</v>
      </c>
      <c r="T154">
        <v>5</v>
      </c>
      <c r="U154">
        <v>1.19834</v>
      </c>
      <c r="V154">
        <v>9.6320000000000003E-2</v>
      </c>
      <c r="W154">
        <v>0.12791999999999901</v>
      </c>
      <c r="X154">
        <v>3.3134999999999999</v>
      </c>
      <c r="Y154">
        <v>73.879279999999994</v>
      </c>
      <c r="Z154" s="73">
        <v>2.5339399999999999</v>
      </c>
      <c r="AA154" s="73">
        <f t="shared" si="46"/>
        <v>1.3779454667140516</v>
      </c>
      <c r="AD154">
        <v>0.25672</v>
      </c>
      <c r="AE154">
        <v>0</v>
      </c>
      <c r="AF154">
        <v>4.54466666666666</v>
      </c>
      <c r="AG154">
        <v>4.54466666666666</v>
      </c>
      <c r="AH154">
        <v>41.127389085714199</v>
      </c>
      <c r="AI154">
        <v>1.2654376285714199</v>
      </c>
      <c r="AJ154" s="67">
        <v>0.54677478285714198</v>
      </c>
      <c r="AK154">
        <v>5.6426942857142802E-2</v>
      </c>
      <c r="AL154">
        <v>49.172184873949497</v>
      </c>
      <c r="AM154">
        <v>0.55668367485057002</v>
      </c>
      <c r="AN154">
        <v>0.83639539693308795</v>
      </c>
      <c r="AO154">
        <v>2.5734826138299801E-2</v>
      </c>
      <c r="AP154">
        <v>1.1119595036477799E-2</v>
      </c>
      <c r="AQ154">
        <v>0.125609032912984</v>
      </c>
      <c r="AR154">
        <v>1.14753784078926E-3</v>
      </c>
      <c r="AS154">
        <v>41.127389085714199</v>
      </c>
      <c r="AT154">
        <v>1.6171897391960099</v>
      </c>
      <c r="AU154">
        <v>6.3959999999999906E-2</v>
      </c>
      <c r="AV154" s="72">
        <v>0.73165404348764895</v>
      </c>
      <c r="AW154">
        <v>0.66709631492043298</v>
      </c>
      <c r="AX154">
        <v>81.052980000000005</v>
      </c>
      <c r="AY154">
        <v>43.540192868397902</v>
      </c>
      <c r="AZ154">
        <v>5.6319920055516199</v>
      </c>
      <c r="BA154" s="74">
        <v>-0.184879260630506</v>
      </c>
      <c r="BB154">
        <v>-0.351752110624582</v>
      </c>
      <c r="BC154">
        <v>6.1125105882352901</v>
      </c>
      <c r="BD154">
        <v>-0.33812689689972403</v>
      </c>
      <c r="BE154">
        <v>0.98964457142857098</v>
      </c>
      <c r="BF154">
        <v>-0.27796874589676901</v>
      </c>
      <c r="BG154">
        <v>5.5758792169801996</v>
      </c>
      <c r="BH154">
        <v>-5.6112788571417598E-2</v>
      </c>
      <c r="BI154">
        <v>-1.69502035930859</v>
      </c>
      <c r="BJ154">
        <v>-3.2249533393041498</v>
      </c>
      <c r="BK154">
        <v>56.041060842702898</v>
      </c>
      <c r="BL154">
        <v>-1.69502035930859</v>
      </c>
      <c r="BM154">
        <v>-9.8399473972254796</v>
      </c>
      <c r="BN154">
        <v>112.082121685405</v>
      </c>
      <c r="BO154">
        <v>1.9026044858951601</v>
      </c>
      <c r="BP154">
        <v>-33.062175645820801</v>
      </c>
      <c r="BQ154">
        <v>-17.3773245521731</v>
      </c>
      <c r="BR154">
        <v>-65.697280981904996</v>
      </c>
      <c r="BS154">
        <v>-39.832978443751799</v>
      </c>
      <c r="BT154">
        <v>-25.864302538153101</v>
      </c>
      <c r="BU154">
        <v>114.96365629623</v>
      </c>
      <c r="BV154">
        <v>-9.1619392535020499</v>
      </c>
      <c r="BW154">
        <v>-12.5479609846012</v>
      </c>
    </row>
    <row r="155" spans="1:75" x14ac:dyDescent="0.2">
      <c r="A155">
        <v>153</v>
      </c>
      <c r="B155" s="68">
        <v>45043.652777777781</v>
      </c>
      <c r="C155">
        <v>0</v>
      </c>
      <c r="D155">
        <v>6.10299999999999</v>
      </c>
      <c r="E155">
        <v>0</v>
      </c>
      <c r="F155">
        <v>0</v>
      </c>
      <c r="G155">
        <v>7</v>
      </c>
      <c r="H155">
        <v>7.9859999999999998</v>
      </c>
      <c r="I155">
        <v>0.72</v>
      </c>
      <c r="J155">
        <v>29.225294117647</v>
      </c>
      <c r="K155">
        <v>4.6115000000000004</v>
      </c>
      <c r="L155">
        <v>37.937619047619002</v>
      </c>
      <c r="M155">
        <v>20.739393939393899</v>
      </c>
      <c r="N155">
        <v>1599.0370370370299</v>
      </c>
      <c r="O155">
        <v>96.959999999999894</v>
      </c>
      <c r="P155">
        <v>5</v>
      </c>
      <c r="Q155">
        <v>135</v>
      </c>
      <c r="R155">
        <v>6.7659459459459397</v>
      </c>
      <c r="S155">
        <v>2.1859999999999999</v>
      </c>
      <c r="T155">
        <v>5</v>
      </c>
      <c r="U155">
        <v>1.15916</v>
      </c>
      <c r="V155">
        <v>8.8259999999999894E-2</v>
      </c>
      <c r="W155">
        <v>0.1416</v>
      </c>
      <c r="X155">
        <v>1.436E-2</v>
      </c>
      <c r="Y155">
        <v>78.307079999999999</v>
      </c>
      <c r="Z155" s="73">
        <v>1.23258</v>
      </c>
      <c r="AA155" s="73">
        <f t="shared" si="46"/>
        <v>7.6585466714051753E-2</v>
      </c>
      <c r="AD155">
        <v>0.25853999999999899</v>
      </c>
      <c r="AE155">
        <v>0</v>
      </c>
      <c r="AF155">
        <v>6.10299999999999</v>
      </c>
      <c r="AG155">
        <v>6.10299999999999</v>
      </c>
      <c r="AH155">
        <v>35.461082357647001</v>
      </c>
      <c r="AI155">
        <v>1.6727475599999999</v>
      </c>
      <c r="AJ155" s="67">
        <v>0.72329023199999998</v>
      </c>
      <c r="AK155">
        <v>7.4589239999999904E-2</v>
      </c>
      <c r="AL155">
        <v>44.931294117646999</v>
      </c>
      <c r="AM155">
        <v>0.45284643939790697</v>
      </c>
      <c r="AN155">
        <v>0.78922904523507698</v>
      </c>
      <c r="AO155">
        <v>3.7229009153845298E-2</v>
      </c>
      <c r="AP155">
        <v>1.6097694184061401E-2</v>
      </c>
      <c r="AQ155">
        <v>0.15579342054273701</v>
      </c>
      <c r="AR155">
        <v>1.6600732621833E-3</v>
      </c>
      <c r="AS155">
        <v>35.461082357647001</v>
      </c>
      <c r="AT155">
        <v>7.0085542945087396E-3</v>
      </c>
      <c r="AU155">
        <v>7.0800000000000002E-2</v>
      </c>
      <c r="AV155" s="72">
        <v>0.35589719603542502</v>
      </c>
      <c r="AW155">
        <v>0.52492147869247696</v>
      </c>
      <c r="AX155">
        <v>80.854779999999906</v>
      </c>
      <c r="AY155">
        <v>35.8947881079769</v>
      </c>
      <c r="AZ155">
        <v>9.0365060096700596</v>
      </c>
      <c r="BA155" s="74">
        <v>0.36739303596457401</v>
      </c>
      <c r="BB155">
        <v>1.6657390057054899</v>
      </c>
      <c r="BC155">
        <v>6.9291999999999998</v>
      </c>
      <c r="BD155">
        <v>0.50794690666384401</v>
      </c>
      <c r="BE155">
        <v>0.98988571428571404</v>
      </c>
      <c r="BF155">
        <v>0.99581015422643404</v>
      </c>
      <c r="BG155">
        <v>8.9623320416700594</v>
      </c>
      <c r="BH155">
        <v>-7.4173967999998397E-2</v>
      </c>
      <c r="BI155">
        <v>2.50828169182215</v>
      </c>
      <c r="BJ155">
        <v>11.3724056864485</v>
      </c>
      <c r="BK155">
        <v>47.307335190343501</v>
      </c>
      <c r="BL155">
        <v>2.50828169182215</v>
      </c>
      <c r="BM155">
        <v>27.761374756541301</v>
      </c>
      <c r="BN155">
        <v>94.614670380687102</v>
      </c>
      <c r="BO155">
        <v>4.5339427878162297</v>
      </c>
      <c r="BP155">
        <v>18.860455484159299</v>
      </c>
      <c r="BQ155">
        <v>4.1598353501155296</v>
      </c>
      <c r="BR155">
        <v>568.89604678721503</v>
      </c>
      <c r="BS155">
        <v>58.944619757820497</v>
      </c>
      <c r="BT155">
        <v>509.95142702939398</v>
      </c>
      <c r="BU155">
        <v>90.350591504589403</v>
      </c>
      <c r="BV155">
        <v>26.7580620798125</v>
      </c>
      <c r="BW155">
        <v>3.3765745529364701</v>
      </c>
    </row>
    <row r="156" spans="1:75" x14ac:dyDescent="0.2">
      <c r="A156">
        <v>154</v>
      </c>
      <c r="B156" s="68">
        <v>45043.666666666664</v>
      </c>
      <c r="C156">
        <v>0</v>
      </c>
      <c r="D156">
        <v>5.3585000000000003</v>
      </c>
      <c r="E156">
        <v>0</v>
      </c>
      <c r="F156">
        <v>0</v>
      </c>
      <c r="G156">
        <v>3.5</v>
      </c>
      <c r="H156">
        <v>4</v>
      </c>
      <c r="I156">
        <v>0.36</v>
      </c>
      <c r="J156">
        <v>41.509999999999899</v>
      </c>
      <c r="K156">
        <v>2.4624999999999901</v>
      </c>
      <c r="L156">
        <v>45.047837837837797</v>
      </c>
      <c r="M156">
        <v>11.779411764705801</v>
      </c>
      <c r="N156">
        <v>1034.06896551724</v>
      </c>
      <c r="O156">
        <v>67.3241379310344</v>
      </c>
      <c r="P156">
        <v>5</v>
      </c>
      <c r="Q156">
        <v>135</v>
      </c>
      <c r="R156">
        <v>6.8966666666666603</v>
      </c>
      <c r="S156">
        <v>4.21199999999999</v>
      </c>
      <c r="T156">
        <v>5</v>
      </c>
      <c r="U156">
        <v>1.1943250000000001</v>
      </c>
      <c r="V156">
        <v>8.7774999999999895E-2</v>
      </c>
      <c r="W156">
        <v>0.16347499999999901</v>
      </c>
      <c r="X156">
        <v>0.50875000000000004</v>
      </c>
      <c r="Y156">
        <v>77.856624999999994</v>
      </c>
      <c r="Z156" s="73">
        <v>1.30165</v>
      </c>
      <c r="AA156" s="73">
        <f t="shared" si="46"/>
        <v>0.14565546671405172</v>
      </c>
      <c r="AD156">
        <v>0.25944999999999901</v>
      </c>
      <c r="AE156">
        <v>0</v>
      </c>
      <c r="AF156">
        <v>5.3585000000000003</v>
      </c>
      <c r="AG156">
        <v>5.3585000000000003</v>
      </c>
      <c r="AH156">
        <v>44.633359999999897</v>
      </c>
      <c r="AI156">
        <v>0.83784000000000003</v>
      </c>
      <c r="AJ156" s="67">
        <v>0.36164800000000003</v>
      </c>
      <c r="AK156">
        <v>3.7359999999999997E-2</v>
      </c>
      <c r="AL156">
        <v>49.369999999999898</v>
      </c>
      <c r="AM156">
        <v>0.57327632683795304</v>
      </c>
      <c r="AN156">
        <v>0.90405833502126798</v>
      </c>
      <c r="AO156">
        <v>1.6970629937208801E-2</v>
      </c>
      <c r="AP156">
        <v>7.3252582540004E-3</v>
      </c>
      <c r="AQ156">
        <v>7.0893255013165901E-2</v>
      </c>
      <c r="AR156">
        <v>7.5673485922624995E-4</v>
      </c>
      <c r="AS156">
        <v>44.633359999999897</v>
      </c>
      <c r="AT156">
        <v>0.24830097474452101</v>
      </c>
      <c r="AU156">
        <v>8.1737499999999894E-2</v>
      </c>
      <c r="AV156" s="72">
        <v>0.37584058253379998</v>
      </c>
      <c r="AW156">
        <v>0.68467824905073804</v>
      </c>
      <c r="AX156">
        <v>81.024825000000007</v>
      </c>
      <c r="AY156">
        <v>45.339239057278299</v>
      </c>
      <c r="AZ156">
        <v>4.0307609427216802</v>
      </c>
      <c r="BA156" s="74">
        <v>-1.41925825338006E-2</v>
      </c>
      <c r="BB156">
        <v>0.58953902525547897</v>
      </c>
      <c r="BC156">
        <v>3.4182625</v>
      </c>
      <c r="BD156">
        <v>-3.9244189194466997E-2</v>
      </c>
      <c r="BE156">
        <v>0.97664642857142803</v>
      </c>
      <c r="BF156">
        <v>0.70364153687515296</v>
      </c>
      <c r="BG156">
        <v>3.9936089427216701</v>
      </c>
      <c r="BH156">
        <v>-3.7152000000006E-2</v>
      </c>
      <c r="BI156">
        <v>-0.11035879547914999</v>
      </c>
      <c r="BJ156">
        <v>4.5841422137373504</v>
      </c>
      <c r="BK156">
        <v>26.579752573792401</v>
      </c>
      <c r="BL156">
        <v>-0.11035879547914999</v>
      </c>
      <c r="BM156">
        <v>8.94756683651641</v>
      </c>
      <c r="BN156">
        <v>53.159505147584802</v>
      </c>
      <c r="BO156">
        <v>-41.538530697387202</v>
      </c>
      <c r="BP156">
        <v>-240.848520123745</v>
      </c>
      <c r="BQ156">
        <v>5.7981954604594304</v>
      </c>
      <c r="BR156">
        <v>194.99626898609699</v>
      </c>
      <c r="BS156">
        <v>-2.5934316937600199</v>
      </c>
      <c r="BT156">
        <v>197.589700679857</v>
      </c>
      <c r="BU156">
        <v>53.347115099899298</v>
      </c>
      <c r="BV156">
        <v>8.9917103547080703</v>
      </c>
      <c r="BW156">
        <v>5.9329218797585801</v>
      </c>
    </row>
    <row r="157" spans="1:75" x14ac:dyDescent="0.2">
      <c r="A157">
        <v>155</v>
      </c>
      <c r="B157" s="68">
        <v>45043.680555555555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49.9208</v>
      </c>
      <c r="K157">
        <v>2.0500000000000001E-2</v>
      </c>
      <c r="L157">
        <v>49.8953846153846</v>
      </c>
      <c r="M157">
        <v>0.34333333333333299</v>
      </c>
      <c r="N157">
        <v>399.95238095238</v>
      </c>
      <c r="O157">
        <v>32.477272727272698</v>
      </c>
      <c r="P157">
        <v>5</v>
      </c>
      <c r="Q157">
        <v>135</v>
      </c>
      <c r="R157">
        <v>7.42</v>
      </c>
      <c r="S157">
        <v>2.42</v>
      </c>
      <c r="T157">
        <v>5</v>
      </c>
      <c r="U157">
        <v>1.1898599999999999</v>
      </c>
      <c r="V157">
        <v>9.2219999999999996E-2</v>
      </c>
      <c r="W157">
        <v>0.12645999999999999</v>
      </c>
      <c r="X157">
        <v>3.8199200000000002</v>
      </c>
      <c r="Y157">
        <v>73.029139999999998</v>
      </c>
      <c r="Z157" s="73">
        <v>2.6143399999999901</v>
      </c>
      <c r="AA157" s="73">
        <f t="shared" si="46"/>
        <v>1.4583454667140419</v>
      </c>
      <c r="AD157">
        <v>0.26325999999999999</v>
      </c>
      <c r="AE157">
        <v>0</v>
      </c>
      <c r="AF157">
        <v>0</v>
      </c>
      <c r="AG157">
        <v>0</v>
      </c>
      <c r="AH157">
        <v>49.9208</v>
      </c>
      <c r="AI157">
        <v>0</v>
      </c>
      <c r="AJ157" s="67">
        <v>0</v>
      </c>
      <c r="AK157">
        <v>0</v>
      </c>
      <c r="AL157">
        <v>49.9208</v>
      </c>
      <c r="AM157">
        <v>0.68357370770078896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49.9208</v>
      </c>
      <c r="AT157">
        <v>1.86435353208076</v>
      </c>
      <c r="AU157">
        <v>6.3229999999999995E-2</v>
      </c>
      <c r="AV157" s="72">
        <v>0.75486887300074201</v>
      </c>
      <c r="AW157">
        <v>0.81335701184485998</v>
      </c>
      <c r="AX157">
        <v>80.779719999999898</v>
      </c>
      <c r="AY157">
        <v>52.603252405081498</v>
      </c>
      <c r="AZ157">
        <v>-2.6824524050815102</v>
      </c>
      <c r="BA157" s="74">
        <v>-0.75486887300074201</v>
      </c>
      <c r="BB157">
        <v>-1.86435353208076</v>
      </c>
      <c r="BC157">
        <v>-6.3229999999999995E-2</v>
      </c>
      <c r="BD157" t="e">
        <f>-inf</f>
        <v>#NAME?</v>
      </c>
      <c r="BE157" t="e">
        <f>-inf</f>
        <v>#NAME?</v>
      </c>
      <c r="BF157" t="e">
        <f>-inf</f>
        <v>#NAME?</v>
      </c>
      <c r="BG157">
        <v>-2.6824524050815102</v>
      </c>
      <c r="BH157" s="69">
        <v>1.7763568394002501E-15</v>
      </c>
      <c r="BI157" t="e">
        <f t="shared" ref="BI157:BN157" si="47">-inf</f>
        <v>#NAME?</v>
      </c>
      <c r="BJ157" t="e">
        <f t="shared" si="47"/>
        <v>#NAME?</v>
      </c>
      <c r="BK157" t="e">
        <f t="shared" si="47"/>
        <v>#NAME?</v>
      </c>
      <c r="BL157" t="e">
        <f t="shared" si="47"/>
        <v>#NAME?</v>
      </c>
      <c r="BM157" t="e">
        <f t="shared" si="47"/>
        <v>#NAME?</v>
      </c>
      <c r="BN157" t="e">
        <f t="shared" si="47"/>
        <v>#NAME?</v>
      </c>
      <c r="BR157" t="e">
        <f>-inf</f>
        <v>#NAME?</v>
      </c>
      <c r="BS157" t="e">
        <f>-inf</f>
        <v>#NAME?</v>
      </c>
    </row>
    <row r="158" spans="1:75" x14ac:dyDescent="0.2">
      <c r="A158">
        <v>156</v>
      </c>
      <c r="B158" s="68">
        <v>45043.694444444445</v>
      </c>
      <c r="C158">
        <v>0</v>
      </c>
      <c r="D158">
        <v>2.8923529411764699</v>
      </c>
      <c r="E158">
        <v>0</v>
      </c>
      <c r="F158">
        <v>0</v>
      </c>
      <c r="G158">
        <v>5.25</v>
      </c>
      <c r="H158">
        <v>4.50428571428571</v>
      </c>
      <c r="I158">
        <v>0.43142857142857099</v>
      </c>
      <c r="J158">
        <v>37.758461538461503</v>
      </c>
      <c r="K158">
        <v>2.1579999999999999</v>
      </c>
      <c r="L158">
        <v>42.372758620689602</v>
      </c>
      <c r="M158">
        <v>10.6657142857142</v>
      </c>
      <c r="N158">
        <v>1230.68571428571</v>
      </c>
      <c r="O158">
        <v>74.150000000000006</v>
      </c>
      <c r="P158">
        <v>5</v>
      </c>
      <c r="Q158">
        <v>135</v>
      </c>
      <c r="R158">
        <v>7.0021739130434701</v>
      </c>
      <c r="S158">
        <v>1.6809999999999901</v>
      </c>
      <c r="T158">
        <v>5</v>
      </c>
      <c r="U158">
        <v>1.1720200000000001</v>
      </c>
      <c r="V158">
        <v>9.3039999999999998E-2</v>
      </c>
      <c r="W158">
        <v>0.1227</v>
      </c>
      <c r="X158">
        <v>3.8035600000000001</v>
      </c>
      <c r="Y158">
        <v>73.053899999999999</v>
      </c>
      <c r="Z158" s="73">
        <v>2.6158399999999999</v>
      </c>
      <c r="AA158" s="73">
        <f t="shared" si="46"/>
        <v>1.4598454667140517</v>
      </c>
      <c r="AD158">
        <v>0.26178000000000001</v>
      </c>
      <c r="AE158">
        <v>0</v>
      </c>
      <c r="AF158">
        <v>2.8923529411764699</v>
      </c>
      <c r="AG158">
        <v>2.8923529411764699</v>
      </c>
      <c r="AH158">
        <v>41.275587995604397</v>
      </c>
      <c r="AI158">
        <v>0.94346768571428496</v>
      </c>
      <c r="AJ158" s="67">
        <v>0.43328433714285702</v>
      </c>
      <c r="AK158">
        <v>4.2070028571428497E-2</v>
      </c>
      <c r="AL158">
        <v>47.944175824175801</v>
      </c>
      <c r="AM158">
        <v>0.565001841046191</v>
      </c>
      <c r="AN158">
        <v>0.86090932393901298</v>
      </c>
      <c r="AO158">
        <v>1.9678462910160999E-2</v>
      </c>
      <c r="AP158">
        <v>9.0372673988979805E-3</v>
      </c>
      <c r="AQ158">
        <v>0.10950235163605999</v>
      </c>
      <c r="AR158">
        <v>8.7747944037479405E-4</v>
      </c>
      <c r="AS158">
        <v>41.275587995604397</v>
      </c>
      <c r="AT158">
        <v>1.8563688560182201</v>
      </c>
      <c r="AU158">
        <v>6.1350000000000002E-2</v>
      </c>
      <c r="AV158" s="72">
        <v>0.75530198549165795</v>
      </c>
      <c r="AW158">
        <v>0.66219345774295801</v>
      </c>
      <c r="AX158">
        <v>80.768020000000007</v>
      </c>
      <c r="AY158">
        <v>43.9486088371142</v>
      </c>
      <c r="AZ158">
        <v>3.99556698706155</v>
      </c>
      <c r="BA158" s="74">
        <v>-0.32201764834880098</v>
      </c>
      <c r="BB158">
        <v>-0.91290117030393603</v>
      </c>
      <c r="BC158">
        <v>5.18865</v>
      </c>
      <c r="BD158">
        <v>-0.74320168246153195</v>
      </c>
      <c r="BE158">
        <v>0.98831428571428503</v>
      </c>
      <c r="BF158">
        <v>-0.96760194771566699</v>
      </c>
      <c r="BG158">
        <v>3.9537311813472602</v>
      </c>
      <c r="BH158">
        <v>-4.1835805714288403E-2</v>
      </c>
      <c r="BI158">
        <v>-4.6389228034791001</v>
      </c>
      <c r="BJ158">
        <v>-13.151074414587899</v>
      </c>
      <c r="BK158">
        <v>74.746669717307199</v>
      </c>
      <c r="BL158">
        <v>-4.6389228034791001</v>
      </c>
      <c r="BM158">
        <v>-35.579994436134001</v>
      </c>
      <c r="BN158">
        <v>149.493339434614</v>
      </c>
      <c r="BO158">
        <v>2.8349414231952399</v>
      </c>
      <c r="BP158">
        <v>-16.112936749292</v>
      </c>
      <c r="BQ158">
        <v>-5.6836930094771496</v>
      </c>
      <c r="BR158">
        <v>-475.45364518527902</v>
      </c>
      <c r="BS158">
        <v>-109.014685881758</v>
      </c>
      <c r="BT158">
        <v>-366.43895930351999</v>
      </c>
      <c r="BU158">
        <v>157.37950820052899</v>
      </c>
      <c r="BV158">
        <v>-33.724425314742398</v>
      </c>
      <c r="BW158">
        <v>-4.6666327663627101</v>
      </c>
    </row>
    <row r="159" spans="1:75" x14ac:dyDescent="0.2">
      <c r="A159">
        <v>157</v>
      </c>
      <c r="B159" s="68">
        <v>45043.708333333336</v>
      </c>
      <c r="C159">
        <v>0</v>
      </c>
      <c r="D159">
        <v>4.3379999999999903</v>
      </c>
      <c r="E159">
        <v>0</v>
      </c>
      <c r="F159">
        <v>0</v>
      </c>
      <c r="G159">
        <v>7</v>
      </c>
      <c r="H159">
        <v>7.4974999999999996</v>
      </c>
      <c r="I159">
        <v>0.72</v>
      </c>
      <c r="J159">
        <v>29.753793103448199</v>
      </c>
      <c r="K159">
        <v>4.2967499999999896</v>
      </c>
      <c r="L159">
        <v>37.986944444444397</v>
      </c>
      <c r="M159">
        <v>19.265000000000001</v>
      </c>
      <c r="N159">
        <v>1599.9411764705801</v>
      </c>
      <c r="O159">
        <v>98.169230769230694</v>
      </c>
      <c r="P159">
        <v>5</v>
      </c>
      <c r="Q159">
        <v>135</v>
      </c>
      <c r="R159">
        <v>6.8040000000000003</v>
      </c>
      <c r="S159">
        <v>0.85150000000000003</v>
      </c>
      <c r="T159">
        <v>5</v>
      </c>
      <c r="U159">
        <v>1.1684000000000001</v>
      </c>
      <c r="V159">
        <v>0.10424</v>
      </c>
      <c r="W159">
        <v>0.12995999999999999</v>
      </c>
      <c r="X159">
        <v>3.7850600000000001</v>
      </c>
      <c r="Y159">
        <v>73.007760000000005</v>
      </c>
      <c r="Z159" s="73">
        <v>2.72155999999999</v>
      </c>
      <c r="AA159" s="73">
        <f t="shared" si="46"/>
        <v>1.5655654667140417</v>
      </c>
      <c r="AD159">
        <v>0.26732</v>
      </c>
      <c r="AE159">
        <v>0</v>
      </c>
      <c r="AF159">
        <v>4.3379999999999903</v>
      </c>
      <c r="AG159">
        <v>4.3379999999999903</v>
      </c>
      <c r="AH159">
        <v>35.608141003448203</v>
      </c>
      <c r="AI159">
        <v>1.57042635</v>
      </c>
      <c r="AJ159" s="67">
        <v>0.72308896999999905</v>
      </c>
      <c r="AK159">
        <v>7.0026649999999996E-2</v>
      </c>
      <c r="AL159">
        <v>44.971293103448197</v>
      </c>
      <c r="AM159">
        <v>0.48773090700835398</v>
      </c>
      <c r="AN159">
        <v>0.79179713426381204</v>
      </c>
      <c r="AO159">
        <v>3.4920640293520502E-2</v>
      </c>
      <c r="AP159">
        <v>1.6078901007730899E-2</v>
      </c>
      <c r="AQ159">
        <v>0.155654852616707</v>
      </c>
      <c r="AR159">
        <v>1.55714112642739E-3</v>
      </c>
      <c r="AS159">
        <v>35.608141003448203</v>
      </c>
      <c r="AT159">
        <v>1.8473397296638701</v>
      </c>
      <c r="AU159">
        <v>6.4979999999999996E-2</v>
      </c>
      <c r="AV159" s="72">
        <v>0.78582775385141201</v>
      </c>
      <c r="AW159">
        <v>0.56986479174856097</v>
      </c>
      <c r="AX159">
        <v>80.812740000000005</v>
      </c>
      <c r="AY159">
        <v>38.306288486963503</v>
      </c>
      <c r="AZ159">
        <v>6.6650046164847003</v>
      </c>
      <c r="BA159" s="74">
        <v>-6.2738783851412003E-2</v>
      </c>
      <c r="BB159">
        <v>-0.27691337966387602</v>
      </c>
      <c r="BC159">
        <v>6.9350199999999997</v>
      </c>
      <c r="BD159">
        <v>-8.6764957639185195E-2</v>
      </c>
      <c r="BE159">
        <v>0.99071714285714196</v>
      </c>
      <c r="BF159">
        <v>-0.17633006454831501</v>
      </c>
      <c r="BG159">
        <v>6.5953678364847104</v>
      </c>
      <c r="BH159">
        <v>-6.9636779999996998E-2</v>
      </c>
      <c r="BI159">
        <v>-0.60260857395316603</v>
      </c>
      <c r="BJ159">
        <v>-2.6597642890721098</v>
      </c>
      <c r="BK159">
        <v>66.611149531273995</v>
      </c>
      <c r="BL159">
        <v>-0.60260857395316603</v>
      </c>
      <c r="BM159">
        <v>-6.5247457260505604</v>
      </c>
      <c r="BN159">
        <v>133.22229906254799</v>
      </c>
      <c r="BO159">
        <v>4.4137511546240003</v>
      </c>
      <c r="BP159">
        <v>-110.538004951205</v>
      </c>
      <c r="BQ159">
        <v>-25.0440047657425</v>
      </c>
      <c r="BR159">
        <v>21.595064558301001</v>
      </c>
      <c r="BS159">
        <v>-14.161301487899401</v>
      </c>
      <c r="BT159">
        <v>35.756366046200398</v>
      </c>
      <c r="BU159">
        <v>134.24673363826801</v>
      </c>
      <c r="BV159">
        <v>-6.2837022964692899</v>
      </c>
      <c r="BW159">
        <v>-21.364273370127499</v>
      </c>
    </row>
    <row r="160" spans="1:75" x14ac:dyDescent="0.2">
      <c r="A160">
        <v>158</v>
      </c>
      <c r="B160" s="68">
        <v>45043.722222222219</v>
      </c>
      <c r="C160">
        <v>0</v>
      </c>
      <c r="D160">
        <v>2.6032499999999898</v>
      </c>
      <c r="E160">
        <v>0</v>
      </c>
      <c r="F160">
        <v>0</v>
      </c>
      <c r="G160">
        <v>7</v>
      </c>
      <c r="H160">
        <v>7.4849999999999897</v>
      </c>
      <c r="I160">
        <v>0.72</v>
      </c>
      <c r="J160">
        <v>29.739999999999899</v>
      </c>
      <c r="K160">
        <v>4.2140000000000004</v>
      </c>
      <c r="L160">
        <v>37.937096774193499</v>
      </c>
      <c r="M160">
        <v>19.086666666666599</v>
      </c>
      <c r="N160">
        <v>1600.0384615384601</v>
      </c>
      <c r="O160">
        <v>99.302941176470497</v>
      </c>
      <c r="P160">
        <v>5</v>
      </c>
      <c r="Q160">
        <v>135</v>
      </c>
      <c r="R160">
        <v>6.8520000000000003</v>
      </c>
      <c r="S160">
        <v>-7.61538461538461E-2</v>
      </c>
      <c r="T160">
        <v>5</v>
      </c>
      <c r="U160">
        <v>1.146075</v>
      </c>
      <c r="V160">
        <v>9.5625000000000002E-2</v>
      </c>
      <c r="W160">
        <v>0.10425</v>
      </c>
      <c r="X160">
        <v>3.8662999999999998</v>
      </c>
      <c r="Y160">
        <v>73.028175000000005</v>
      </c>
      <c r="Z160" s="73">
        <v>2.6584249999999998</v>
      </c>
      <c r="AA160" s="73">
        <f t="shared" si="46"/>
        <v>1.5024304667140516</v>
      </c>
      <c r="AD160">
        <v>0.26805000000000001</v>
      </c>
      <c r="AE160">
        <v>0</v>
      </c>
      <c r="AF160">
        <v>2.6032499999999898</v>
      </c>
      <c r="AG160">
        <v>2.6032499999999898</v>
      </c>
      <c r="AH160">
        <v>35.584587399999997</v>
      </c>
      <c r="AI160">
        <v>1.5678080999999999</v>
      </c>
      <c r="AJ160" s="67">
        <v>0.72308381999999904</v>
      </c>
      <c r="AK160">
        <v>6.99098999999999E-2</v>
      </c>
      <c r="AL160">
        <v>44.944999999999901</v>
      </c>
      <c r="AM160">
        <v>0.48727203438946598</v>
      </c>
      <c r="AN160">
        <v>0.79173628657247697</v>
      </c>
      <c r="AO160">
        <v>3.4882814551117997E-2</v>
      </c>
      <c r="AP160">
        <v>1.60881926799421E-2</v>
      </c>
      <c r="AQ160">
        <v>0.15574591166981799</v>
      </c>
      <c r="AR160">
        <v>1.5554544443208301E-3</v>
      </c>
      <c r="AS160">
        <v>35.584587399999997</v>
      </c>
      <c r="AT160">
        <v>1.88698979588155</v>
      </c>
      <c r="AU160">
        <v>5.2124999999999998E-2</v>
      </c>
      <c r="AV160" s="72">
        <v>0.76759804910876095</v>
      </c>
      <c r="AW160">
        <v>0.55845029681290803</v>
      </c>
      <c r="AX160">
        <v>80.803224999999898</v>
      </c>
      <c r="AY160">
        <v>38.291300244990303</v>
      </c>
      <c r="AZ160">
        <v>6.6536997550096801</v>
      </c>
      <c r="BA160" s="74">
        <v>-4.4514229108761197E-2</v>
      </c>
      <c r="BB160">
        <v>-0.31918169588155598</v>
      </c>
      <c r="BC160">
        <v>6.9478749999999998</v>
      </c>
      <c r="BD160">
        <v>-6.1561644552855899E-2</v>
      </c>
      <c r="BE160">
        <v>0.99255357142857104</v>
      </c>
      <c r="BF160">
        <v>-0.20358467077798301</v>
      </c>
      <c r="BG160">
        <v>6.58417907500968</v>
      </c>
      <c r="BH160">
        <v>-6.9520680000001001E-2</v>
      </c>
      <c r="BI160">
        <v>-0.71247845815745103</v>
      </c>
      <c r="BJ160">
        <v>-5.1087053984051396</v>
      </c>
      <c r="BK160">
        <v>111.205144210762</v>
      </c>
      <c r="BL160">
        <v>-0.71247845815745103</v>
      </c>
      <c r="BM160">
        <v>-11.6423677131251</v>
      </c>
      <c r="BN160">
        <v>222.410288421524</v>
      </c>
      <c r="BO160">
        <v>7.1703296287958302</v>
      </c>
      <c r="BP160">
        <v>-156.08211439592301</v>
      </c>
      <c r="BQ160">
        <v>-21.767773934562399</v>
      </c>
      <c r="BR160">
        <v>27.5826635136319</v>
      </c>
      <c r="BS160">
        <v>-16.7432437667001</v>
      </c>
      <c r="BT160">
        <v>44.325907280331997</v>
      </c>
      <c r="BU160">
        <v>223.621501800392</v>
      </c>
      <c r="BV160">
        <v>-11.3573763298622</v>
      </c>
      <c r="BW160">
        <v>-19.689538790082899</v>
      </c>
    </row>
    <row r="161" spans="1:75" x14ac:dyDescent="0.2">
      <c r="A161">
        <v>159</v>
      </c>
      <c r="B161" s="68">
        <v>45043.736111111109</v>
      </c>
      <c r="C161">
        <v>0</v>
      </c>
      <c r="D161">
        <v>2.7926470588235199</v>
      </c>
      <c r="E161">
        <v>0</v>
      </c>
      <c r="F161">
        <v>0</v>
      </c>
      <c r="G161">
        <v>7</v>
      </c>
      <c r="H161">
        <v>7.4859999999999998</v>
      </c>
      <c r="I161">
        <v>0.72</v>
      </c>
      <c r="J161">
        <v>29.777619047619002</v>
      </c>
      <c r="K161">
        <v>4.2922500000000001</v>
      </c>
      <c r="L161">
        <v>38.008648648648602</v>
      </c>
      <c r="M161">
        <v>19.289189189189099</v>
      </c>
      <c r="N161">
        <v>1600.2903225806399</v>
      </c>
      <c r="O161">
        <v>98.823529411764696</v>
      </c>
      <c r="P161">
        <v>5</v>
      </c>
      <c r="Q161">
        <v>135</v>
      </c>
      <c r="R161">
        <v>6.8684615384615304</v>
      </c>
      <c r="S161">
        <v>-8.0810810810810693E-2</v>
      </c>
      <c r="T161">
        <v>5</v>
      </c>
      <c r="U161">
        <v>1.20194</v>
      </c>
      <c r="V161">
        <v>9.4579999999999997E-2</v>
      </c>
      <c r="W161">
        <v>0.113179999999999</v>
      </c>
      <c r="X161">
        <v>3.71794</v>
      </c>
      <c r="Y161">
        <v>72.757159999999999</v>
      </c>
      <c r="Z161" s="73">
        <v>2.8616600000000001</v>
      </c>
      <c r="AA161" s="73">
        <f t="shared" si="46"/>
        <v>1.7056654667140518</v>
      </c>
      <c r="AD161">
        <v>0.25156000000000001</v>
      </c>
      <c r="AE161">
        <v>0</v>
      </c>
      <c r="AF161">
        <v>2.7926470588235199</v>
      </c>
      <c r="AG161">
        <v>2.7926470588235199</v>
      </c>
      <c r="AH161">
        <v>35.622987287618997</v>
      </c>
      <c r="AI161">
        <v>1.5680175599999999</v>
      </c>
      <c r="AJ161" s="67">
        <v>0.72308423199999905</v>
      </c>
      <c r="AK161">
        <v>6.9919239999999994E-2</v>
      </c>
      <c r="AL161">
        <v>44.983619047619001</v>
      </c>
      <c r="AM161">
        <v>0.489614867974767</v>
      </c>
      <c r="AN161">
        <v>0.79191021180196797</v>
      </c>
      <c r="AO161">
        <v>3.4857523542961601E-2</v>
      </c>
      <c r="AP161">
        <v>1.6074389907013702E-2</v>
      </c>
      <c r="AQ161">
        <v>0.15561220169035</v>
      </c>
      <c r="AR161">
        <v>1.55432669670229E-3</v>
      </c>
      <c r="AS161">
        <v>35.622987287618997</v>
      </c>
      <c r="AT161">
        <v>1.8145810831285301</v>
      </c>
      <c r="AU161">
        <v>5.6589999999999897E-2</v>
      </c>
      <c r="AV161" s="72">
        <v>0.826280460502958</v>
      </c>
      <c r="AW161">
        <v>0.58848769441359206</v>
      </c>
      <c r="AX161">
        <v>80.651879999999906</v>
      </c>
      <c r="AY161">
        <v>38.320438831250499</v>
      </c>
      <c r="AZ161">
        <v>6.6631802163684997</v>
      </c>
      <c r="BA161" s="74">
        <v>-0.103196228502958</v>
      </c>
      <c r="BB161">
        <v>-0.24656352312853899</v>
      </c>
      <c r="BC161">
        <v>6.9434100000000001</v>
      </c>
      <c r="BD161">
        <v>-0.14271674576214299</v>
      </c>
      <c r="BE161">
        <v>0.99191571428571401</v>
      </c>
      <c r="BF161">
        <v>-0.15724538386454001</v>
      </c>
      <c r="BG161">
        <v>6.5936502483685002</v>
      </c>
      <c r="BH161">
        <v>-6.9529968000007394E-2</v>
      </c>
      <c r="BI161">
        <v>-1.53970149600693</v>
      </c>
      <c r="BJ161">
        <v>-3.6787606575260399</v>
      </c>
      <c r="BK161">
        <v>103.59660347551301</v>
      </c>
      <c r="BL161">
        <v>-1.53970149600693</v>
      </c>
      <c r="BM161">
        <v>-10.436924307065899</v>
      </c>
      <c r="BN161">
        <v>207.19320695102601</v>
      </c>
      <c r="BO161">
        <v>2.3892687427183499</v>
      </c>
      <c r="BP161">
        <v>-67.283563563574702</v>
      </c>
      <c r="BQ161">
        <v>-28.1607348560647</v>
      </c>
      <c r="BR161">
        <v>21.7260000858886</v>
      </c>
      <c r="BS161">
        <v>-36.1829851561628</v>
      </c>
      <c r="BT161">
        <v>57.908985242051401</v>
      </c>
      <c r="BU161">
        <v>209.81069949423801</v>
      </c>
      <c r="BV161">
        <v>-9.8210437086631597</v>
      </c>
      <c r="BW161">
        <v>-21.3633810945331</v>
      </c>
    </row>
    <row r="162" spans="1:75" x14ac:dyDescent="0.2">
      <c r="A162">
        <v>160</v>
      </c>
      <c r="B162" s="68">
        <v>45043.75</v>
      </c>
      <c r="C162">
        <v>0</v>
      </c>
      <c r="D162">
        <v>1.9123333333333301</v>
      </c>
      <c r="E162">
        <v>0</v>
      </c>
      <c r="F162">
        <v>0</v>
      </c>
      <c r="G162">
        <v>7</v>
      </c>
      <c r="H162">
        <v>7.5049999999999999</v>
      </c>
      <c r="I162">
        <v>0.72</v>
      </c>
      <c r="J162">
        <v>29.7699999999999</v>
      </c>
      <c r="K162">
        <v>4.3417500000000002</v>
      </c>
      <c r="L162">
        <v>37.965172413793098</v>
      </c>
      <c r="M162">
        <v>19.021428571428501</v>
      </c>
      <c r="N162">
        <v>1600</v>
      </c>
      <c r="O162">
        <v>98.88</v>
      </c>
      <c r="P162">
        <v>5</v>
      </c>
      <c r="Q162">
        <v>135</v>
      </c>
      <c r="R162">
        <v>6.8956410256410203</v>
      </c>
      <c r="S162">
        <v>-1.0728205128205099</v>
      </c>
      <c r="T162">
        <v>5</v>
      </c>
      <c r="U162">
        <v>1.20682</v>
      </c>
      <c r="V162">
        <v>8.2619999999999999E-2</v>
      </c>
      <c r="W162">
        <v>7.8479999999999994E-2</v>
      </c>
      <c r="X162">
        <v>3.7672599999999998</v>
      </c>
      <c r="Y162">
        <v>72.983500000000006</v>
      </c>
      <c r="Z162" s="73">
        <v>2.6529199999999999</v>
      </c>
      <c r="AA162" s="73">
        <f t="shared" si="46"/>
        <v>1.4969254667140517</v>
      </c>
      <c r="AD162">
        <v>0.24782000000000001</v>
      </c>
      <c r="AE162">
        <v>0</v>
      </c>
      <c r="AF162">
        <v>1.9123333333333301</v>
      </c>
      <c r="AG162">
        <v>1.9123333333333301</v>
      </c>
      <c r="AH162">
        <v>35.630204199999902</v>
      </c>
      <c r="AI162">
        <v>1.5719973</v>
      </c>
      <c r="AJ162" s="67">
        <v>0.72309205999999904</v>
      </c>
      <c r="AK162">
        <v>7.0096699999999998E-2</v>
      </c>
      <c r="AL162">
        <v>44.994999999999997</v>
      </c>
      <c r="AM162">
        <v>0.48819533456192099</v>
      </c>
      <c r="AN162">
        <v>0.79187030114457102</v>
      </c>
      <c r="AO162">
        <v>3.4937155239471003E-2</v>
      </c>
      <c r="AP162">
        <v>1.6070498055339399E-2</v>
      </c>
      <c r="AQ162">
        <v>0.15557284142682501</v>
      </c>
      <c r="AR162">
        <v>1.5578775419491E-3</v>
      </c>
      <c r="AS162">
        <v>35.630204199999902</v>
      </c>
      <c r="AT162">
        <v>1.8386522459283401</v>
      </c>
      <c r="AU162">
        <v>3.9239999999999997E-2</v>
      </c>
      <c r="AV162" s="72">
        <v>0.76600852626709903</v>
      </c>
      <c r="AW162">
        <v>0.58916389365601796</v>
      </c>
      <c r="AX162">
        <v>80.688980000000001</v>
      </c>
      <c r="AY162">
        <v>38.274104972195403</v>
      </c>
      <c r="AZ162">
        <v>6.7208950278045503</v>
      </c>
      <c r="BA162" s="74">
        <v>-4.2916466267099801E-2</v>
      </c>
      <c r="BB162">
        <v>-0.26665494592834199</v>
      </c>
      <c r="BC162">
        <v>6.9607599999999996</v>
      </c>
      <c r="BD162">
        <v>-5.9351317268094297E-2</v>
      </c>
      <c r="BE162">
        <v>0.99439428571428501</v>
      </c>
      <c r="BF162">
        <v>-0.169628119544698</v>
      </c>
      <c r="BG162">
        <v>6.6511885878045502</v>
      </c>
      <c r="BH162">
        <v>-6.9706440000001799E-2</v>
      </c>
      <c r="BI162">
        <v>-0.93508075359725995</v>
      </c>
      <c r="BJ162">
        <v>-5.80998226268831</v>
      </c>
      <c r="BK162">
        <v>151.663761547847</v>
      </c>
      <c r="BL162">
        <v>-0.93508075359725995</v>
      </c>
      <c r="BM162">
        <v>-13.4901260325711</v>
      </c>
      <c r="BN162">
        <v>303.327523095694</v>
      </c>
      <c r="BO162">
        <v>6.2133481416843104</v>
      </c>
      <c r="BP162">
        <v>-162.19322338139801</v>
      </c>
      <c r="BQ162">
        <v>-26.103997342957701</v>
      </c>
      <c r="BR162">
        <v>76.264537531389095</v>
      </c>
      <c r="BS162">
        <v>-21.974397709535602</v>
      </c>
      <c r="BT162">
        <v>98.238935240924704</v>
      </c>
      <c r="BU162">
        <v>304.91716037680902</v>
      </c>
      <c r="BV162">
        <v>-13.116093731132199</v>
      </c>
      <c r="BW162">
        <v>-23.247558810369</v>
      </c>
    </row>
    <row r="163" spans="1:75" x14ac:dyDescent="0.2">
      <c r="A163">
        <v>161</v>
      </c>
      <c r="B163" s="68">
        <v>45043.763888888891</v>
      </c>
      <c r="C163">
        <v>0</v>
      </c>
      <c r="D163">
        <v>2.11</v>
      </c>
      <c r="E163">
        <v>0</v>
      </c>
      <c r="F163">
        <v>0</v>
      </c>
      <c r="G163">
        <v>7</v>
      </c>
      <c r="H163">
        <v>7.4980000000000002</v>
      </c>
      <c r="I163">
        <v>0.72</v>
      </c>
      <c r="J163">
        <v>29.737307692307599</v>
      </c>
      <c r="K163">
        <v>4.2509999999999897</v>
      </c>
      <c r="L163">
        <v>37.956857142857103</v>
      </c>
      <c r="M163">
        <v>19.354285714285702</v>
      </c>
      <c r="N163">
        <v>1599.77419354838</v>
      </c>
      <c r="O163">
        <v>99.389189189189196</v>
      </c>
      <c r="P163">
        <v>5</v>
      </c>
      <c r="Q163">
        <v>135</v>
      </c>
      <c r="R163">
        <v>6.9128205128205096</v>
      </c>
      <c r="S163">
        <v>-0.32736842105263098</v>
      </c>
      <c r="T163">
        <v>5</v>
      </c>
      <c r="U163">
        <v>1.1545749999999999</v>
      </c>
      <c r="V163">
        <v>9.3524999999999997E-2</v>
      </c>
      <c r="W163">
        <v>5.7174999999999997E-2</v>
      </c>
      <c r="X163">
        <v>3.8224249999999902</v>
      </c>
      <c r="Y163">
        <v>72.901674999999997</v>
      </c>
      <c r="Z163" s="73">
        <v>2.6576</v>
      </c>
      <c r="AA163" s="73">
        <f t="shared" si="46"/>
        <v>1.5016054667140517</v>
      </c>
      <c r="AD163">
        <v>0.26305000000000001</v>
      </c>
      <c r="AE163">
        <v>0</v>
      </c>
      <c r="AF163">
        <v>2.11</v>
      </c>
      <c r="AG163">
        <v>2.11</v>
      </c>
      <c r="AH163">
        <v>35.592046012307598</v>
      </c>
      <c r="AI163">
        <v>1.5705310800000001</v>
      </c>
      <c r="AJ163" s="67">
        <v>0.723089176</v>
      </c>
      <c r="AK163">
        <v>7.0031319999999994E-2</v>
      </c>
      <c r="AL163">
        <v>44.955307692307599</v>
      </c>
      <c r="AM163">
        <v>0.48821986617327601</v>
      </c>
      <c r="AN163">
        <v>0.79172066301745803</v>
      </c>
      <c r="AO163">
        <v>3.4935387179403803E-2</v>
      </c>
      <c r="AP163">
        <v>1.6084622998225499E-2</v>
      </c>
      <c r="AQ163">
        <v>0.155710201071491</v>
      </c>
      <c r="AR163">
        <v>1.5577987026431301E-3</v>
      </c>
      <c r="AS163">
        <v>35.592046012307598</v>
      </c>
      <c r="AT163">
        <v>1.86557612459523</v>
      </c>
      <c r="AU163">
        <v>2.8587499999999998E-2</v>
      </c>
      <c r="AV163" s="72">
        <v>0.767359837238757</v>
      </c>
      <c r="AW163">
        <v>0.56368645198700995</v>
      </c>
      <c r="AX163">
        <v>80.593449999999905</v>
      </c>
      <c r="AY163">
        <v>38.253569474141599</v>
      </c>
      <c r="AZ163">
        <v>6.7017382181659997</v>
      </c>
      <c r="BA163" s="74">
        <v>-4.4270661238757399E-2</v>
      </c>
      <c r="BB163">
        <v>-0.29504504459523401</v>
      </c>
      <c r="BC163">
        <v>6.9714124999999996</v>
      </c>
      <c r="BD163">
        <v>-6.1224345085145397E-2</v>
      </c>
      <c r="BE163">
        <v>0.99591607142857097</v>
      </c>
      <c r="BF163">
        <v>-0.18786323196815299</v>
      </c>
      <c r="BG163">
        <v>6.6320967941660003</v>
      </c>
      <c r="BH163">
        <v>-6.9641423999999397E-2</v>
      </c>
      <c r="BI163">
        <v>-0.87422316822190804</v>
      </c>
      <c r="BJ163">
        <v>-5.82632394540353</v>
      </c>
      <c r="BK163">
        <v>137.66612361769299</v>
      </c>
      <c r="BL163">
        <v>-0.87422316822190804</v>
      </c>
      <c r="BM163">
        <v>-13.4010942272508</v>
      </c>
      <c r="BN163">
        <v>275.33224723538598</v>
      </c>
      <c r="BO163">
        <v>6.6645727969595496</v>
      </c>
      <c r="BP163">
        <v>-157.472518027283</v>
      </c>
      <c r="BQ163">
        <v>-23.628298890984201</v>
      </c>
      <c r="BR163">
        <v>50.424061580710003</v>
      </c>
      <c r="BS163">
        <v>-20.544244453214802</v>
      </c>
      <c r="BT163">
        <v>70.968306033924804</v>
      </c>
      <c r="BU163">
        <v>276.81842662136398</v>
      </c>
      <c r="BV163">
        <v>-13.051404959962101</v>
      </c>
      <c r="BW163">
        <v>-21.209856522769901</v>
      </c>
    </row>
    <row r="164" spans="1:75" x14ac:dyDescent="0.2">
      <c r="A164">
        <v>162</v>
      </c>
      <c r="B164" s="68">
        <v>45043.777777777781</v>
      </c>
      <c r="C164">
        <v>0</v>
      </c>
      <c r="D164">
        <v>1.4790322580645101</v>
      </c>
      <c r="E164">
        <v>0</v>
      </c>
      <c r="F164">
        <v>0</v>
      </c>
      <c r="G164">
        <v>7</v>
      </c>
      <c r="H164">
        <v>7.52</v>
      </c>
      <c r="I164">
        <v>0.72</v>
      </c>
      <c r="J164">
        <v>29.765483870967699</v>
      </c>
      <c r="K164">
        <v>4.34375</v>
      </c>
      <c r="L164">
        <v>37.9806666666666</v>
      </c>
      <c r="M164">
        <v>19.052631578947299</v>
      </c>
      <c r="N164">
        <v>1599.75</v>
      </c>
      <c r="O164">
        <v>98.9027777777777</v>
      </c>
      <c r="P164">
        <v>5</v>
      </c>
      <c r="Q164">
        <v>135</v>
      </c>
      <c r="R164">
        <v>6.90824999999999</v>
      </c>
      <c r="S164">
        <v>-1.2691666666666599</v>
      </c>
      <c r="T164">
        <v>5</v>
      </c>
      <c r="U164">
        <v>1.17808</v>
      </c>
      <c r="V164">
        <v>8.9899999999999994E-2</v>
      </c>
      <c r="W164">
        <v>7.6200000000000004E-2</v>
      </c>
      <c r="X164">
        <v>3.7679800000000001</v>
      </c>
      <c r="Y164">
        <v>72.824539999999999</v>
      </c>
      <c r="Z164" s="73">
        <v>2.6404799999999899</v>
      </c>
      <c r="AA164" s="73">
        <f t="shared" si="46"/>
        <v>1.4844854667140417</v>
      </c>
      <c r="AD164">
        <v>0.26091999999999999</v>
      </c>
      <c r="AE164">
        <v>0</v>
      </c>
      <c r="AF164">
        <v>1.4790322580645101</v>
      </c>
      <c r="AG164">
        <v>1.4790322580645101</v>
      </c>
      <c r="AH164">
        <v>35.6374006709677</v>
      </c>
      <c r="AI164">
        <v>1.5751392</v>
      </c>
      <c r="AJ164" s="67">
        <v>0.72309824</v>
      </c>
      <c r="AK164">
        <v>7.0236799999999905E-2</v>
      </c>
      <c r="AL164">
        <v>45.005483870967701</v>
      </c>
      <c r="AM164">
        <v>0.48935977722575003</v>
      </c>
      <c r="AN164">
        <v>0.79184573980231798</v>
      </c>
      <c r="AO164">
        <v>3.4998828243153098E-2</v>
      </c>
      <c r="AP164">
        <v>1.6066891805299702E-2</v>
      </c>
      <c r="AQ164">
        <v>0.155536601274396</v>
      </c>
      <c r="AR164">
        <v>1.5606275937699299E-3</v>
      </c>
      <c r="AS164">
        <v>35.6374006709677</v>
      </c>
      <c r="AT164">
        <v>1.8390036497648301</v>
      </c>
      <c r="AU164">
        <v>3.8100000000000002E-2</v>
      </c>
      <c r="AV164" s="72">
        <v>0.76241658000910295</v>
      </c>
      <c r="AW164">
        <v>0.57650496635411097</v>
      </c>
      <c r="AX164">
        <v>80.487279999999899</v>
      </c>
      <c r="AY164">
        <v>38.276920900741601</v>
      </c>
      <c r="AZ164">
        <v>6.7285629702260596</v>
      </c>
      <c r="BA164" s="74">
        <v>-3.9318340009103697E-2</v>
      </c>
      <c r="BB164">
        <v>-0.26386444976483597</v>
      </c>
      <c r="BC164">
        <v>6.9619</v>
      </c>
      <c r="BD164">
        <v>-5.4374824656057398E-2</v>
      </c>
      <c r="BE164">
        <v>0.99455714285714203</v>
      </c>
      <c r="BF164">
        <v>-0.16751817856151099</v>
      </c>
      <c r="BG164">
        <v>6.6587172102260599</v>
      </c>
      <c r="BH164">
        <v>-6.9845760000005003E-2</v>
      </c>
      <c r="BI164">
        <v>-1.1076595240659901</v>
      </c>
      <c r="BJ164">
        <v>-7.4334768654215901</v>
      </c>
      <c r="BK164">
        <v>196.12768084332899</v>
      </c>
      <c r="BL164">
        <v>-1.1076595240659901</v>
      </c>
      <c r="BM164">
        <v>-17.082272778975099</v>
      </c>
      <c r="BN164">
        <v>392.255361686659</v>
      </c>
      <c r="BO164">
        <v>6.7109763459937897</v>
      </c>
      <c r="BP164">
        <v>-177.06495234509001</v>
      </c>
      <c r="BQ164">
        <v>-26.384380336967101</v>
      </c>
      <c r="BR164">
        <v>105.64708293426401</v>
      </c>
      <c r="BS164">
        <v>-26.029998815550702</v>
      </c>
      <c r="BT164">
        <v>131.67708174981499</v>
      </c>
      <c r="BU164">
        <v>394.13838287757102</v>
      </c>
      <c r="BV164">
        <v>-16.639208969348701</v>
      </c>
      <c r="BW164">
        <v>-23.6873269398573</v>
      </c>
    </row>
    <row r="165" spans="1:75" x14ac:dyDescent="0.2">
      <c r="A165">
        <v>163</v>
      </c>
      <c r="B165" s="68">
        <v>45043.791666666664</v>
      </c>
      <c r="C165">
        <v>0</v>
      </c>
      <c r="D165">
        <v>1.7357692307692301</v>
      </c>
      <c r="E165">
        <v>0</v>
      </c>
      <c r="F165">
        <v>0</v>
      </c>
      <c r="G165">
        <v>7</v>
      </c>
      <c r="H165">
        <v>7.4839999999999902</v>
      </c>
      <c r="I165">
        <v>0.72</v>
      </c>
      <c r="J165">
        <v>29.7548275862069</v>
      </c>
      <c r="K165">
        <v>4.2725</v>
      </c>
      <c r="L165">
        <v>37.980937499999897</v>
      </c>
      <c r="M165">
        <v>19.224242424242401</v>
      </c>
      <c r="N165">
        <v>1600.1666666666599</v>
      </c>
      <c r="O165">
        <v>98.361538461538402</v>
      </c>
      <c r="P165">
        <v>5</v>
      </c>
      <c r="Q165">
        <v>135</v>
      </c>
      <c r="R165">
        <v>6.9310526315789396</v>
      </c>
      <c r="S165">
        <v>-0.55351351351351297</v>
      </c>
      <c r="T165">
        <v>5</v>
      </c>
      <c r="U165">
        <v>1.1710799999999999</v>
      </c>
      <c r="V165">
        <v>8.8779999999999998E-2</v>
      </c>
      <c r="W165">
        <v>6.3420000000000004E-2</v>
      </c>
      <c r="X165">
        <v>3.6947199999999998</v>
      </c>
      <c r="Y165">
        <v>72.675619999999995</v>
      </c>
      <c r="Z165" s="73">
        <v>2.7724199999999999</v>
      </c>
      <c r="AA165" s="73">
        <f t="shared" si="46"/>
        <v>1.6164254667140516</v>
      </c>
      <c r="AD165">
        <v>0.26635999999999999</v>
      </c>
      <c r="AE165">
        <v>0</v>
      </c>
      <c r="AF165">
        <v>1.7357692307692301</v>
      </c>
      <c r="AG165">
        <v>1.7357692307692301</v>
      </c>
      <c r="AH165">
        <v>35.598634146206898</v>
      </c>
      <c r="AI165">
        <v>1.5675986399999999</v>
      </c>
      <c r="AJ165" s="67">
        <v>0.72308340799999904</v>
      </c>
      <c r="AK165">
        <v>6.9900559999999903E-2</v>
      </c>
      <c r="AL165">
        <v>44.958827586206901</v>
      </c>
      <c r="AM165">
        <v>0.48982910838885002</v>
      </c>
      <c r="AN165">
        <v>0.79180521507033996</v>
      </c>
      <c r="AO165">
        <v>3.48674270251862E-2</v>
      </c>
      <c r="AP165">
        <v>1.6083235413857502E-2</v>
      </c>
      <c r="AQ165">
        <v>0.15569801028680599</v>
      </c>
      <c r="AR165">
        <v>1.55476830141907E-3</v>
      </c>
      <c r="AS165">
        <v>35.598634146206898</v>
      </c>
      <c r="AT165">
        <v>1.8032483094016201</v>
      </c>
      <c r="AU165">
        <v>3.1710000000000002E-2</v>
      </c>
      <c r="AV165" s="72">
        <v>0.80051315471006701</v>
      </c>
      <c r="AW165">
        <v>0.57362907225201398</v>
      </c>
      <c r="AX165">
        <v>80.377260000000007</v>
      </c>
      <c r="AY165">
        <v>38.234105610318501</v>
      </c>
      <c r="AZ165">
        <v>6.7247219758883103</v>
      </c>
      <c r="BA165" s="74">
        <v>-7.7429746710067707E-2</v>
      </c>
      <c r="BB165">
        <v>-0.23564966940162499</v>
      </c>
      <c r="BC165">
        <v>6.9682899999999997</v>
      </c>
      <c r="BD165">
        <v>-0.10708273188598399</v>
      </c>
      <c r="BE165">
        <v>0.99546999999999997</v>
      </c>
      <c r="BF165">
        <v>-0.15032525761927501</v>
      </c>
      <c r="BG165">
        <v>6.6552105838882998</v>
      </c>
      <c r="BH165">
        <v>-6.9511392000007804E-2</v>
      </c>
      <c r="BI165">
        <v>-1.85867993801403</v>
      </c>
      <c r="BJ165">
        <v>-5.6567060015900896</v>
      </c>
      <c r="BK165">
        <v>167.27189969717099</v>
      </c>
      <c r="BL165">
        <v>-1.85867993801403</v>
      </c>
      <c r="BM165">
        <v>-15.030771879208199</v>
      </c>
      <c r="BN165">
        <v>334.54379939434199</v>
      </c>
      <c r="BO165">
        <v>3.0433997192836602</v>
      </c>
      <c r="BP165">
        <v>-89.994999287450199</v>
      </c>
      <c r="BQ165">
        <v>-29.570548593147802</v>
      </c>
      <c r="BR165">
        <v>71.7472900708417</v>
      </c>
      <c r="BS165">
        <v>-43.678978543329798</v>
      </c>
      <c r="BT165">
        <v>115.42626861417099</v>
      </c>
      <c r="BU165">
        <v>337.70355528896602</v>
      </c>
      <c r="BV165">
        <v>-14.2872999040026</v>
      </c>
      <c r="BW165">
        <v>-23.636625363646001</v>
      </c>
    </row>
    <row r="166" spans="1:75" x14ac:dyDescent="0.2">
      <c r="A166">
        <v>164</v>
      </c>
      <c r="B166" s="68">
        <v>45043.805555555555</v>
      </c>
      <c r="C166">
        <v>0</v>
      </c>
      <c r="D166">
        <v>1.47863636363636</v>
      </c>
      <c r="E166">
        <v>0</v>
      </c>
      <c r="F166">
        <v>0</v>
      </c>
      <c r="G166">
        <v>7</v>
      </c>
      <c r="H166">
        <v>7.4850000000000003</v>
      </c>
      <c r="I166">
        <v>0.72</v>
      </c>
      <c r="J166">
        <v>29.737037037036998</v>
      </c>
      <c r="K166">
        <v>4.3274999999999899</v>
      </c>
      <c r="L166">
        <v>37.952500000000001</v>
      </c>
      <c r="M166">
        <v>19.182857142857099</v>
      </c>
      <c r="N166">
        <v>1599.4848484848401</v>
      </c>
      <c r="O166">
        <v>98.797435897435804</v>
      </c>
      <c r="P166">
        <v>5</v>
      </c>
      <c r="Q166">
        <v>135</v>
      </c>
      <c r="R166">
        <v>6.9456410256410201</v>
      </c>
      <c r="S166">
        <v>-0.61512820512820499</v>
      </c>
      <c r="T166">
        <v>5</v>
      </c>
      <c r="U166">
        <v>1.2110799999999999</v>
      </c>
      <c r="V166">
        <v>7.5619999999999896E-2</v>
      </c>
      <c r="W166">
        <v>6.8379999999999996E-2</v>
      </c>
      <c r="X166">
        <v>3.7105000000000001</v>
      </c>
      <c r="Y166">
        <v>72.787999999999997</v>
      </c>
      <c r="Z166" s="73">
        <v>2.6857199999999999</v>
      </c>
      <c r="AA166" s="73">
        <f t="shared" si="46"/>
        <v>1.5297254667140516</v>
      </c>
      <c r="AD166">
        <v>0.26494000000000001</v>
      </c>
      <c r="AE166">
        <v>0</v>
      </c>
      <c r="AF166">
        <v>1.47863636363636</v>
      </c>
      <c r="AG166">
        <v>1.47863636363636</v>
      </c>
      <c r="AH166">
        <v>35.581624437037</v>
      </c>
      <c r="AI166">
        <v>1.5678080999999999</v>
      </c>
      <c r="AJ166" s="67">
        <v>0.72308381999999904</v>
      </c>
      <c r="AK166">
        <v>6.9909899999999997E-2</v>
      </c>
      <c r="AL166">
        <v>44.942037037036997</v>
      </c>
      <c r="AM166">
        <v>0.48883915531457101</v>
      </c>
      <c r="AN166">
        <v>0.79172255604956099</v>
      </c>
      <c r="AO166">
        <v>3.4885114324211798E-2</v>
      </c>
      <c r="AP166">
        <v>1.60892533510241E-2</v>
      </c>
      <c r="AQ166">
        <v>0.15575617977065101</v>
      </c>
      <c r="AR166">
        <v>1.55555699316403E-3</v>
      </c>
      <c r="AS166">
        <v>35.581624437037</v>
      </c>
      <c r="AT166">
        <v>1.8109499101514399</v>
      </c>
      <c r="AU166">
        <v>3.4189999999999998E-2</v>
      </c>
      <c r="AV166" s="72">
        <v>0.77547925273512797</v>
      </c>
      <c r="AW166">
        <v>0.59202332421837101</v>
      </c>
      <c r="AX166">
        <v>80.463679999999997</v>
      </c>
      <c r="AY166">
        <v>38.202243599923598</v>
      </c>
      <c r="AZ166">
        <v>6.7397934371134198</v>
      </c>
      <c r="BA166" s="74">
        <v>-5.2395432735127999E-2</v>
      </c>
      <c r="BB166">
        <v>-0.24314181015144001</v>
      </c>
      <c r="BC166">
        <v>6.9658100000000003</v>
      </c>
      <c r="BD166">
        <v>-7.2461077520899295E-2</v>
      </c>
      <c r="BE166">
        <v>0.99511571428571399</v>
      </c>
      <c r="BF166">
        <v>-0.15508390991948501</v>
      </c>
      <c r="BG166">
        <v>6.6702727571134304</v>
      </c>
      <c r="BH166">
        <v>-6.95206799999947E-2</v>
      </c>
      <c r="BI166">
        <v>-1.47645701425967</v>
      </c>
      <c r="BJ166">
        <v>-6.8515214460135301</v>
      </c>
      <c r="BK166">
        <v>196.29037298903501</v>
      </c>
      <c r="BL166">
        <v>-1.47645701425967</v>
      </c>
      <c r="BM166">
        <v>-16.655956920546402</v>
      </c>
      <c r="BN166">
        <v>392.58074597807098</v>
      </c>
      <c r="BO166">
        <v>4.6405153552330098</v>
      </c>
      <c r="BP166">
        <v>-132.94689319990701</v>
      </c>
      <c r="BQ166">
        <v>-28.649165668633199</v>
      </c>
      <c r="BR166">
        <v>108.367951078212</v>
      </c>
      <c r="BS166">
        <v>-34.696739835102399</v>
      </c>
      <c r="BT166">
        <v>143.064690913314</v>
      </c>
      <c r="BU166">
        <v>395.090722902312</v>
      </c>
      <c r="BV166">
        <v>-16.065374114842498</v>
      </c>
      <c r="BW166">
        <v>-24.592687358416001</v>
      </c>
    </row>
    <row r="167" spans="1:75" x14ac:dyDescent="0.2">
      <c r="A167">
        <v>165</v>
      </c>
      <c r="B167" s="68">
        <v>45043.819444444445</v>
      </c>
      <c r="C167">
        <v>0</v>
      </c>
      <c r="D167">
        <v>1.4937499999999999</v>
      </c>
      <c r="E167">
        <v>0</v>
      </c>
      <c r="F167">
        <v>0</v>
      </c>
      <c r="G167">
        <v>7</v>
      </c>
      <c r="H167">
        <v>7.4960000000000004</v>
      </c>
      <c r="I167">
        <v>0.72</v>
      </c>
      <c r="J167">
        <v>29.780909090908999</v>
      </c>
      <c r="K167">
        <v>4.3202564102564098</v>
      </c>
      <c r="L167">
        <v>38.006896551724097</v>
      </c>
      <c r="M167">
        <v>19.354054054054</v>
      </c>
      <c r="N167">
        <v>1600.1111111111099</v>
      </c>
      <c r="O167">
        <v>98.958823529411703</v>
      </c>
      <c r="P167">
        <v>5</v>
      </c>
      <c r="Q167">
        <v>135</v>
      </c>
      <c r="R167">
        <v>6.9452499999999899</v>
      </c>
      <c r="S167">
        <v>-1.2467647058823501</v>
      </c>
      <c r="T167">
        <v>5</v>
      </c>
      <c r="U167">
        <v>1.1549750000000001</v>
      </c>
      <c r="V167">
        <v>8.8749999999999996E-2</v>
      </c>
      <c r="W167">
        <v>9.7324999999999995E-2</v>
      </c>
      <c r="X167">
        <v>3.6919</v>
      </c>
      <c r="Y167">
        <v>72.616</v>
      </c>
      <c r="Z167" s="73">
        <v>2.7318749999999898</v>
      </c>
      <c r="AA167" s="73">
        <f t="shared" si="46"/>
        <v>1.5758804667140416</v>
      </c>
      <c r="AD167">
        <v>0.25742500000000001</v>
      </c>
      <c r="AE167">
        <v>0</v>
      </c>
      <c r="AF167">
        <v>1.4937499999999999</v>
      </c>
      <c r="AG167">
        <v>1.4937499999999999</v>
      </c>
      <c r="AH167">
        <v>35.634085730909</v>
      </c>
      <c r="AI167">
        <v>1.5701121600000001</v>
      </c>
      <c r="AJ167" s="67">
        <v>0.72308835199999999</v>
      </c>
      <c r="AK167">
        <v>7.0012640000000001E-2</v>
      </c>
      <c r="AL167">
        <v>44.996909090909</v>
      </c>
      <c r="AM167">
        <v>0.49071947960379297</v>
      </c>
      <c r="AN167">
        <v>0.79192296650678995</v>
      </c>
      <c r="AO167">
        <v>3.4893778077686101E-2</v>
      </c>
      <c r="AP167">
        <v>1.60697338241414E-2</v>
      </c>
      <c r="AQ167">
        <v>0.15556624091351701</v>
      </c>
      <c r="AR167">
        <v>1.55594331731876E-3</v>
      </c>
      <c r="AS167">
        <v>35.634085730909</v>
      </c>
      <c r="AT167">
        <v>1.80187197770869</v>
      </c>
      <c r="AU167">
        <v>4.8662499999999997E-2</v>
      </c>
      <c r="AV167" s="72">
        <v>0.78880612408061002</v>
      </c>
      <c r="AW167">
        <v>0.56676873095539104</v>
      </c>
      <c r="AX167">
        <v>80.292074999999997</v>
      </c>
      <c r="AY167">
        <v>38.2734263326983</v>
      </c>
      <c r="AZ167">
        <v>6.7234827582107002</v>
      </c>
      <c r="BA167" s="74">
        <v>-6.5717772080610401E-2</v>
      </c>
      <c r="BB167">
        <v>-0.231759817708692</v>
      </c>
      <c r="BC167">
        <v>6.9513375000000002</v>
      </c>
      <c r="BD167">
        <v>-9.0884844015037394E-2</v>
      </c>
      <c r="BE167">
        <v>0.99304821428571399</v>
      </c>
      <c r="BF167">
        <v>-0.14760717330454401</v>
      </c>
      <c r="BG167">
        <v>6.6538599102106897</v>
      </c>
      <c r="BH167">
        <v>-6.9622848000002499E-2</v>
      </c>
      <c r="BI167">
        <v>-1.8331317177297199</v>
      </c>
      <c r="BJ167">
        <v>-6.4647090016371598</v>
      </c>
      <c r="BK167">
        <v>193.90062761506201</v>
      </c>
      <c r="BL167">
        <v>-1.8331317177297199</v>
      </c>
      <c r="BM167">
        <v>-16.595681438733699</v>
      </c>
      <c r="BN167">
        <v>387.80125523012498</v>
      </c>
      <c r="BO167">
        <v>3.5265927369602799</v>
      </c>
      <c r="BP167">
        <v>-105.775611070219</v>
      </c>
      <c r="BQ167">
        <v>-29.9937131842992</v>
      </c>
      <c r="BR167">
        <v>100.27277159762799</v>
      </c>
      <c r="BS167">
        <v>-43.0785953666484</v>
      </c>
      <c r="BT167">
        <v>143.35136696427699</v>
      </c>
      <c r="BU167">
        <v>390.91757915026602</v>
      </c>
      <c r="BV167">
        <v>-15.862428751641801</v>
      </c>
      <c r="BW167">
        <v>-24.6442449180301</v>
      </c>
    </row>
    <row r="168" spans="1:75" x14ac:dyDescent="0.2">
      <c r="A168">
        <v>166</v>
      </c>
      <c r="B168" s="68">
        <v>45043.833333333336</v>
      </c>
      <c r="C168">
        <v>0</v>
      </c>
      <c r="D168">
        <v>1.3104761904761899</v>
      </c>
      <c r="E168">
        <v>0</v>
      </c>
      <c r="F168">
        <v>0</v>
      </c>
      <c r="G168">
        <v>7</v>
      </c>
      <c r="H168">
        <v>7.4849999999999897</v>
      </c>
      <c r="I168">
        <v>0.72</v>
      </c>
      <c r="J168">
        <v>29.730399999999999</v>
      </c>
      <c r="K168">
        <v>4.3407499999999999</v>
      </c>
      <c r="L168">
        <v>37.949090909090899</v>
      </c>
      <c r="M168">
        <v>19.3645161290322</v>
      </c>
      <c r="N168">
        <v>1600</v>
      </c>
      <c r="O168">
        <v>99.281578947368402</v>
      </c>
      <c r="P168">
        <v>5</v>
      </c>
      <c r="Q168">
        <v>135</v>
      </c>
      <c r="R168">
        <v>6.9667499999999896</v>
      </c>
      <c r="S168">
        <v>-0.61472222222222195</v>
      </c>
      <c r="T168">
        <v>5</v>
      </c>
      <c r="U168">
        <v>1.2446600000000001</v>
      </c>
      <c r="V168">
        <v>9.6739999999999896E-2</v>
      </c>
      <c r="W168">
        <v>0.10346</v>
      </c>
      <c r="X168">
        <v>3.6610199999999899</v>
      </c>
      <c r="Y168">
        <v>72.637079999999997</v>
      </c>
      <c r="Z168" s="73">
        <v>2.6682999999999999</v>
      </c>
      <c r="AA168" s="73">
        <f t="shared" si="46"/>
        <v>1.5123054667140516</v>
      </c>
      <c r="AB168" s="73">
        <f>AVERAGE(AA162:AA168)/AVERAGE(AJ162:AJ168)</f>
        <v>2.117376580408965</v>
      </c>
      <c r="AD168">
        <v>0.26322000000000001</v>
      </c>
      <c r="AE168">
        <v>0</v>
      </c>
      <c r="AF168">
        <v>1.3104761904761899</v>
      </c>
      <c r="AG168">
        <v>1.3104761904761899</v>
      </c>
      <c r="AH168">
        <v>35.574987399999998</v>
      </c>
      <c r="AI168">
        <v>1.5678080999999999</v>
      </c>
      <c r="AJ168" s="67">
        <v>0.72308381999999904</v>
      </c>
      <c r="AK168">
        <v>6.99098999999999E-2</v>
      </c>
      <c r="AL168">
        <v>44.935400000000001</v>
      </c>
      <c r="AM168">
        <v>0.48976345690107498</v>
      </c>
      <c r="AN168">
        <v>0.79169179310743798</v>
      </c>
      <c r="AO168">
        <v>3.4890266916506797E-2</v>
      </c>
      <c r="AP168">
        <v>1.6091629761835799E-2</v>
      </c>
      <c r="AQ168">
        <v>0.155779185230352</v>
      </c>
      <c r="AR168">
        <v>1.5557867516479201E-3</v>
      </c>
      <c r="AS168">
        <v>35.574987399999998</v>
      </c>
      <c r="AT168">
        <v>1.78680065761019</v>
      </c>
      <c r="AU168">
        <v>5.1729999999999998E-2</v>
      </c>
      <c r="AV168" s="72">
        <v>0.77044937300729099</v>
      </c>
      <c r="AW168">
        <v>0.60958898426649299</v>
      </c>
      <c r="AX168">
        <v>80.314519999999902</v>
      </c>
      <c r="AY168">
        <v>38.1839674306174</v>
      </c>
      <c r="AZ168">
        <v>6.7514325693825201</v>
      </c>
      <c r="BA168" s="74">
        <v>-4.7365553007290999E-2</v>
      </c>
      <c r="BB168">
        <v>-0.21899255761019401</v>
      </c>
      <c r="BC168">
        <v>6.9482699999999999</v>
      </c>
      <c r="BD168">
        <v>-6.5504927225851994E-2</v>
      </c>
      <c r="BE168">
        <v>0.99260999999999999</v>
      </c>
      <c r="BF168">
        <v>-0.13968071577777499</v>
      </c>
      <c r="BG168">
        <v>6.6819118893825102</v>
      </c>
      <c r="BH168">
        <v>-6.9520680000008106E-2</v>
      </c>
      <c r="BI168">
        <v>-1.5059905116780401</v>
      </c>
      <c r="BJ168">
        <v>-6.9628811013415701</v>
      </c>
      <c r="BK168">
        <v>220.92064861918601</v>
      </c>
      <c r="BL168">
        <v>-1.5059905116780401</v>
      </c>
      <c r="BM168">
        <v>-16.937743226039199</v>
      </c>
      <c r="BN168">
        <v>441.84129723837202</v>
      </c>
      <c r="BO168">
        <v>4.6234561554994302</v>
      </c>
      <c r="BP168">
        <v>-146.694582008373</v>
      </c>
      <c r="BQ168">
        <v>-31.728338514443301</v>
      </c>
      <c r="BR168">
        <v>152.76551948160699</v>
      </c>
      <c r="BS168">
        <v>-35.390777024433902</v>
      </c>
      <c r="BT168">
        <v>188.156296506041</v>
      </c>
      <c r="BU168">
        <v>444.401481108224</v>
      </c>
      <c r="BV168">
        <v>-16.335347021368001</v>
      </c>
      <c r="BW168">
        <v>-27.2048999342903</v>
      </c>
    </row>
    <row r="169" spans="1:75" x14ac:dyDescent="0.2">
      <c r="A169">
        <v>167</v>
      </c>
      <c r="B169" s="68">
        <v>45043.847222222219</v>
      </c>
      <c r="C169">
        <v>0</v>
      </c>
      <c r="D169">
        <v>1.625</v>
      </c>
      <c r="E169">
        <v>0</v>
      </c>
      <c r="F169">
        <v>0</v>
      </c>
      <c r="G169">
        <v>7</v>
      </c>
      <c r="H169">
        <v>7.4924999999999997</v>
      </c>
      <c r="I169">
        <v>0.72</v>
      </c>
      <c r="J169">
        <v>29.736666666666601</v>
      </c>
      <c r="K169">
        <v>4.4062499999999902</v>
      </c>
      <c r="L169">
        <v>37.966999999999899</v>
      </c>
      <c r="M169">
        <v>19.392105263157902</v>
      </c>
      <c r="N169">
        <v>1599.63333333333</v>
      </c>
      <c r="O169">
        <v>99.192105263157799</v>
      </c>
      <c r="P169">
        <v>5</v>
      </c>
      <c r="Q169">
        <v>135</v>
      </c>
      <c r="R169">
        <v>6.9602564102564104</v>
      </c>
      <c r="S169">
        <v>-1.2179487179487101</v>
      </c>
      <c r="T169">
        <v>5</v>
      </c>
      <c r="U169">
        <v>1.2489399999999999</v>
      </c>
      <c r="V169">
        <v>8.6059999999999998E-2</v>
      </c>
      <c r="W169">
        <v>8.0680000000000002E-2</v>
      </c>
      <c r="X169">
        <v>3.6648800000000001</v>
      </c>
      <c r="Y169">
        <v>72.636039999999994</v>
      </c>
      <c r="Z169" s="73">
        <v>2.64134</v>
      </c>
      <c r="AA169" s="73">
        <f t="shared" si="46"/>
        <v>1.4853454667140518</v>
      </c>
      <c r="AB169" s="73">
        <f>AA169/AB$168</f>
        <v>0.70150273714048617</v>
      </c>
      <c r="AC169" s="73">
        <f>AJ169-AB169</f>
        <v>2.1584172859513862E-2</v>
      </c>
      <c r="AD169">
        <v>0.26134000000000002</v>
      </c>
      <c r="AE169">
        <v>0</v>
      </c>
      <c r="AF169">
        <v>1.625</v>
      </c>
      <c r="AG169">
        <v>1.625</v>
      </c>
      <c r="AH169">
        <v>35.5871103666666</v>
      </c>
      <c r="AI169">
        <v>1.56937905</v>
      </c>
      <c r="AJ169" s="67">
        <v>0.72308691000000003</v>
      </c>
      <c r="AK169">
        <v>6.9979949999999999E-2</v>
      </c>
      <c r="AL169">
        <v>44.949166666666599</v>
      </c>
      <c r="AM169">
        <v>0.48993736947480399</v>
      </c>
      <c r="AN169">
        <v>0.79171902408275996</v>
      </c>
      <c r="AO169">
        <v>3.4914530488143997E-2</v>
      </c>
      <c r="AP169">
        <v>1.6086770092141101E-2</v>
      </c>
      <c r="AQ169">
        <v>0.155731474443352</v>
      </c>
      <c r="AR169">
        <v>1.5568686849960101E-3</v>
      </c>
      <c r="AS169">
        <v>35.5871103666666</v>
      </c>
      <c r="AT169">
        <v>1.7886845726225</v>
      </c>
      <c r="AU169">
        <v>4.0340000000000001E-2</v>
      </c>
      <c r="AV169" s="72">
        <v>0.76266489783722902</v>
      </c>
      <c r="AW169">
        <v>0.611902378231862</v>
      </c>
      <c r="AX169">
        <v>80.271879999999996</v>
      </c>
      <c r="AY169">
        <v>38.178799837126398</v>
      </c>
      <c r="AZ169">
        <v>6.7703668295402704</v>
      </c>
      <c r="BA169" s="74">
        <v>-3.9577987837228899E-2</v>
      </c>
      <c r="BB169">
        <v>-0.21930552262250599</v>
      </c>
      <c r="BC169">
        <v>6.9596600000000004</v>
      </c>
      <c r="BD169">
        <v>-5.4734759113851103E-2</v>
      </c>
      <c r="BE169">
        <v>0.99423714285714204</v>
      </c>
      <c r="BF169">
        <v>-0.13974031488600899</v>
      </c>
      <c r="BG169">
        <v>6.7007764895402602</v>
      </c>
      <c r="BH169">
        <v>-6.9590340000007495E-2</v>
      </c>
      <c r="BI169">
        <v>-1.0148202009545799</v>
      </c>
      <c r="BJ169">
        <v>-5.6232185287822203</v>
      </c>
      <c r="BK169">
        <v>178.45282051282001</v>
      </c>
      <c r="BL169">
        <v>-1.0148202009545799</v>
      </c>
      <c r="BM169">
        <v>-13.2760774594736</v>
      </c>
      <c r="BN169">
        <v>356.90564102564099</v>
      </c>
      <c r="BO169">
        <v>5.5410983379053196</v>
      </c>
      <c r="BP169">
        <v>-175.84673654008699</v>
      </c>
      <c r="BQ169">
        <v>-31.734996532575799</v>
      </c>
      <c r="BR169">
        <v>132.310559262607</v>
      </c>
      <c r="BS169">
        <v>-23.848274722432802</v>
      </c>
      <c r="BT169">
        <v>156.15883398503999</v>
      </c>
      <c r="BU169">
        <v>358.63083536726299</v>
      </c>
      <c r="BV169">
        <v>-12.870149379091799</v>
      </c>
      <c r="BW169">
        <v>-27.865320347398399</v>
      </c>
    </row>
    <row r="170" spans="1:75" x14ac:dyDescent="0.2">
      <c r="A170">
        <v>168</v>
      </c>
      <c r="B170" s="68">
        <v>45043.861111111109</v>
      </c>
      <c r="C170">
        <v>0</v>
      </c>
      <c r="D170">
        <v>1.2437499999999999</v>
      </c>
      <c r="E170">
        <v>0</v>
      </c>
      <c r="F170">
        <v>0</v>
      </c>
      <c r="G170">
        <v>7</v>
      </c>
      <c r="H170">
        <v>7.4879999999999898</v>
      </c>
      <c r="I170">
        <v>0.72</v>
      </c>
      <c r="J170">
        <v>29.767037037036999</v>
      </c>
      <c r="K170">
        <v>4.2952499999999896</v>
      </c>
      <c r="L170">
        <v>37.9886206896551</v>
      </c>
      <c r="M170">
        <v>19.38</v>
      </c>
      <c r="N170">
        <v>1600.04545454545</v>
      </c>
      <c r="O170">
        <v>98.351351351351298</v>
      </c>
      <c r="P170">
        <v>5</v>
      </c>
      <c r="Q170">
        <v>135</v>
      </c>
      <c r="R170">
        <v>6.9789743589743596</v>
      </c>
      <c r="S170">
        <v>-0.92749999999999999</v>
      </c>
      <c r="T170">
        <v>5</v>
      </c>
      <c r="U170">
        <v>1.1883600000000001</v>
      </c>
      <c r="V170">
        <v>0.12537999999999999</v>
      </c>
      <c r="W170">
        <v>5.8899999999999897E-2</v>
      </c>
      <c r="X170">
        <v>3.7269600000000001</v>
      </c>
      <c r="Y170">
        <v>72.650360000000006</v>
      </c>
      <c r="Z170" s="73">
        <v>2.6675200000000001</v>
      </c>
      <c r="AA170" s="73">
        <f t="shared" si="46"/>
        <v>1.5115254667140519</v>
      </c>
      <c r="AB170" s="73">
        <f t="shared" ref="AB170:AB233" si="48">AA170/AB$168</f>
        <v>0.71386709416711558</v>
      </c>
      <c r="AC170" s="73">
        <f t="shared" ref="AC170:AC194" si="49">AJ170-AB170</f>
        <v>9.2179618328843693E-3</v>
      </c>
      <c r="AD170">
        <v>0.25944</v>
      </c>
      <c r="AE170">
        <v>0</v>
      </c>
      <c r="AF170">
        <v>1.2437499999999999</v>
      </c>
      <c r="AG170">
        <v>1.2437499999999999</v>
      </c>
      <c r="AH170">
        <v>35.613966957037</v>
      </c>
      <c r="AI170">
        <v>1.5684364799999999</v>
      </c>
      <c r="AJ170" s="67">
        <v>0.72308505599999995</v>
      </c>
      <c r="AK170">
        <v>6.9937919999999903E-2</v>
      </c>
      <c r="AL170">
        <v>44.975037037036998</v>
      </c>
      <c r="AM170">
        <v>0.49021046773941701</v>
      </c>
      <c r="AN170">
        <v>0.79186075884070595</v>
      </c>
      <c r="AO170">
        <v>3.4873489458349699E-2</v>
      </c>
      <c r="AP170">
        <v>1.6077475498342202E-2</v>
      </c>
      <c r="AQ170">
        <v>0.15564189517477101</v>
      </c>
      <c r="AR170">
        <v>1.5550386304830799E-3</v>
      </c>
      <c r="AS170">
        <v>35.613966957037</v>
      </c>
      <c r="AT170">
        <v>1.8189833923023799</v>
      </c>
      <c r="AU170">
        <v>2.94499999999999E-2</v>
      </c>
      <c r="AV170" s="72">
        <v>0.77022415451201398</v>
      </c>
      <c r="AW170">
        <v>0.582546511442813</v>
      </c>
      <c r="AX170">
        <v>80.292100000000005</v>
      </c>
      <c r="AY170">
        <v>38.232624503851397</v>
      </c>
      <c r="AZ170">
        <v>6.7424125331856004</v>
      </c>
      <c r="BA170" s="74">
        <v>-4.71390985120149E-2</v>
      </c>
      <c r="BB170">
        <v>-0.25054691230238801</v>
      </c>
      <c r="BC170">
        <v>6.9705500000000002</v>
      </c>
      <c r="BD170">
        <v>-6.5191637029233404E-2</v>
      </c>
      <c r="BE170">
        <v>0.99579285714285704</v>
      </c>
      <c r="BF170">
        <v>-0.15974310435726899</v>
      </c>
      <c r="BG170">
        <v>6.6728639891855899</v>
      </c>
      <c r="BH170">
        <v>-6.9548544000011397E-2</v>
      </c>
      <c r="BI170">
        <v>-1.5791992801345001</v>
      </c>
      <c r="BJ170">
        <v>-8.3935314004150392</v>
      </c>
      <c r="BK170">
        <v>233.519262981574</v>
      </c>
      <c r="BL170">
        <v>-1.5791992801345001</v>
      </c>
      <c r="BM170">
        <v>-19.945461361098999</v>
      </c>
      <c r="BN170">
        <v>467.03852596314903</v>
      </c>
      <c r="BO170">
        <v>5.3150552346377298</v>
      </c>
      <c r="BP170">
        <v>-147.871941128092</v>
      </c>
      <c r="BQ170">
        <v>-27.8213366748145</v>
      </c>
      <c r="BR170">
        <v>128.96075282394901</v>
      </c>
      <c r="BS170">
        <v>-37.111183083160803</v>
      </c>
      <c r="BT170">
        <v>166.07193590711</v>
      </c>
      <c r="BU170">
        <v>469.72316473937701</v>
      </c>
      <c r="BV170">
        <v>-19.3137816490452</v>
      </c>
      <c r="BW170">
        <v>-24.3206210608991</v>
      </c>
    </row>
    <row r="171" spans="1:75" x14ac:dyDescent="0.2">
      <c r="A171">
        <v>169</v>
      </c>
      <c r="B171" s="68">
        <v>45043.875</v>
      </c>
      <c r="C171">
        <v>0</v>
      </c>
      <c r="D171">
        <v>1.5318749999999901</v>
      </c>
      <c r="E171">
        <v>0</v>
      </c>
      <c r="F171">
        <v>0</v>
      </c>
      <c r="G171">
        <v>7</v>
      </c>
      <c r="H171">
        <v>7.5049999999999999</v>
      </c>
      <c r="I171">
        <v>0.72</v>
      </c>
      <c r="J171">
        <v>29.774782608695599</v>
      </c>
      <c r="K171">
        <v>4.2994871794871701</v>
      </c>
      <c r="L171">
        <v>37.999999999999901</v>
      </c>
      <c r="M171">
        <v>19.119444444444401</v>
      </c>
      <c r="N171">
        <v>1599.7027027027</v>
      </c>
      <c r="O171">
        <v>99.071794871794793</v>
      </c>
      <c r="P171">
        <v>5</v>
      </c>
      <c r="Q171">
        <v>135</v>
      </c>
      <c r="R171">
        <v>6.9773684210526303</v>
      </c>
      <c r="S171">
        <v>-1.3264705882352901</v>
      </c>
      <c r="T171">
        <v>5</v>
      </c>
      <c r="U171">
        <v>1.1624000000000001</v>
      </c>
      <c r="V171">
        <v>6.7349999999999993E-2</v>
      </c>
      <c r="W171">
        <v>0.10555</v>
      </c>
      <c r="X171">
        <v>3.64425</v>
      </c>
      <c r="Y171">
        <v>72.566175000000001</v>
      </c>
      <c r="Z171" s="73">
        <v>2.7613500000000002</v>
      </c>
      <c r="AA171" s="73">
        <f t="shared" si="46"/>
        <v>1.6053554667140519</v>
      </c>
      <c r="AB171" s="73">
        <f t="shared" si="48"/>
        <v>0.75818136535919478</v>
      </c>
      <c r="AC171" s="73">
        <f t="shared" si="49"/>
        <v>-3.5089305359195744E-2</v>
      </c>
      <c r="AD171">
        <v>0.25240000000000001</v>
      </c>
      <c r="AE171">
        <v>0</v>
      </c>
      <c r="AF171">
        <v>1.5318749999999901</v>
      </c>
      <c r="AG171">
        <v>1.5318749999999901</v>
      </c>
      <c r="AH171">
        <v>35.634986808695601</v>
      </c>
      <c r="AI171">
        <v>1.5719973</v>
      </c>
      <c r="AJ171" s="67">
        <v>0.72309205999999904</v>
      </c>
      <c r="AK171">
        <v>7.0096699999999998E-2</v>
      </c>
      <c r="AL171">
        <v>44.999782608695597</v>
      </c>
      <c r="AM171">
        <v>0.49106883212041402</v>
      </c>
      <c r="AN171">
        <v>0.79189242131604498</v>
      </c>
      <c r="AO171">
        <v>3.4933442093923101E-2</v>
      </c>
      <c r="AP171">
        <v>1.6068790071449599E-2</v>
      </c>
      <c r="AQ171">
        <v>0.15555630703529899</v>
      </c>
      <c r="AR171">
        <v>1.5577119696230401E-3</v>
      </c>
      <c r="AS171">
        <v>35.634986808695601</v>
      </c>
      <c r="AT171">
        <v>1.7786158765852</v>
      </c>
      <c r="AU171">
        <v>5.2775000000000002E-2</v>
      </c>
      <c r="AV171" s="72">
        <v>0.79731678452710797</v>
      </c>
      <c r="AW171">
        <v>0.57081841045676995</v>
      </c>
      <c r="AX171">
        <v>80.239725000000007</v>
      </c>
      <c r="AY171">
        <v>38.263694469807902</v>
      </c>
      <c r="AZ171">
        <v>6.7360881388876903</v>
      </c>
      <c r="BA171" s="74">
        <v>-7.4224724527108293E-2</v>
      </c>
      <c r="BB171">
        <v>-0.2066185765852</v>
      </c>
      <c r="BC171">
        <v>6.9472250000000004</v>
      </c>
      <c r="BD171">
        <v>-0.102649065911619</v>
      </c>
      <c r="BE171">
        <v>0.99246071428571403</v>
      </c>
      <c r="BF171">
        <v>-0.13143697930346299</v>
      </c>
      <c r="BG171">
        <v>6.6663816988876903</v>
      </c>
      <c r="BH171">
        <v>-6.9706440000003506E-2</v>
      </c>
      <c r="BI171">
        <v>-2.0188963559665001</v>
      </c>
      <c r="BJ171">
        <v>-5.61998032327487</v>
      </c>
      <c r="BK171">
        <v>188.96300829593301</v>
      </c>
      <c r="BL171">
        <v>-2.0188963559665001</v>
      </c>
      <c r="BM171">
        <v>-15.2777533584827</v>
      </c>
      <c r="BN171">
        <v>377.92601659186698</v>
      </c>
      <c r="BO171">
        <v>2.7836893690287701</v>
      </c>
      <c r="BP171">
        <v>-93.597181320123696</v>
      </c>
      <c r="BQ171">
        <v>-33.623428806921702</v>
      </c>
      <c r="BR171">
        <v>109.25520658454499</v>
      </c>
      <c r="BS171">
        <v>-47.444064365212697</v>
      </c>
      <c r="BT171">
        <v>156.69927094975799</v>
      </c>
      <c r="BU171">
        <v>381.35814039701</v>
      </c>
      <c r="BV171">
        <v>-14.4701948160961</v>
      </c>
      <c r="BW171">
        <v>-26.3547343518002</v>
      </c>
    </row>
    <row r="172" spans="1:75" x14ac:dyDescent="0.2">
      <c r="A172">
        <v>170</v>
      </c>
      <c r="B172" s="68">
        <v>45043.888888888891</v>
      </c>
      <c r="C172">
        <v>0</v>
      </c>
      <c r="D172">
        <v>1.02</v>
      </c>
      <c r="E172">
        <v>0</v>
      </c>
      <c r="F172">
        <v>0</v>
      </c>
      <c r="G172">
        <v>7</v>
      </c>
      <c r="H172">
        <v>7.5039999999999996</v>
      </c>
      <c r="I172">
        <v>0.72</v>
      </c>
      <c r="J172">
        <v>29.763666666666602</v>
      </c>
      <c r="K172">
        <v>4.34641025641025</v>
      </c>
      <c r="L172">
        <v>37.9712903225806</v>
      </c>
      <c r="M172">
        <v>19.254545454545401</v>
      </c>
      <c r="N172">
        <v>1600</v>
      </c>
      <c r="O172">
        <v>98.970270270270206</v>
      </c>
      <c r="P172">
        <v>5</v>
      </c>
      <c r="Q172">
        <v>135</v>
      </c>
      <c r="R172">
        <v>6.9882051282051298</v>
      </c>
      <c r="S172">
        <v>-0.83799999999999997</v>
      </c>
      <c r="T172">
        <v>5</v>
      </c>
      <c r="U172">
        <v>1.1308800000000001</v>
      </c>
      <c r="V172">
        <v>6.2579999999999997E-2</v>
      </c>
      <c r="W172">
        <v>9.2399999999999996E-2</v>
      </c>
      <c r="X172">
        <v>3.6527400000000001</v>
      </c>
      <c r="Y172">
        <v>72.73706</v>
      </c>
      <c r="Z172" s="73">
        <v>2.6567799999999999</v>
      </c>
      <c r="AA172" s="73">
        <f t="shared" si="46"/>
        <v>1.5007854667140517</v>
      </c>
      <c r="AB172" s="73">
        <f t="shared" si="48"/>
        <v>0.70879477963441884</v>
      </c>
      <c r="AC172" s="73">
        <f t="shared" si="49"/>
        <v>1.4296868365580195E-2</v>
      </c>
      <c r="AD172">
        <v>0.26916000000000001</v>
      </c>
      <c r="AE172">
        <v>0</v>
      </c>
      <c r="AF172">
        <v>1.02</v>
      </c>
      <c r="AG172">
        <v>1.02</v>
      </c>
      <c r="AH172">
        <v>35.623090026666603</v>
      </c>
      <c r="AI172">
        <v>1.57178784</v>
      </c>
      <c r="AJ172" s="67">
        <v>0.72309164799999903</v>
      </c>
      <c r="AK172">
        <v>7.0087359999999904E-2</v>
      </c>
      <c r="AL172">
        <v>44.987666666666598</v>
      </c>
      <c r="AM172">
        <v>0.48975157954784798</v>
      </c>
      <c r="AN172">
        <v>0.79184124597111705</v>
      </c>
      <c r="AO172">
        <v>3.4938194319924697E-2</v>
      </c>
      <c r="AP172">
        <v>1.6073108511221498E-2</v>
      </c>
      <c r="AQ172">
        <v>0.15559820098841901</v>
      </c>
      <c r="AR172">
        <v>1.55792387543252E-3</v>
      </c>
      <c r="AS172">
        <v>35.623090026666603</v>
      </c>
      <c r="AT172">
        <v>1.7827595134905101</v>
      </c>
      <c r="AU172">
        <v>4.6199999999999998E-2</v>
      </c>
      <c r="AV172" s="72">
        <v>0.76712306907705596</v>
      </c>
      <c r="AW172">
        <v>0.55385026627907097</v>
      </c>
      <c r="AX172">
        <v>80.269859999999994</v>
      </c>
      <c r="AY172">
        <v>38.219172609234199</v>
      </c>
      <c r="AZ172">
        <v>6.7684940574324202</v>
      </c>
      <c r="BA172" s="74">
        <v>-4.40314210770568E-2</v>
      </c>
      <c r="BB172">
        <v>-0.21097167349051901</v>
      </c>
      <c r="BC172">
        <v>6.9538000000000002</v>
      </c>
      <c r="BD172">
        <v>-6.0893278464553398E-2</v>
      </c>
      <c r="BE172">
        <v>0.99339999999999995</v>
      </c>
      <c r="BF172">
        <v>-0.134224014285871</v>
      </c>
      <c r="BG172">
        <v>6.6987969054324203</v>
      </c>
      <c r="BH172">
        <v>-6.9697152000003301E-2</v>
      </c>
      <c r="BI172">
        <v>-1.7986691616444701</v>
      </c>
      <c r="BJ172">
        <v>-8.6181239170963799</v>
      </c>
      <c r="BK172">
        <v>284.060457516339</v>
      </c>
      <c r="BL172">
        <v>-1.7986691616444701</v>
      </c>
      <c r="BM172">
        <v>-20.833586157481701</v>
      </c>
      <c r="BN172">
        <v>568.12091503267902</v>
      </c>
      <c r="BO172">
        <v>4.7913891564233202</v>
      </c>
      <c r="BP172">
        <v>-157.928130183001</v>
      </c>
      <c r="BQ172">
        <v>-32.960823057188598</v>
      </c>
      <c r="BR172">
        <v>213.19950657323801</v>
      </c>
      <c r="BS172">
        <v>-42.268725298645201</v>
      </c>
      <c r="BT172">
        <v>255.46823187188301</v>
      </c>
      <c r="BU172">
        <v>571.17865260747499</v>
      </c>
      <c r="BV172">
        <v>-20.114118492823899</v>
      </c>
      <c r="BW172">
        <v>-28.396902047248702</v>
      </c>
    </row>
    <row r="173" spans="1:75" x14ac:dyDescent="0.2">
      <c r="A173">
        <v>171</v>
      </c>
      <c r="B173" s="68">
        <v>45043.902777777781</v>
      </c>
      <c r="C173">
        <v>0</v>
      </c>
      <c r="D173">
        <v>1.3077777777777699</v>
      </c>
      <c r="E173">
        <v>0</v>
      </c>
      <c r="F173">
        <v>0</v>
      </c>
      <c r="G173">
        <v>7</v>
      </c>
      <c r="H173">
        <v>7.4824999999999999</v>
      </c>
      <c r="I173">
        <v>0.72</v>
      </c>
      <c r="J173">
        <v>29.7336363636363</v>
      </c>
      <c r="K173">
        <v>4.3274999999999997</v>
      </c>
      <c r="L173">
        <v>37.946764705882302</v>
      </c>
      <c r="M173">
        <v>19.387878787878702</v>
      </c>
      <c r="N173">
        <v>1599.5882352941101</v>
      </c>
      <c r="O173">
        <v>99.328205128205099</v>
      </c>
      <c r="P173">
        <v>5</v>
      </c>
      <c r="Q173">
        <v>135</v>
      </c>
      <c r="R173">
        <v>6.9886842105263103</v>
      </c>
      <c r="S173">
        <v>-0.92972222222222201</v>
      </c>
      <c r="T173">
        <v>5</v>
      </c>
      <c r="U173">
        <v>1.23508</v>
      </c>
      <c r="V173">
        <v>5.26999999999999E-2</v>
      </c>
      <c r="W173">
        <v>7.2859999999999994E-2</v>
      </c>
      <c r="X173">
        <v>3.6886999999999999</v>
      </c>
      <c r="Y173">
        <v>72.563959999999994</v>
      </c>
      <c r="Z173" s="73">
        <v>2.70033999999999</v>
      </c>
      <c r="AA173" s="73">
        <f t="shared" si="46"/>
        <v>1.5443454667140417</v>
      </c>
      <c r="AB173" s="73">
        <f t="shared" si="48"/>
        <v>0.7293674072921672</v>
      </c>
      <c r="AC173" s="73">
        <f t="shared" si="49"/>
        <v>-6.2846172921672272E-3</v>
      </c>
      <c r="AD173">
        <v>0.26807999999999998</v>
      </c>
      <c r="AE173">
        <v>0</v>
      </c>
      <c r="AF173">
        <v>1.3077777777777699</v>
      </c>
      <c r="AG173">
        <v>1.3077777777777699</v>
      </c>
      <c r="AH173">
        <v>35.576271663636298</v>
      </c>
      <c r="AI173">
        <v>1.5672844500000001</v>
      </c>
      <c r="AJ173" s="67">
        <v>0.72308278999999998</v>
      </c>
      <c r="AK173">
        <v>6.9886550000000006E-2</v>
      </c>
      <c r="AL173">
        <v>44.936136363636301</v>
      </c>
      <c r="AM173">
        <v>0.490274671663954</v>
      </c>
      <c r="AN173">
        <v>0.79170739949119695</v>
      </c>
      <c r="AO173">
        <v>3.48780419686524E-2</v>
      </c>
      <c r="AP173">
        <v>1.6091343148609799E-2</v>
      </c>
      <c r="AQ173">
        <v>0.155776632493589</v>
      </c>
      <c r="AR173">
        <v>1.55524163079926E-3</v>
      </c>
      <c r="AS173">
        <v>35.576271663636298</v>
      </c>
      <c r="AT173">
        <v>1.80031018287983</v>
      </c>
      <c r="AU173">
        <v>3.6429999999999997E-2</v>
      </c>
      <c r="AV173" s="72">
        <v>0.77970065581325398</v>
      </c>
      <c r="AW173">
        <v>0.60552844147871698</v>
      </c>
      <c r="AX173">
        <v>80.260940000000005</v>
      </c>
      <c r="AY173">
        <v>38.1927125023294</v>
      </c>
      <c r="AZ173">
        <v>6.7434238613069004</v>
      </c>
      <c r="BA173" s="74">
        <v>-5.6617865813254897E-2</v>
      </c>
      <c r="BB173">
        <v>-0.233025732879832</v>
      </c>
      <c r="BC173">
        <v>6.9635699999999998</v>
      </c>
      <c r="BD173">
        <v>-7.8300668465992498E-2</v>
      </c>
      <c r="BE173">
        <v>0.99479571428571401</v>
      </c>
      <c r="BF173">
        <v>-0.14868120007177499</v>
      </c>
      <c r="BG173">
        <v>6.6739264013069102</v>
      </c>
      <c r="BH173">
        <v>-6.9497459999995501E-2</v>
      </c>
      <c r="BI173">
        <v>-1.8038827255709899</v>
      </c>
      <c r="BJ173">
        <v>-7.4243542761203898</v>
      </c>
      <c r="BK173">
        <v>221.86395497026299</v>
      </c>
      <c r="BL173">
        <v>-1.8038827255709899</v>
      </c>
      <c r="BM173">
        <v>-18.456474003382699</v>
      </c>
      <c r="BN173">
        <v>443.72790994052599</v>
      </c>
      <c r="BO173">
        <v>4.1157632760025002</v>
      </c>
      <c r="BP173">
        <v>-122.99244946759799</v>
      </c>
      <c r="BQ173">
        <v>-29.883266169539301</v>
      </c>
      <c r="BR173">
        <v>126.77773317955</v>
      </c>
      <c r="BS173">
        <v>-42.391244050918303</v>
      </c>
      <c r="BT173">
        <v>169.16897723046799</v>
      </c>
      <c r="BU173">
        <v>446.794510573997</v>
      </c>
      <c r="BV173">
        <v>-17.734920913154301</v>
      </c>
      <c r="BW173">
        <v>-25.192923766725102</v>
      </c>
    </row>
    <row r="174" spans="1:75" x14ac:dyDescent="0.2">
      <c r="A174">
        <v>172</v>
      </c>
      <c r="B174" s="68">
        <v>45043.916666666664</v>
      </c>
      <c r="C174">
        <v>0</v>
      </c>
      <c r="D174">
        <v>1.0888888888888799</v>
      </c>
      <c r="E174">
        <v>0</v>
      </c>
      <c r="F174">
        <v>0</v>
      </c>
      <c r="G174">
        <v>7</v>
      </c>
      <c r="H174">
        <v>7.5060000000000002</v>
      </c>
      <c r="I174">
        <v>0.72</v>
      </c>
      <c r="J174">
        <v>29.747692307692301</v>
      </c>
      <c r="K174">
        <v>4.2756410256410202</v>
      </c>
      <c r="L174">
        <v>37.973714285714202</v>
      </c>
      <c r="M174">
        <v>19.0114285714285</v>
      </c>
      <c r="N174">
        <v>1600.0384615384601</v>
      </c>
      <c r="O174">
        <v>99.4444444444444</v>
      </c>
      <c r="P174">
        <v>5</v>
      </c>
      <c r="Q174">
        <v>135</v>
      </c>
      <c r="R174">
        <v>6.9862500000000001</v>
      </c>
      <c r="S174">
        <v>-1.1460526315789401</v>
      </c>
      <c r="T174">
        <v>5</v>
      </c>
      <c r="U174">
        <v>1.22035</v>
      </c>
      <c r="V174">
        <v>0</v>
      </c>
      <c r="W174">
        <v>8.4349999999999994E-2</v>
      </c>
      <c r="X174">
        <v>3.7115749999999998</v>
      </c>
      <c r="Y174">
        <v>72.61645</v>
      </c>
      <c r="Z174" s="73">
        <v>2.7141999999999999</v>
      </c>
      <c r="AA174" s="73">
        <f t="shared" si="46"/>
        <v>1.5582054667140517</v>
      </c>
      <c r="AB174" s="73">
        <f t="shared" si="48"/>
        <v>0.73591324336509323</v>
      </c>
      <c r="AC174" s="73">
        <f t="shared" si="49"/>
        <v>-1.2820771365094186E-2</v>
      </c>
      <c r="AD174">
        <v>0.27144999999999903</v>
      </c>
      <c r="AE174">
        <v>0</v>
      </c>
      <c r="AF174">
        <v>1.0888888888888799</v>
      </c>
      <c r="AG174">
        <v>1.0888888888888799</v>
      </c>
      <c r="AH174">
        <v>35.6086773476923</v>
      </c>
      <c r="AI174">
        <v>1.57220676</v>
      </c>
      <c r="AJ174" s="67">
        <v>0.72309247199999904</v>
      </c>
      <c r="AK174">
        <v>7.0106039999999994E-2</v>
      </c>
      <c r="AL174">
        <v>44.973692307692303</v>
      </c>
      <c r="AM174">
        <v>0.49036654019429898</v>
      </c>
      <c r="AN174">
        <v>0.79176682012390098</v>
      </c>
      <c r="AO174">
        <v>3.49583651981158E-2</v>
      </c>
      <c r="AP174">
        <v>1.6078121116960602E-2</v>
      </c>
      <c r="AQ174">
        <v>0.15564654892261701</v>
      </c>
      <c r="AR174">
        <v>1.55882331209014E-3</v>
      </c>
      <c r="AS174">
        <v>35.6086773476923</v>
      </c>
      <c r="AT174">
        <v>1.8114745756017601</v>
      </c>
      <c r="AU174">
        <v>4.2174999999999997E-2</v>
      </c>
      <c r="AV174" s="72">
        <v>0.78370261522931794</v>
      </c>
      <c r="AW174">
        <v>0.59841880732611297</v>
      </c>
      <c r="AX174">
        <v>80.346924999999999</v>
      </c>
      <c r="AY174">
        <v>38.246029538523302</v>
      </c>
      <c r="AZ174">
        <v>6.7276627691689201</v>
      </c>
      <c r="BA174" s="74">
        <v>-6.0610143229318E-2</v>
      </c>
      <c r="BB174">
        <v>-0.23926781560176</v>
      </c>
      <c r="BC174">
        <v>6.9578249999999997</v>
      </c>
      <c r="BD174">
        <v>-8.38207360417908E-2</v>
      </c>
      <c r="BE174">
        <v>0.99397499999999905</v>
      </c>
      <c r="BF174">
        <v>-0.152185973047056</v>
      </c>
      <c r="BG174">
        <v>6.6579470411689199</v>
      </c>
      <c r="BH174">
        <v>-6.9715728000002003E-2</v>
      </c>
      <c r="BI174">
        <v>-2.3192656847953299</v>
      </c>
      <c r="BJ174">
        <v>-9.1556562092510401</v>
      </c>
      <c r="BK174">
        <v>266.24330357142799</v>
      </c>
      <c r="BL174">
        <v>-2.3192656847953299</v>
      </c>
      <c r="BM174">
        <v>-22.9498437880927</v>
      </c>
      <c r="BN174">
        <v>532.486607142857</v>
      </c>
      <c r="BO174">
        <v>3.9476530305578099</v>
      </c>
      <c r="BP174">
        <v>-114.796379438918</v>
      </c>
      <c r="BQ174">
        <v>-29.079652783643301</v>
      </c>
      <c r="BR174">
        <v>137.45791831582801</v>
      </c>
      <c r="BS174">
        <v>-54.502743592690202</v>
      </c>
      <c r="BT174">
        <v>191.960661908519</v>
      </c>
      <c r="BU174">
        <v>536.42935880700895</v>
      </c>
      <c r="BV174">
        <v>-22.022137514174599</v>
      </c>
      <c r="BW174">
        <v>-24.358641774066399</v>
      </c>
    </row>
    <row r="175" spans="1:75" x14ac:dyDescent="0.2">
      <c r="A175">
        <v>173</v>
      </c>
      <c r="B175" s="68">
        <v>45043.930555555555</v>
      </c>
      <c r="C175">
        <v>0</v>
      </c>
      <c r="D175">
        <v>1.2168749999999999</v>
      </c>
      <c r="E175">
        <v>0</v>
      </c>
      <c r="F175">
        <v>0</v>
      </c>
      <c r="G175">
        <v>7</v>
      </c>
      <c r="H175">
        <v>7.4816666666666602</v>
      </c>
      <c r="I175">
        <v>0.72</v>
      </c>
      <c r="J175">
        <v>29.744</v>
      </c>
      <c r="K175">
        <v>4.2979487179487101</v>
      </c>
      <c r="L175">
        <v>37.951785714285698</v>
      </c>
      <c r="M175">
        <v>18.9628571428571</v>
      </c>
      <c r="N175">
        <v>1600</v>
      </c>
      <c r="O175">
        <v>99.047222222222203</v>
      </c>
      <c r="P175">
        <v>5</v>
      </c>
      <c r="Q175">
        <v>135</v>
      </c>
      <c r="R175">
        <v>6.9871794871794801</v>
      </c>
      <c r="S175">
        <v>-0.612222222222222</v>
      </c>
      <c r="T175">
        <v>5</v>
      </c>
      <c r="U175">
        <v>1.1275599999999999</v>
      </c>
      <c r="V175">
        <v>0</v>
      </c>
      <c r="W175">
        <v>5.9139999999999998E-2</v>
      </c>
      <c r="X175">
        <v>3.6434799999999901</v>
      </c>
      <c r="Y175">
        <v>72.677939999999893</v>
      </c>
      <c r="Z175" s="73">
        <v>2.6221800000000002</v>
      </c>
      <c r="AA175" s="73">
        <f t="shared" si="46"/>
        <v>1.4661854667140519</v>
      </c>
      <c r="AB175" s="73">
        <f t="shared" si="48"/>
        <v>0.69245380357936259</v>
      </c>
      <c r="AC175" s="73">
        <f t="shared" si="49"/>
        <v>3.0628643087303398E-2</v>
      </c>
      <c r="AD175">
        <v>0.26416000000000001</v>
      </c>
      <c r="AE175">
        <v>0</v>
      </c>
      <c r="AF175">
        <v>1.2168749999999999</v>
      </c>
      <c r="AG175">
        <v>1.2168749999999999</v>
      </c>
      <c r="AH175">
        <v>35.585984599999897</v>
      </c>
      <c r="AI175">
        <v>1.56710989999999</v>
      </c>
      <c r="AJ175" s="67">
        <v>0.72308244666666599</v>
      </c>
      <c r="AK175">
        <v>6.9878766666666606E-2</v>
      </c>
      <c r="AL175">
        <v>44.945666666666597</v>
      </c>
      <c r="AM175">
        <v>0.489639422911546</v>
      </c>
      <c r="AN175">
        <v>0.79175562938955901</v>
      </c>
      <c r="AO175">
        <v>3.4866762832160302E-2</v>
      </c>
      <c r="AP175">
        <v>1.60879234928098E-2</v>
      </c>
      <c r="AQ175">
        <v>0.15574360153370301</v>
      </c>
      <c r="AR175">
        <v>1.55473868448571E-3</v>
      </c>
      <c r="AS175">
        <v>35.585984599999897</v>
      </c>
      <c r="AT175">
        <v>1.7782400697045</v>
      </c>
      <c r="AU175">
        <v>2.9569999999999999E-2</v>
      </c>
      <c r="AV175" s="72">
        <v>0.75713260761992895</v>
      </c>
      <c r="AW175">
        <v>0.55209782769814297</v>
      </c>
      <c r="AX175">
        <v>80.130299999999906</v>
      </c>
      <c r="AY175">
        <v>38.150927277324399</v>
      </c>
      <c r="AZ175">
        <v>6.7947393893422303</v>
      </c>
      <c r="BA175" s="74">
        <v>-3.4050160953262999E-2</v>
      </c>
      <c r="BB175">
        <v>-0.21113016970450599</v>
      </c>
      <c r="BC175">
        <v>6.9704300000000003</v>
      </c>
      <c r="BD175">
        <v>-4.7090288403806101E-2</v>
      </c>
      <c r="BE175">
        <v>0.99577571428571399</v>
      </c>
      <c r="BF175">
        <v>-0.134725822167613</v>
      </c>
      <c r="BG175">
        <v>6.7252496693422303</v>
      </c>
      <c r="BH175">
        <v>-6.9489720000001698E-2</v>
      </c>
      <c r="BI175">
        <v>-1.1659017617963701</v>
      </c>
      <c r="BJ175">
        <v>-7.22924737902777</v>
      </c>
      <c r="BK175">
        <v>238.67248758774099</v>
      </c>
      <c r="BL175">
        <v>-1.1659017617963701</v>
      </c>
      <c r="BM175">
        <v>-16.790298281648301</v>
      </c>
      <c r="BN175">
        <v>477.344975175483</v>
      </c>
      <c r="BO175">
        <v>6.2005630456285203</v>
      </c>
      <c r="BP175">
        <v>-204.71063292674401</v>
      </c>
      <c r="BQ175">
        <v>-33.0148458164727</v>
      </c>
      <c r="BR175">
        <v>194.709381527554</v>
      </c>
      <c r="BS175">
        <v>-27.398691402214698</v>
      </c>
      <c r="BT175">
        <v>222.10807292976901</v>
      </c>
      <c r="BU175">
        <v>479.327008170537</v>
      </c>
      <c r="BV175">
        <v>-16.323937576929701</v>
      </c>
      <c r="BW175">
        <v>-29.363442852658199</v>
      </c>
    </row>
    <row r="176" spans="1:75" x14ac:dyDescent="0.2">
      <c r="A176">
        <v>174</v>
      </c>
      <c r="B176" s="68">
        <v>45043.944444444445</v>
      </c>
      <c r="C176">
        <v>0</v>
      </c>
      <c r="D176">
        <v>1.036875</v>
      </c>
      <c r="E176">
        <v>0</v>
      </c>
      <c r="F176">
        <v>0</v>
      </c>
      <c r="G176">
        <v>7</v>
      </c>
      <c r="H176">
        <v>7.4749999999999996</v>
      </c>
      <c r="I176">
        <v>0.72</v>
      </c>
      <c r="J176">
        <v>29.741333333333301</v>
      </c>
      <c r="K176">
        <v>4.30574999999999</v>
      </c>
      <c r="L176">
        <v>37.959729729729702</v>
      </c>
      <c r="M176">
        <v>19.236666666666601</v>
      </c>
      <c r="N176">
        <v>1600.0606060606001</v>
      </c>
      <c r="O176">
        <v>100.371052631578</v>
      </c>
      <c r="P176">
        <v>5</v>
      </c>
      <c r="Q176">
        <v>135</v>
      </c>
      <c r="R176">
        <v>7.0019999999999998</v>
      </c>
      <c r="S176">
        <v>-1.2689743589743501</v>
      </c>
      <c r="T176">
        <v>5</v>
      </c>
      <c r="U176">
        <v>1.0951599999999999</v>
      </c>
      <c r="V176">
        <v>8.4620000000000001E-2</v>
      </c>
      <c r="W176">
        <v>6.2039999999999998E-2</v>
      </c>
      <c r="X176">
        <v>3.6716000000000002</v>
      </c>
      <c r="Y176">
        <v>72.446899999999999</v>
      </c>
      <c r="Z176" s="73">
        <v>2.7235999999999998</v>
      </c>
      <c r="AA176" s="73">
        <f t="shared" si="46"/>
        <v>1.5676054667140515</v>
      </c>
      <c r="AB176" s="73">
        <f t="shared" si="48"/>
        <v>0.7403526992875652</v>
      </c>
      <c r="AC176" s="73">
        <f t="shared" si="49"/>
        <v>-1.7272999287565205E-2</v>
      </c>
      <c r="AD176">
        <v>0.25563999999999998</v>
      </c>
      <c r="AE176">
        <v>0</v>
      </c>
      <c r="AF176">
        <v>1.036875</v>
      </c>
      <c r="AG176">
        <v>1.036875</v>
      </c>
      <c r="AH176">
        <v>35.578112333333301</v>
      </c>
      <c r="AI176">
        <v>1.5657135</v>
      </c>
      <c r="AJ176" s="67">
        <v>0.72307969999999999</v>
      </c>
      <c r="AK176">
        <v>6.9816499999999906E-2</v>
      </c>
      <c r="AL176">
        <v>44.936333333333302</v>
      </c>
      <c r="AM176">
        <v>0.49109226665783201</v>
      </c>
      <c r="AN176">
        <v>0.79174489091974498</v>
      </c>
      <c r="AO176">
        <v>3.4842929626360201E-2</v>
      </c>
      <c r="AP176">
        <v>1.60912038513749E-2</v>
      </c>
      <c r="AQ176">
        <v>0.15577594967694999</v>
      </c>
      <c r="AR176">
        <v>1.55367594151725E-3</v>
      </c>
      <c r="AS176">
        <v>35.578112333333301</v>
      </c>
      <c r="AT176">
        <v>1.7919643417631099</v>
      </c>
      <c r="AU176">
        <v>3.1019999999999999E-2</v>
      </c>
      <c r="AV176" s="72">
        <v>0.78641678683905702</v>
      </c>
      <c r="AW176">
        <v>0.53782460675299104</v>
      </c>
      <c r="AX176">
        <v>79.999299999999906</v>
      </c>
      <c r="AY176">
        <v>38.187513461935403</v>
      </c>
      <c r="AZ176">
        <v>6.7488198713978296</v>
      </c>
      <c r="BA176" s="74">
        <v>-6.3337086839057699E-2</v>
      </c>
      <c r="BB176">
        <v>-0.226250841763112</v>
      </c>
      <c r="BC176">
        <v>6.9689800000000002</v>
      </c>
      <c r="BD176">
        <v>-8.7593507104483298E-2</v>
      </c>
      <c r="BE176">
        <v>0.99556857142857103</v>
      </c>
      <c r="BF176">
        <v>-0.144503347364069</v>
      </c>
      <c r="BG176">
        <v>6.6793920713978299</v>
      </c>
      <c r="BH176">
        <v>-6.9427800000004994E-2</v>
      </c>
      <c r="BI176">
        <v>-2.5451913537897402</v>
      </c>
      <c r="BJ176">
        <v>-9.0918562090863002</v>
      </c>
      <c r="BK176">
        <v>280.04741812336698</v>
      </c>
      <c r="BL176">
        <v>-2.5451913537897402</v>
      </c>
      <c r="BM176">
        <v>-23.274095125752002</v>
      </c>
      <c r="BN176">
        <v>560.09483624673499</v>
      </c>
      <c r="BO176">
        <v>3.57217000425084</v>
      </c>
      <c r="BP176">
        <v>-110.030005290715</v>
      </c>
      <c r="BQ176">
        <v>-30.8020069480961</v>
      </c>
      <c r="BR176">
        <v>157.16701798922401</v>
      </c>
      <c r="BS176">
        <v>-59.811996814058901</v>
      </c>
      <c r="BT176">
        <v>216.97901480328301</v>
      </c>
      <c r="BU176">
        <v>564.42166154817698</v>
      </c>
      <c r="BV176">
        <v>-22.256018584236099</v>
      </c>
      <c r="BW176">
        <v>-25.360405744266998</v>
      </c>
    </row>
    <row r="177" spans="1:75" x14ac:dyDescent="0.2">
      <c r="A177">
        <v>175</v>
      </c>
      <c r="B177" s="68">
        <v>45043.958333333336</v>
      </c>
      <c r="C177">
        <v>0</v>
      </c>
      <c r="D177">
        <v>1.1769230769230701</v>
      </c>
      <c r="E177">
        <v>0</v>
      </c>
      <c r="F177">
        <v>0</v>
      </c>
      <c r="G177">
        <v>7</v>
      </c>
      <c r="H177">
        <v>7.4979999999999896</v>
      </c>
      <c r="I177">
        <v>0.72</v>
      </c>
      <c r="J177">
        <v>29.770303030303001</v>
      </c>
      <c r="K177">
        <v>4.2954999999999997</v>
      </c>
      <c r="L177">
        <v>37.975000000000001</v>
      </c>
      <c r="M177">
        <v>18.927027027026998</v>
      </c>
      <c r="N177">
        <v>1599.9393939393899</v>
      </c>
      <c r="O177">
        <v>98.3888888888888</v>
      </c>
      <c r="P177">
        <v>5</v>
      </c>
      <c r="Q177">
        <v>135</v>
      </c>
      <c r="R177">
        <v>7.0043589743589703</v>
      </c>
      <c r="S177">
        <v>-0.39289473684210502</v>
      </c>
      <c r="T177">
        <v>5</v>
      </c>
      <c r="U177">
        <v>1.0960799999999999</v>
      </c>
      <c r="V177">
        <v>8.4620000000000001E-2</v>
      </c>
      <c r="W177">
        <v>8.8039999999999993E-2</v>
      </c>
      <c r="X177">
        <v>3.8067599999999899</v>
      </c>
      <c r="Y177">
        <v>72.698939999999993</v>
      </c>
      <c r="Z177" s="73">
        <v>2.6551399999999998</v>
      </c>
      <c r="AA177" s="73">
        <f t="shared" si="46"/>
        <v>1.4991454667140516</v>
      </c>
      <c r="AB177" s="73">
        <f t="shared" si="48"/>
        <v>0.70802023626071087</v>
      </c>
      <c r="AC177" s="73">
        <f t="shared" si="49"/>
        <v>1.5068939739289133E-2</v>
      </c>
      <c r="AD177">
        <v>0.25112000000000001</v>
      </c>
      <c r="AE177">
        <v>0</v>
      </c>
      <c r="AF177">
        <v>1.1769230769230701</v>
      </c>
      <c r="AG177">
        <v>1.1769230769230701</v>
      </c>
      <c r="AH177">
        <v>35.625041350303</v>
      </c>
      <c r="AI177">
        <v>1.5705310799999901</v>
      </c>
      <c r="AJ177" s="67">
        <v>0.723089176</v>
      </c>
      <c r="AK177">
        <v>7.0031319999999994E-2</v>
      </c>
      <c r="AL177">
        <v>44.988303030303001</v>
      </c>
      <c r="AM177">
        <v>0.49003522403907102</v>
      </c>
      <c r="AN177">
        <v>0.79187341932650501</v>
      </c>
      <c r="AO177">
        <v>3.4909764854702902E-2</v>
      </c>
      <c r="AP177">
        <v>1.6072826208024402E-2</v>
      </c>
      <c r="AQ177">
        <v>0.15559600003772001</v>
      </c>
      <c r="AR177">
        <v>1.55665618133737E-3</v>
      </c>
      <c r="AS177">
        <v>35.625041350303</v>
      </c>
      <c r="AT177">
        <v>1.8579306508470801</v>
      </c>
      <c r="AU177">
        <v>4.4019999999999997E-2</v>
      </c>
      <c r="AV177" s="72">
        <v>0.76664953275365499</v>
      </c>
      <c r="AW177">
        <v>0.53711780836474499</v>
      </c>
      <c r="AX177">
        <v>80.34496</v>
      </c>
      <c r="AY177">
        <v>38.293641533903703</v>
      </c>
      <c r="AZ177">
        <v>6.6946614963992603</v>
      </c>
      <c r="BA177" s="74">
        <v>-4.3560356753655403E-2</v>
      </c>
      <c r="BB177">
        <v>-0.28739957084708201</v>
      </c>
      <c r="BC177">
        <v>6.9559800000000003</v>
      </c>
      <c r="BD177">
        <v>-6.0242025741034502E-2</v>
      </c>
      <c r="BE177">
        <v>0.99371142857142802</v>
      </c>
      <c r="BF177">
        <v>-0.182995150180079</v>
      </c>
      <c r="BG177">
        <v>6.6250200723992601</v>
      </c>
      <c r="BH177">
        <v>-6.9641424000000202E-2</v>
      </c>
      <c r="BI177">
        <v>-1.5421694929126299</v>
      </c>
      <c r="BJ177">
        <v>-10.174821407984901</v>
      </c>
      <c r="BK177">
        <v>246.262908496732</v>
      </c>
      <c r="BL177">
        <v>-1.5421694929126299</v>
      </c>
      <c r="BM177">
        <v>-23.433981801795099</v>
      </c>
      <c r="BN177">
        <v>492.52581699346399</v>
      </c>
      <c r="BO177">
        <v>6.5977322562438401</v>
      </c>
      <c r="BP177">
        <v>-159.686020005248</v>
      </c>
      <c r="BQ177">
        <v>-24.203167664787799</v>
      </c>
      <c r="BR177">
        <v>99.076074249790196</v>
      </c>
      <c r="BS177">
        <v>-36.240983083446999</v>
      </c>
      <c r="BT177">
        <v>135.31705733323699</v>
      </c>
      <c r="BU177">
        <v>495.14750513141502</v>
      </c>
      <c r="BV177">
        <v>-22.81711400463</v>
      </c>
      <c r="BW177">
        <v>-21.7007069794602</v>
      </c>
    </row>
    <row r="178" spans="1:75" x14ac:dyDescent="0.2">
      <c r="A178">
        <v>176</v>
      </c>
      <c r="B178" s="68">
        <v>45043.972222222219</v>
      </c>
      <c r="C178">
        <v>0</v>
      </c>
      <c r="D178">
        <v>1.2844444444444401</v>
      </c>
      <c r="E178">
        <v>0</v>
      </c>
      <c r="F178">
        <v>0</v>
      </c>
      <c r="G178">
        <v>7</v>
      </c>
      <c r="H178">
        <v>7.4924999999999997</v>
      </c>
      <c r="I178">
        <v>0.72</v>
      </c>
      <c r="J178">
        <v>29.729583333333299</v>
      </c>
      <c r="K178">
        <v>4.2714999999999996</v>
      </c>
      <c r="L178">
        <v>37.941470588235298</v>
      </c>
      <c r="M178">
        <v>19.080555555555499</v>
      </c>
      <c r="N178">
        <v>1600.2068965517201</v>
      </c>
      <c r="O178">
        <v>97.689473684210498</v>
      </c>
      <c r="P178">
        <v>5</v>
      </c>
      <c r="Q178">
        <v>135</v>
      </c>
      <c r="R178">
        <v>7.0021052631578904</v>
      </c>
      <c r="S178">
        <v>-1.0405405405405399</v>
      </c>
      <c r="T178">
        <v>5</v>
      </c>
      <c r="U178">
        <v>1.175</v>
      </c>
      <c r="V178">
        <v>6.6475000000000006E-2</v>
      </c>
      <c r="W178">
        <v>0.10277500000000001</v>
      </c>
      <c r="X178">
        <v>3.79765</v>
      </c>
      <c r="Y178">
        <v>72.581799999999902</v>
      </c>
      <c r="Z178" s="73">
        <v>2.8413249999999999</v>
      </c>
      <c r="AA178" s="73">
        <f t="shared" si="46"/>
        <v>1.6853304667140516</v>
      </c>
      <c r="AB178" s="73">
        <f t="shared" si="48"/>
        <v>0.79595216189107698</v>
      </c>
      <c r="AC178" s="73">
        <f t="shared" si="49"/>
        <v>-7.2865251891076954E-2</v>
      </c>
      <c r="AD178">
        <v>0.25004999999999999</v>
      </c>
      <c r="AE178">
        <v>0</v>
      </c>
      <c r="AF178">
        <v>1.2844444444444401</v>
      </c>
      <c r="AG178">
        <v>1.2844444444444401</v>
      </c>
      <c r="AH178">
        <v>35.580027033333302</v>
      </c>
      <c r="AI178">
        <v>1.56937905</v>
      </c>
      <c r="AJ178" s="67">
        <v>0.72308691000000003</v>
      </c>
      <c r="AK178">
        <v>6.9979949999999999E-2</v>
      </c>
      <c r="AL178">
        <v>44.942083333333301</v>
      </c>
      <c r="AM178">
        <v>0.49020590607195302</v>
      </c>
      <c r="AN178">
        <v>0.79168619686448305</v>
      </c>
      <c r="AO178">
        <v>3.4920033376289801E-2</v>
      </c>
      <c r="AP178">
        <v>1.6089305532119999E-2</v>
      </c>
      <c r="AQ178">
        <v>0.15575601932116301</v>
      </c>
      <c r="AR178">
        <v>1.55711406347057E-3</v>
      </c>
      <c r="AS178">
        <v>35.580027033333302</v>
      </c>
      <c r="AT178">
        <v>1.8534844161936701</v>
      </c>
      <c r="AU178">
        <v>5.1387500000000003E-2</v>
      </c>
      <c r="AV178" s="72">
        <v>0.82040889883444101</v>
      </c>
      <c r="AW178">
        <v>0.57599193963454498</v>
      </c>
      <c r="AX178">
        <v>80.498549999999895</v>
      </c>
      <c r="AY178">
        <v>38.305307848361402</v>
      </c>
      <c r="AZ178">
        <v>6.6367754849718796</v>
      </c>
      <c r="BA178" s="74">
        <v>-9.7321988834441694E-2</v>
      </c>
      <c r="BB178">
        <v>-0.28410536619367099</v>
      </c>
      <c r="BC178">
        <v>6.9486125000000003</v>
      </c>
      <c r="BD178">
        <v>-0.134592380927545</v>
      </c>
      <c r="BE178">
        <v>0.99265892857142801</v>
      </c>
      <c r="BF178">
        <v>-0.181030431235635</v>
      </c>
      <c r="BG178">
        <v>6.5671851449718801</v>
      </c>
      <c r="BH178">
        <v>-6.9590339999997697E-2</v>
      </c>
      <c r="BI178">
        <v>-3.1570714371034301</v>
      </c>
      <c r="BJ178">
        <v>-9.2162207891545496</v>
      </c>
      <c r="BK178">
        <v>225.40914251730101</v>
      </c>
      <c r="BL178">
        <v>-3.1570714371034301</v>
      </c>
      <c r="BM178">
        <v>-24.746584452515901</v>
      </c>
      <c r="BN178">
        <v>450.81828503460201</v>
      </c>
      <c r="BO178">
        <v>2.9192309939018402</v>
      </c>
      <c r="BP178">
        <v>-71.398176128732402</v>
      </c>
      <c r="BQ178">
        <v>-24.457871363342001</v>
      </c>
      <c r="BR178">
        <v>16.988076549105202</v>
      </c>
      <c r="BS178">
        <v>-74.191178771930595</v>
      </c>
      <c r="BT178">
        <v>91.179255321035797</v>
      </c>
      <c r="BU178">
        <v>456.18530647767699</v>
      </c>
      <c r="BV178">
        <v>-23.4837558776746</v>
      </c>
      <c r="BW178">
        <v>-19.425568416479798</v>
      </c>
    </row>
    <row r="179" spans="1:75" x14ac:dyDescent="0.2">
      <c r="A179">
        <v>177</v>
      </c>
      <c r="B179" s="68">
        <v>45043.986111111109</v>
      </c>
      <c r="C179">
        <v>0</v>
      </c>
      <c r="D179">
        <v>1.1619999999999999</v>
      </c>
      <c r="E179">
        <v>0</v>
      </c>
      <c r="F179">
        <v>0</v>
      </c>
      <c r="G179">
        <v>7</v>
      </c>
      <c r="H179">
        <v>7.5149999999999997</v>
      </c>
      <c r="I179">
        <v>0.72</v>
      </c>
      <c r="J179">
        <v>29.744800000000001</v>
      </c>
      <c r="K179">
        <v>4.2995000000000001</v>
      </c>
      <c r="L179">
        <v>37.948387096774098</v>
      </c>
      <c r="M179">
        <v>19.3485714285714</v>
      </c>
      <c r="N179">
        <v>1600.2068965517201</v>
      </c>
      <c r="O179">
        <v>98.108108108108098</v>
      </c>
      <c r="P179">
        <v>5</v>
      </c>
      <c r="Q179">
        <v>135</v>
      </c>
      <c r="R179">
        <v>7.0047368421052596</v>
      </c>
      <c r="S179">
        <v>-0.67615384615384599</v>
      </c>
      <c r="T179">
        <v>5</v>
      </c>
      <c r="U179">
        <v>1.14696</v>
      </c>
      <c r="V179">
        <v>0.10322000000000001</v>
      </c>
      <c r="W179">
        <v>7.5259999999999994E-2</v>
      </c>
      <c r="X179">
        <v>3.7994599999999998</v>
      </c>
      <c r="Y179">
        <v>72.622019999999907</v>
      </c>
      <c r="Z179" s="73">
        <v>2.7444600000000001</v>
      </c>
      <c r="AA179" s="73">
        <f t="shared" si="46"/>
        <v>1.5884654667140519</v>
      </c>
      <c r="AB179" s="73">
        <f t="shared" si="48"/>
        <v>0.75020451317509351</v>
      </c>
      <c r="AC179" s="73">
        <f t="shared" si="49"/>
        <v>-2.7108333175093535E-2</v>
      </c>
      <c r="AD179">
        <v>0.25158000000000003</v>
      </c>
      <c r="AE179">
        <v>0</v>
      </c>
      <c r="AF179">
        <v>1.1619999999999999</v>
      </c>
      <c r="AG179">
        <v>1.1619999999999999</v>
      </c>
      <c r="AH179">
        <v>35.612812599999998</v>
      </c>
      <c r="AI179">
        <v>1.5740919</v>
      </c>
      <c r="AJ179" s="67">
        <v>0.72309617999999998</v>
      </c>
      <c r="AK179">
        <v>7.0190100000000005E-2</v>
      </c>
      <c r="AL179">
        <v>44.979799999999997</v>
      </c>
      <c r="AM179">
        <v>0.49038587194352301</v>
      </c>
      <c r="AN179">
        <v>0.79175124389170204</v>
      </c>
      <c r="AO179">
        <v>3.4995529104175603E-2</v>
      </c>
      <c r="AP179">
        <v>1.6076020346911201E-2</v>
      </c>
      <c r="AQ179">
        <v>0.15562541407476199</v>
      </c>
      <c r="AR179">
        <v>1.5604804823498501E-3</v>
      </c>
      <c r="AS179">
        <v>35.612812599999998</v>
      </c>
      <c r="AT179">
        <v>1.8543678063937401</v>
      </c>
      <c r="AU179">
        <v>3.7629999999999997E-2</v>
      </c>
      <c r="AV179" s="72">
        <v>0.79243993787939504</v>
      </c>
      <c r="AW179">
        <v>0.56245297968434305</v>
      </c>
      <c r="AX179">
        <v>80.388159999999999</v>
      </c>
      <c r="AY179">
        <v>38.297250344273102</v>
      </c>
      <c r="AZ179">
        <v>6.6825496557268496</v>
      </c>
      <c r="BA179" s="74">
        <v>-6.9343757879395104E-2</v>
      </c>
      <c r="BB179">
        <v>-0.280275906393745</v>
      </c>
      <c r="BC179">
        <v>6.9623699999999999</v>
      </c>
      <c r="BD179">
        <v>-9.5898387790397596E-2</v>
      </c>
      <c r="BE179">
        <v>0.99462428571428496</v>
      </c>
      <c r="BF179">
        <v>-0.17805561822263599</v>
      </c>
      <c r="BG179">
        <v>6.6127503357268598</v>
      </c>
      <c r="BH179">
        <v>-6.9799319999999498E-2</v>
      </c>
      <c r="BI179">
        <v>-2.48650881667366</v>
      </c>
      <c r="BJ179">
        <v>-10.050054015839899</v>
      </c>
      <c r="BK179">
        <v>249.65469018932799</v>
      </c>
      <c r="BL179">
        <v>-2.48650881667366</v>
      </c>
      <c r="BM179">
        <v>-25.073125665027199</v>
      </c>
      <c r="BN179">
        <v>499.30938037865701</v>
      </c>
      <c r="BO179">
        <v>4.04183325168517</v>
      </c>
      <c r="BP179">
        <v>-100.40370197573</v>
      </c>
      <c r="BQ179">
        <v>-24.841129191529301</v>
      </c>
      <c r="BR179">
        <v>68.301263938136998</v>
      </c>
      <c r="BS179">
        <v>-58.4329571918311</v>
      </c>
      <c r="BT179">
        <v>126.73422112996801</v>
      </c>
      <c r="BU179">
        <v>503.53644536700199</v>
      </c>
      <c r="BV179">
        <v>-24.078522138357801</v>
      </c>
      <c r="BW179">
        <v>-20.912265398749401</v>
      </c>
    </row>
    <row r="180" spans="1:75" x14ac:dyDescent="0.2">
      <c r="A180">
        <v>178</v>
      </c>
      <c r="B180" s="68">
        <v>45044</v>
      </c>
      <c r="C180">
        <v>0</v>
      </c>
      <c r="D180">
        <v>0.99166666666666603</v>
      </c>
      <c r="E180">
        <v>0</v>
      </c>
      <c r="F180">
        <v>0</v>
      </c>
      <c r="G180">
        <v>7</v>
      </c>
      <c r="H180">
        <v>7.5</v>
      </c>
      <c r="I180">
        <v>0.72199999999999898</v>
      </c>
      <c r="J180">
        <v>29.815217391304301</v>
      </c>
      <c r="K180">
        <v>4.2384999999999904</v>
      </c>
      <c r="L180">
        <v>38.029354838709601</v>
      </c>
      <c r="M180">
        <v>19.294871794871799</v>
      </c>
      <c r="N180">
        <v>1600.0882352941101</v>
      </c>
      <c r="O180">
        <v>97.344444444444406</v>
      </c>
      <c r="P180">
        <v>5</v>
      </c>
      <c r="Q180">
        <v>135</v>
      </c>
      <c r="R180">
        <v>7.0105000000000004</v>
      </c>
      <c r="S180">
        <v>-0.73684210526315796</v>
      </c>
      <c r="T180">
        <v>5</v>
      </c>
      <c r="U180">
        <v>1.15402</v>
      </c>
      <c r="V180">
        <v>0.10276</v>
      </c>
      <c r="W180">
        <v>7.5439999999999993E-2</v>
      </c>
      <c r="X180">
        <v>3.8470599999999999</v>
      </c>
      <c r="Y180">
        <v>72.742940000000004</v>
      </c>
      <c r="Z180" s="73">
        <v>2.5379800000000001</v>
      </c>
      <c r="AA180" s="73">
        <f t="shared" si="46"/>
        <v>1.3819854667140519</v>
      </c>
      <c r="AB180" s="73">
        <f t="shared" si="48"/>
        <v>0.65268761329509251</v>
      </c>
      <c r="AC180" s="73">
        <f t="shared" si="49"/>
        <v>7.2402386704906507E-2</v>
      </c>
      <c r="AD180">
        <v>0.25516</v>
      </c>
      <c r="AE180">
        <v>0</v>
      </c>
      <c r="AF180">
        <v>0.99166666666666603</v>
      </c>
      <c r="AG180">
        <v>0.99166666666666603</v>
      </c>
      <c r="AH180">
        <v>35.671517391304299</v>
      </c>
      <c r="AI180">
        <v>1.5709500000000001</v>
      </c>
      <c r="AJ180" s="67">
        <v>0.72508999999999901</v>
      </c>
      <c r="AK180">
        <v>7.0050000000000001E-2</v>
      </c>
      <c r="AL180">
        <v>45.037217391304303</v>
      </c>
      <c r="AM180">
        <v>0.49037772450913197</v>
      </c>
      <c r="AN180">
        <v>0.79204532290202401</v>
      </c>
      <c r="AO180">
        <v>3.4881151434176097E-2</v>
      </c>
      <c r="AP180">
        <v>1.6099795724502201E-2</v>
      </c>
      <c r="AQ180">
        <v>0.155427009159574</v>
      </c>
      <c r="AR180">
        <v>1.55538028451831E-3</v>
      </c>
      <c r="AS180">
        <v>35.671517391304299</v>
      </c>
      <c r="AT180">
        <v>1.87759950447303</v>
      </c>
      <c r="AU180">
        <v>3.7719999999999997E-2</v>
      </c>
      <c r="AV180" s="72">
        <v>0.73282055979651595</v>
      </c>
      <c r="AW180">
        <v>0.565905701638028</v>
      </c>
      <c r="AX180">
        <v>80.357439999999997</v>
      </c>
      <c r="AY180">
        <v>38.319657455573797</v>
      </c>
      <c r="AZ180">
        <v>6.7175599357304403</v>
      </c>
      <c r="BA180" s="74">
        <v>-7.7305597965163699E-3</v>
      </c>
      <c r="BB180">
        <v>-0.30664950447303602</v>
      </c>
      <c r="BC180">
        <v>6.9622799999999998</v>
      </c>
      <c r="BD180">
        <v>-1.06615175999067E-2</v>
      </c>
      <c r="BE180">
        <v>0.99461142857142804</v>
      </c>
      <c r="BF180">
        <v>-0.195200041040794</v>
      </c>
      <c r="BG180">
        <v>6.6478999357304396</v>
      </c>
      <c r="BH180">
        <v>-6.9660000000001596E-2</v>
      </c>
      <c r="BI180">
        <v>-0.32481343682841901</v>
      </c>
      <c r="BJ180">
        <v>-12.8844329610519</v>
      </c>
      <c r="BK180">
        <v>292.53277310924301</v>
      </c>
      <c r="BL180">
        <v>-0.32481343682841901</v>
      </c>
      <c r="BM180">
        <v>-26.418492795760699</v>
      </c>
      <c r="BN180">
        <v>585.06554621848704</v>
      </c>
      <c r="BO180">
        <v>39.6671796796943</v>
      </c>
      <c r="BP180">
        <v>-900.61783147158496</v>
      </c>
      <c r="BQ180">
        <v>-22.704357575807499</v>
      </c>
      <c r="BR180">
        <v>158.47190024437401</v>
      </c>
      <c r="BS180">
        <v>-7.6331157654678501</v>
      </c>
      <c r="BT180">
        <v>166.10501600984199</v>
      </c>
      <c r="BU180">
        <v>585.61772906109502</v>
      </c>
      <c r="BV180">
        <v>-26.288567421029299</v>
      </c>
      <c r="BW180">
        <v>-22.2765173804273</v>
      </c>
    </row>
    <row r="181" spans="1:75" x14ac:dyDescent="0.2">
      <c r="A181">
        <v>179</v>
      </c>
      <c r="B181" s="68">
        <v>45044.013888888891</v>
      </c>
      <c r="C181">
        <v>0</v>
      </c>
      <c r="D181">
        <v>0.808181818181818</v>
      </c>
      <c r="E181">
        <v>0</v>
      </c>
      <c r="F181">
        <v>0</v>
      </c>
      <c r="G181">
        <v>7</v>
      </c>
      <c r="H181">
        <v>7.5049999999999901</v>
      </c>
      <c r="I181">
        <v>0.72</v>
      </c>
      <c r="J181">
        <v>29.777058823529401</v>
      </c>
      <c r="K181">
        <v>4.3364999999999903</v>
      </c>
      <c r="L181">
        <v>37.999545454545398</v>
      </c>
      <c r="M181">
        <v>19.003125000000001</v>
      </c>
      <c r="N181">
        <v>1599.7837837837801</v>
      </c>
      <c r="O181">
        <v>98.369444444444397</v>
      </c>
      <c r="P181">
        <v>5</v>
      </c>
      <c r="Q181">
        <v>135</v>
      </c>
      <c r="R181">
        <v>7.0082051282051196</v>
      </c>
      <c r="S181">
        <v>-1.1475675675675601</v>
      </c>
      <c r="T181">
        <v>5</v>
      </c>
      <c r="U181">
        <v>1.2268250000000001</v>
      </c>
      <c r="V181">
        <v>0.101524999999999</v>
      </c>
      <c r="W181">
        <v>3.7675E-2</v>
      </c>
      <c r="X181">
        <v>3.8268499999999999</v>
      </c>
      <c r="Y181">
        <v>72.603700000000003</v>
      </c>
      <c r="Z181" s="73">
        <v>2.7524999999999902</v>
      </c>
      <c r="AA181" s="73">
        <f t="shared" si="46"/>
        <v>1.5965054667140419</v>
      </c>
      <c r="AB181" s="73">
        <f t="shared" si="48"/>
        <v>0.75400166483643716</v>
      </c>
      <c r="AC181" s="73">
        <f t="shared" si="49"/>
        <v>-3.090960483643812E-2</v>
      </c>
      <c r="AD181">
        <v>0.25617499999999999</v>
      </c>
      <c r="AE181">
        <v>0</v>
      </c>
      <c r="AF181">
        <v>0.808181818181818</v>
      </c>
      <c r="AG181">
        <v>0.808181818181818</v>
      </c>
      <c r="AH181">
        <v>35.6372630235294</v>
      </c>
      <c r="AI181">
        <v>1.57199729999999</v>
      </c>
      <c r="AJ181" s="67">
        <v>0.72309205999999904</v>
      </c>
      <c r="AK181">
        <v>7.0096699999999901E-2</v>
      </c>
      <c r="AL181">
        <v>45.002058823529403</v>
      </c>
      <c r="AM181">
        <v>0.49084637592201702</v>
      </c>
      <c r="AN181">
        <v>0.79190294744684797</v>
      </c>
      <c r="AO181">
        <v>3.4931675152117203E-2</v>
      </c>
      <c r="AP181">
        <v>1.6067977308227701E-2</v>
      </c>
      <c r="AQ181">
        <v>0.15554843896030901</v>
      </c>
      <c r="AR181">
        <v>1.5576331801812899E-3</v>
      </c>
      <c r="AS181">
        <v>35.6372630235294</v>
      </c>
      <c r="AT181">
        <v>1.8677357940070101</v>
      </c>
      <c r="AU181">
        <v>1.88375E-2</v>
      </c>
      <c r="AV181" s="72">
        <v>0.794761420830704</v>
      </c>
      <c r="AW181">
        <v>0.60218260514052901</v>
      </c>
      <c r="AX181">
        <v>80.447549999999893</v>
      </c>
      <c r="AY181">
        <v>38.318597738367103</v>
      </c>
      <c r="AZ181">
        <v>6.6834610851622802</v>
      </c>
      <c r="BA181" s="74">
        <v>-7.1669360830704298E-2</v>
      </c>
      <c r="BB181">
        <v>-0.29573849400701802</v>
      </c>
      <c r="BC181">
        <v>6.9811624999999999</v>
      </c>
      <c r="BD181">
        <v>-9.9115126268575396E-2</v>
      </c>
      <c r="BE181">
        <v>0.99730892857142805</v>
      </c>
      <c r="BF181">
        <v>-0.18812913610412499</v>
      </c>
      <c r="BG181">
        <v>6.6137546451622704</v>
      </c>
      <c r="BH181">
        <v>-6.9706440000008002E-2</v>
      </c>
      <c r="BI181">
        <v>-3.6949895441401699</v>
      </c>
      <c r="BJ181">
        <v>-15.2471102084608</v>
      </c>
      <c r="BK181">
        <v>359.92120125609301</v>
      </c>
      <c r="BL181">
        <v>-3.6949895441401699</v>
      </c>
      <c r="BM181">
        <v>-37.884199505201998</v>
      </c>
      <c r="BN181">
        <v>719.84240251218603</v>
      </c>
      <c r="BO181">
        <v>4.1264285125355702</v>
      </c>
      <c r="BP181">
        <v>-97.407907913267707</v>
      </c>
      <c r="BQ181">
        <v>-23.6058634282296</v>
      </c>
      <c r="BR181">
        <v>69.355335899271694</v>
      </c>
      <c r="BS181">
        <v>-86.832254287294006</v>
      </c>
      <c r="BT181">
        <v>156.18759018656499</v>
      </c>
      <c r="BU181">
        <v>726.12388473722399</v>
      </c>
      <c r="BV181">
        <v>-36.406203687545897</v>
      </c>
      <c r="BW181">
        <v>-19.945059115999499</v>
      </c>
    </row>
    <row r="182" spans="1:75" x14ac:dyDescent="0.2">
      <c r="A182">
        <v>180</v>
      </c>
      <c r="B182" s="68">
        <v>45044.027777777781</v>
      </c>
      <c r="C182">
        <v>0</v>
      </c>
      <c r="D182">
        <v>1.3099999999999901</v>
      </c>
      <c r="E182">
        <v>0</v>
      </c>
      <c r="F182">
        <v>0</v>
      </c>
      <c r="G182">
        <v>7</v>
      </c>
      <c r="H182">
        <v>7.5079999999999902</v>
      </c>
      <c r="I182">
        <v>0.72</v>
      </c>
      <c r="J182">
        <v>29.757857142857102</v>
      </c>
      <c r="K182">
        <v>4.3002499999999904</v>
      </c>
      <c r="L182">
        <v>38.007083333333298</v>
      </c>
      <c r="M182">
        <v>18.9743589743589</v>
      </c>
      <c r="N182">
        <v>1600.3428571428501</v>
      </c>
      <c r="O182">
        <v>96.558823529411697</v>
      </c>
      <c r="P182">
        <v>5</v>
      </c>
      <c r="Q182">
        <v>135</v>
      </c>
      <c r="R182">
        <v>7.0037837837837804</v>
      </c>
      <c r="S182">
        <v>-0.82058823529411695</v>
      </c>
      <c r="T182">
        <v>5</v>
      </c>
      <c r="U182">
        <v>1.1995</v>
      </c>
      <c r="V182">
        <v>0.11592</v>
      </c>
      <c r="W182">
        <v>7.4679999999999996E-2</v>
      </c>
      <c r="X182">
        <v>3.7765599999999999</v>
      </c>
      <c r="Y182">
        <v>72.658259999999999</v>
      </c>
      <c r="Z182" s="73">
        <v>2.7732599999999898</v>
      </c>
      <c r="AA182" s="73">
        <f t="shared" si="46"/>
        <v>1.6172654667140416</v>
      </c>
      <c r="AB182" s="73">
        <f t="shared" si="48"/>
        <v>0.76380625046947082</v>
      </c>
      <c r="AC182" s="73">
        <f t="shared" si="49"/>
        <v>-4.0712954469471763E-2</v>
      </c>
      <c r="AD182">
        <v>0.25161999999999901</v>
      </c>
      <c r="AE182">
        <v>0</v>
      </c>
      <c r="AF182">
        <v>1.3099999999999901</v>
      </c>
      <c r="AG182">
        <v>1.3099999999999901</v>
      </c>
      <c r="AH182">
        <v>35.620403862857103</v>
      </c>
      <c r="AI182">
        <v>1.57262567999999</v>
      </c>
      <c r="AJ182" s="67">
        <v>0.72309329599999905</v>
      </c>
      <c r="AK182">
        <v>7.0124719999999904E-2</v>
      </c>
      <c r="AL182">
        <v>44.9858571428571</v>
      </c>
      <c r="AM182">
        <v>0.49024575957168698</v>
      </c>
      <c r="AN182">
        <v>0.79181338592128903</v>
      </c>
      <c r="AO182">
        <v>3.4958224203797301E-2</v>
      </c>
      <c r="AP182">
        <v>1.60737916742087E-2</v>
      </c>
      <c r="AQ182">
        <v>0.155604459814354</v>
      </c>
      <c r="AR182">
        <v>1.5588170250332601E-3</v>
      </c>
      <c r="AS182">
        <v>35.620403862857103</v>
      </c>
      <c r="AT182">
        <v>1.84319121214971</v>
      </c>
      <c r="AU182">
        <v>3.7339999999999998E-2</v>
      </c>
      <c r="AV182" s="72">
        <v>0.80075569770498001</v>
      </c>
      <c r="AW182">
        <v>0.58804978860623802</v>
      </c>
      <c r="AX182">
        <v>80.482259999999997</v>
      </c>
      <c r="AY182">
        <v>38.301690772711801</v>
      </c>
      <c r="AZ182">
        <v>6.6841663701452898</v>
      </c>
      <c r="BA182" s="74">
        <v>-7.7662401704980594E-2</v>
      </c>
      <c r="BB182">
        <v>-0.27056553214971701</v>
      </c>
      <c r="BC182">
        <v>6.9626599999999996</v>
      </c>
      <c r="BD182">
        <v>-0.10740301719652499</v>
      </c>
      <c r="BE182">
        <v>0.99466571428571404</v>
      </c>
      <c r="BF182">
        <v>-0.17204700113361801</v>
      </c>
      <c r="BG182">
        <v>6.6144320661452998</v>
      </c>
      <c r="BH182">
        <v>-6.9734303999997097E-2</v>
      </c>
      <c r="BI182">
        <v>-2.470178171278</v>
      </c>
      <c r="BJ182">
        <v>-8.6057739233370594</v>
      </c>
      <c r="BK182">
        <v>221.458651399491</v>
      </c>
      <c r="BL182">
        <v>-2.470178171278</v>
      </c>
      <c r="BM182">
        <v>-22.151904189230098</v>
      </c>
      <c r="BN182">
        <v>442.91730279898201</v>
      </c>
      <c r="BO182">
        <v>3.4838676915700502</v>
      </c>
      <c r="BP182">
        <v>-89.652906002692802</v>
      </c>
      <c r="BQ182">
        <v>-25.7337287003254</v>
      </c>
      <c r="BR182">
        <v>58.844697715963697</v>
      </c>
      <c r="BS182">
        <v>-58.049187025033198</v>
      </c>
      <c r="BT182">
        <v>116.893884740996</v>
      </c>
      <c r="BU182">
        <v>447.11660569015402</v>
      </c>
      <c r="BV182">
        <v>-21.1638329207189</v>
      </c>
      <c r="BW182">
        <v>-21.1264475279634</v>
      </c>
    </row>
    <row r="183" spans="1:75" x14ac:dyDescent="0.2">
      <c r="A183">
        <v>181</v>
      </c>
      <c r="B183" s="68">
        <v>45044.041666666664</v>
      </c>
      <c r="C183">
        <v>0</v>
      </c>
      <c r="D183">
        <v>0.89444444444444404</v>
      </c>
      <c r="E183">
        <v>0</v>
      </c>
      <c r="F183">
        <v>0</v>
      </c>
      <c r="G183">
        <v>7</v>
      </c>
      <c r="H183">
        <v>7.4899999999999904</v>
      </c>
      <c r="I183">
        <v>0.72</v>
      </c>
      <c r="J183">
        <v>29.753333333333298</v>
      </c>
      <c r="K183">
        <v>4.3087499999999901</v>
      </c>
      <c r="L183">
        <v>37.951666666666597</v>
      </c>
      <c r="M183">
        <v>19.215151515151501</v>
      </c>
      <c r="N183">
        <v>1599.69444444444</v>
      </c>
      <c r="O183">
        <v>97.343589743589703</v>
      </c>
      <c r="P183">
        <v>5</v>
      </c>
      <c r="Q183">
        <v>135</v>
      </c>
      <c r="R183">
        <v>7.0270000000000001</v>
      </c>
      <c r="S183">
        <v>-1.1718918918918899</v>
      </c>
      <c r="T183">
        <v>5</v>
      </c>
      <c r="U183">
        <v>1.1521399999999999</v>
      </c>
      <c r="V183">
        <v>0.10348</v>
      </c>
      <c r="W183">
        <v>8.8599999999999901E-2</v>
      </c>
      <c r="X183">
        <v>3.7478799999999999</v>
      </c>
      <c r="Y183">
        <v>72.667599999999993</v>
      </c>
      <c r="Z183" s="73">
        <v>2.7066599999999998</v>
      </c>
      <c r="AA183" s="73">
        <f t="shared" si="46"/>
        <v>1.5506654667140516</v>
      </c>
      <c r="AB183" s="73">
        <f t="shared" si="48"/>
        <v>0.73235223297621677</v>
      </c>
      <c r="AC183" s="73">
        <f t="shared" si="49"/>
        <v>-9.2663529762168073E-3</v>
      </c>
      <c r="AD183">
        <v>0.24964</v>
      </c>
      <c r="AE183">
        <v>0</v>
      </c>
      <c r="AF183">
        <v>0.89444444444444404</v>
      </c>
      <c r="AG183">
        <v>0.89444444444444404</v>
      </c>
      <c r="AH183">
        <v>35.601824933333297</v>
      </c>
      <c r="AI183">
        <v>1.5688553999999999</v>
      </c>
      <c r="AJ183" s="67">
        <v>0.72308587999999996</v>
      </c>
      <c r="AK183">
        <v>6.9956599999999994E-2</v>
      </c>
      <c r="AL183">
        <v>44.963333333333303</v>
      </c>
      <c r="AM183">
        <v>0.48992707800083302</v>
      </c>
      <c r="AN183">
        <v>0.79179683297501602</v>
      </c>
      <c r="AO183">
        <v>3.4891883757135402E-2</v>
      </c>
      <c r="AP183">
        <v>1.60816787011639E-2</v>
      </c>
      <c r="AQ183">
        <v>0.15568240788790799</v>
      </c>
      <c r="AR183">
        <v>1.5558588479501799E-3</v>
      </c>
      <c r="AS183">
        <v>35.601824933333297</v>
      </c>
      <c r="AT183">
        <v>1.8291936259960599</v>
      </c>
      <c r="AU183">
        <v>4.4299999999999902E-2</v>
      </c>
      <c r="AV183" s="72">
        <v>0.78152550310831403</v>
      </c>
      <c r="AW183">
        <v>0.56446458364787899</v>
      </c>
      <c r="AX183">
        <v>80.362879999999905</v>
      </c>
      <c r="AY183">
        <v>38.2568440624377</v>
      </c>
      <c r="AZ183">
        <v>6.7064892708956201</v>
      </c>
      <c r="BA183" s="74">
        <v>-5.8439623108314097E-2</v>
      </c>
      <c r="BB183">
        <v>-0.26033822599605999</v>
      </c>
      <c r="BC183">
        <v>6.9557000000000002</v>
      </c>
      <c r="BD183">
        <v>-8.0819754229351198E-2</v>
      </c>
      <c r="BE183">
        <v>0.99367142857142798</v>
      </c>
      <c r="BF183">
        <v>-0.165941504867854</v>
      </c>
      <c r="BG183">
        <v>6.6369221508956198</v>
      </c>
      <c r="BH183">
        <v>-6.9567119999997595E-2</v>
      </c>
      <c r="BI183">
        <v>-2.72234269138109</v>
      </c>
      <c r="BJ183">
        <v>-12.127557111617699</v>
      </c>
      <c r="BK183">
        <v>324.023291925465</v>
      </c>
      <c r="BL183">
        <v>-2.72234269138109</v>
      </c>
      <c r="BM183">
        <v>-29.699799605997601</v>
      </c>
      <c r="BN183">
        <v>648.04658385093103</v>
      </c>
      <c r="BO183">
        <v>4.4548238361075603</v>
      </c>
      <c r="BP183">
        <v>-119.023697108861</v>
      </c>
      <c r="BQ183">
        <v>-26.717935767547399</v>
      </c>
      <c r="BR183">
        <v>140.181677858396</v>
      </c>
      <c r="BS183">
        <v>-63.975053247455698</v>
      </c>
      <c r="BT183">
        <v>204.156731105852</v>
      </c>
      <c r="BU183">
        <v>652.67456642627894</v>
      </c>
      <c r="BV183">
        <v>-28.6108625294451</v>
      </c>
      <c r="BW183">
        <v>-22.812124791923701</v>
      </c>
    </row>
    <row r="184" spans="1:75" x14ac:dyDescent="0.2">
      <c r="A184">
        <v>182</v>
      </c>
      <c r="B184" s="68">
        <v>45044.055555555555</v>
      </c>
      <c r="C184">
        <v>0</v>
      </c>
      <c r="D184">
        <v>0.88111111111111096</v>
      </c>
      <c r="E184">
        <v>0</v>
      </c>
      <c r="F184">
        <v>0</v>
      </c>
      <c r="G184">
        <v>7</v>
      </c>
      <c r="H184">
        <v>7.49</v>
      </c>
      <c r="I184">
        <v>0.72</v>
      </c>
      <c r="J184">
        <v>29.771249999999998</v>
      </c>
      <c r="K184">
        <v>4.3014999999999999</v>
      </c>
      <c r="L184">
        <v>37.974062499999903</v>
      </c>
      <c r="M184">
        <v>19.1459459459459</v>
      </c>
      <c r="N184">
        <v>1599.7368421052599</v>
      </c>
      <c r="O184">
        <v>96.75</v>
      </c>
      <c r="P184">
        <v>5</v>
      </c>
      <c r="Q184">
        <v>135</v>
      </c>
      <c r="R184">
        <v>7.0197368421052602</v>
      </c>
      <c r="S184">
        <v>-0.45342857142857101</v>
      </c>
      <c r="T184">
        <v>5</v>
      </c>
      <c r="U184">
        <v>1.1610199999999999</v>
      </c>
      <c r="V184">
        <v>0.11318</v>
      </c>
      <c r="W184">
        <v>0.11704000000000001</v>
      </c>
      <c r="X184">
        <v>3.7208600000000001</v>
      </c>
      <c r="Y184">
        <v>72.606039999999993</v>
      </c>
      <c r="Z184" s="73">
        <v>2.8157999999999999</v>
      </c>
      <c r="AA184" s="73">
        <f t="shared" si="46"/>
        <v>1.6598054667140516</v>
      </c>
      <c r="AB184" s="73">
        <f t="shared" si="48"/>
        <v>0.78389714993138593</v>
      </c>
      <c r="AC184" s="73">
        <f t="shared" si="49"/>
        <v>-6.0811269931385969E-2</v>
      </c>
      <c r="AD184">
        <v>0.25169999999999998</v>
      </c>
      <c r="AE184">
        <v>0</v>
      </c>
      <c r="AF184">
        <v>0.88111111111111096</v>
      </c>
      <c r="AG184">
        <v>0.88111111111111096</v>
      </c>
      <c r="AH184">
        <v>35.619741599999998</v>
      </c>
      <c r="AI184">
        <v>1.5688553999999999</v>
      </c>
      <c r="AJ184" s="67">
        <v>0.72308587999999996</v>
      </c>
      <c r="AK184">
        <v>6.9956599999999994E-2</v>
      </c>
      <c r="AL184">
        <v>44.981250000000003</v>
      </c>
      <c r="AM184">
        <v>0.49058923472482402</v>
      </c>
      <c r="AN184">
        <v>0.79187976323468101</v>
      </c>
      <c r="AO184">
        <v>3.4877985827428098E-2</v>
      </c>
      <c r="AP184">
        <v>1.6075273141586702E-2</v>
      </c>
      <c r="AQ184">
        <v>0.15562039738780001</v>
      </c>
      <c r="AR184">
        <v>1.5552391274142E-3</v>
      </c>
      <c r="AS184">
        <v>35.619741599999998</v>
      </c>
      <c r="AT184">
        <v>1.81600622090987</v>
      </c>
      <c r="AU184">
        <v>5.8520000000000003E-2</v>
      </c>
      <c r="AV184" s="72">
        <v>0.81303876794735597</v>
      </c>
      <c r="AW184">
        <v>0.56958391330021596</v>
      </c>
      <c r="AX184">
        <v>80.420760000000001</v>
      </c>
      <c r="AY184">
        <v>38.307306588857202</v>
      </c>
      <c r="AZ184">
        <v>6.6739434111427602</v>
      </c>
      <c r="BA184" s="74">
        <v>-8.9952887947355994E-2</v>
      </c>
      <c r="BB184">
        <v>-0.247150820909874</v>
      </c>
      <c r="BC184">
        <v>6.9414800000000003</v>
      </c>
      <c r="BD184">
        <v>-0.124401389150837</v>
      </c>
      <c r="BE184">
        <v>0.99163999999999997</v>
      </c>
      <c r="BF184">
        <v>-0.157535755627876</v>
      </c>
      <c r="BG184">
        <v>6.6043762911427697</v>
      </c>
      <c r="BH184">
        <v>-6.9567119999995805E-2</v>
      </c>
      <c r="BI184">
        <v>-4.2537620403856797</v>
      </c>
      <c r="BJ184">
        <v>-11.687460005195801</v>
      </c>
      <c r="BK184">
        <v>328.25409836065501</v>
      </c>
      <c r="BL184">
        <v>-4.2537620403856797</v>
      </c>
      <c r="BM184">
        <v>-31.882444091162998</v>
      </c>
      <c r="BN184">
        <v>656.50819672131104</v>
      </c>
      <c r="BO184">
        <v>2.7475584892229001</v>
      </c>
      <c r="BP184">
        <v>-77.1679504504894</v>
      </c>
      <c r="BQ184">
        <v>-28.0860082699513</v>
      </c>
      <c r="BR184">
        <v>95.343946778074695</v>
      </c>
      <c r="BS184">
        <v>-99.963407949063594</v>
      </c>
      <c r="BT184">
        <v>195.30735472713801</v>
      </c>
      <c r="BU184">
        <v>663.73959218996697</v>
      </c>
      <c r="BV184">
        <v>-30.180939275008701</v>
      </c>
      <c r="BW184">
        <v>-21.992012446728999</v>
      </c>
    </row>
    <row r="185" spans="1:75" x14ac:dyDescent="0.2">
      <c r="A185">
        <v>183</v>
      </c>
      <c r="B185" s="68">
        <v>45044.069444444445</v>
      </c>
      <c r="C185">
        <v>0</v>
      </c>
      <c r="D185">
        <v>0.91749999999999998</v>
      </c>
      <c r="E185">
        <v>0</v>
      </c>
      <c r="F185">
        <v>0</v>
      </c>
      <c r="G185">
        <v>7</v>
      </c>
      <c r="H185">
        <v>7.4675000000000002</v>
      </c>
      <c r="I185">
        <v>0.72</v>
      </c>
      <c r="J185">
        <v>29.759354838709601</v>
      </c>
      <c r="K185">
        <v>4.2932499999999898</v>
      </c>
      <c r="L185">
        <v>37.986176470588198</v>
      </c>
      <c r="M185">
        <v>18.9756756756756</v>
      </c>
      <c r="N185">
        <v>1600.1081081080999</v>
      </c>
      <c r="O185">
        <v>97.0058823529411</v>
      </c>
      <c r="P185">
        <v>5</v>
      </c>
      <c r="Q185">
        <v>135</v>
      </c>
      <c r="R185">
        <v>7.0229999999999997</v>
      </c>
      <c r="S185">
        <v>-1.1037837837837801</v>
      </c>
      <c r="T185">
        <v>5</v>
      </c>
      <c r="U185">
        <v>1.1560999999999999</v>
      </c>
      <c r="V185">
        <v>8.7675000000000003E-2</v>
      </c>
      <c r="W185">
        <v>0.1416</v>
      </c>
      <c r="X185">
        <v>3.7098249999999999</v>
      </c>
      <c r="Y185">
        <v>72.661950000000004</v>
      </c>
      <c r="Z185" s="73">
        <v>2.813275</v>
      </c>
      <c r="AA185" s="73">
        <f t="shared" si="46"/>
        <v>1.6572804667140517</v>
      </c>
      <c r="AB185" s="73">
        <f t="shared" si="48"/>
        <v>0.78270463650540278</v>
      </c>
      <c r="AC185" s="73">
        <f t="shared" si="49"/>
        <v>-5.9628026505402776E-2</v>
      </c>
      <c r="AD185">
        <v>0.248475</v>
      </c>
      <c r="AE185">
        <v>0</v>
      </c>
      <c r="AF185">
        <v>0.91749999999999998</v>
      </c>
      <c r="AG185">
        <v>0.91749999999999998</v>
      </c>
      <c r="AH185">
        <v>35.5902775387096</v>
      </c>
      <c r="AI185">
        <v>1.5641425499999999</v>
      </c>
      <c r="AJ185" s="67">
        <v>0.72307661000000001</v>
      </c>
      <c r="AK185">
        <v>6.9746450000000002E-2</v>
      </c>
      <c r="AL185">
        <v>44.946854838709598</v>
      </c>
      <c r="AM185">
        <v>0.48980625401203298</v>
      </c>
      <c r="AN185">
        <v>0.79183021073274695</v>
      </c>
      <c r="AO185">
        <v>3.4799822047902398E-2</v>
      </c>
      <c r="AP185">
        <v>1.60873683507942E-2</v>
      </c>
      <c r="AQ185">
        <v>0.155739484444891</v>
      </c>
      <c r="AR185">
        <v>1.55175373783733E-3</v>
      </c>
      <c r="AS185">
        <v>35.5902775387096</v>
      </c>
      <c r="AT185">
        <v>1.8106204690547201</v>
      </c>
      <c r="AU185">
        <v>7.0800000000000002E-2</v>
      </c>
      <c r="AV185" s="72">
        <v>0.81230969525431396</v>
      </c>
      <c r="AW185">
        <v>0.566265010263311</v>
      </c>
      <c r="AX185">
        <v>80.482749999999996</v>
      </c>
      <c r="AY185">
        <v>38.284007703018702</v>
      </c>
      <c r="AZ185">
        <v>6.66284713569096</v>
      </c>
      <c r="BA185" s="74">
        <v>-8.9233085254314101E-2</v>
      </c>
      <c r="BB185">
        <v>-0.24647791905472699</v>
      </c>
      <c r="BC185">
        <v>6.9291999999999998</v>
      </c>
      <c r="BD185">
        <v>-0.12340751176326099</v>
      </c>
      <c r="BE185">
        <v>0.98988571428571404</v>
      </c>
      <c r="BF185">
        <v>-0.15758021483062901</v>
      </c>
      <c r="BG185">
        <v>6.5934889956909499</v>
      </c>
      <c r="BH185">
        <v>-6.9358140000001997E-2</v>
      </c>
      <c r="BI185">
        <v>-4.0523653612313399</v>
      </c>
      <c r="BJ185">
        <v>-11.193365987953101</v>
      </c>
      <c r="BK185">
        <v>314.67756584922699</v>
      </c>
      <c r="BL185">
        <v>-4.0523653612313399</v>
      </c>
      <c r="BM185">
        <v>-30.491462698368899</v>
      </c>
      <c r="BN185">
        <v>629.35513169845501</v>
      </c>
      <c r="BO185">
        <v>2.7621808475215901</v>
      </c>
      <c r="BP185">
        <v>-77.652812073591093</v>
      </c>
      <c r="BQ185">
        <v>-28.112863118020002</v>
      </c>
      <c r="BR185">
        <v>92.863344189776697</v>
      </c>
      <c r="BS185">
        <v>-95.230585988936497</v>
      </c>
      <c r="BT185">
        <v>188.09393017871301</v>
      </c>
      <c r="BU185">
        <v>636.24415281254903</v>
      </c>
      <c r="BV185">
        <v>-28.870516553876399</v>
      </c>
      <c r="BW185">
        <v>-22.037851370799899</v>
      </c>
    </row>
    <row r="186" spans="1:75" x14ac:dyDescent="0.2">
      <c r="A186">
        <v>184</v>
      </c>
      <c r="B186" s="68">
        <v>45044.083333333336</v>
      </c>
      <c r="C186">
        <v>0</v>
      </c>
      <c r="D186">
        <v>1.0327272727272701</v>
      </c>
      <c r="E186">
        <v>0</v>
      </c>
      <c r="F186">
        <v>0</v>
      </c>
      <c r="G186">
        <v>7</v>
      </c>
      <c r="H186">
        <v>7.4666666666666597</v>
      </c>
      <c r="I186">
        <v>0.72</v>
      </c>
      <c r="J186">
        <v>29.714482758620601</v>
      </c>
      <c r="K186">
        <v>4.2457500000000001</v>
      </c>
      <c r="L186">
        <v>37.9478787878787</v>
      </c>
      <c r="M186">
        <v>18.888235294117599</v>
      </c>
      <c r="N186">
        <v>1599.6923076922999</v>
      </c>
      <c r="O186">
        <v>96.264102564102501</v>
      </c>
      <c r="P186">
        <v>5</v>
      </c>
      <c r="Q186">
        <v>135</v>
      </c>
      <c r="R186">
        <v>7.0246153846153803</v>
      </c>
      <c r="S186">
        <v>-0.779189189189189</v>
      </c>
      <c r="T186">
        <v>5</v>
      </c>
      <c r="U186">
        <v>1.16299999999999</v>
      </c>
      <c r="V186">
        <v>9.2039999999999997E-2</v>
      </c>
      <c r="W186">
        <v>0.18035999999999999</v>
      </c>
      <c r="X186">
        <v>3.7320799999999998</v>
      </c>
      <c r="Y186">
        <v>72.681959999999904</v>
      </c>
      <c r="Z186" s="73">
        <v>2.57309999999999</v>
      </c>
      <c r="AA186" s="73">
        <f t="shared" si="46"/>
        <v>1.4171054667140417</v>
      </c>
      <c r="AB186" s="73">
        <f t="shared" si="48"/>
        <v>0.66927417627351482</v>
      </c>
      <c r="AC186" s="73">
        <f t="shared" si="49"/>
        <v>5.3802090393151203E-2</v>
      </c>
      <c r="AD186">
        <v>0.25087999999999999</v>
      </c>
      <c r="AE186">
        <v>0</v>
      </c>
      <c r="AF186">
        <v>1.0327272727272701</v>
      </c>
      <c r="AG186">
        <v>1.0327272727272701</v>
      </c>
      <c r="AH186">
        <v>35.544754758620599</v>
      </c>
      <c r="AI186">
        <v>1.56396799999999</v>
      </c>
      <c r="AJ186" s="67">
        <v>0.72307626666666602</v>
      </c>
      <c r="AK186">
        <v>6.9738666666666602E-2</v>
      </c>
      <c r="AL186">
        <v>44.901149425287301</v>
      </c>
      <c r="AM186">
        <v>0.48904507746655002</v>
      </c>
      <c r="AN186">
        <v>0.79162237968462001</v>
      </c>
      <c r="AO186">
        <v>3.4831357771861499E-2</v>
      </c>
      <c r="AP186">
        <v>1.6103736227728802E-2</v>
      </c>
      <c r="AQ186">
        <v>0.15589801351627999</v>
      </c>
      <c r="AR186">
        <v>1.5531599426581999E-3</v>
      </c>
      <c r="AS186">
        <v>35.544754758620599</v>
      </c>
      <c r="AT186">
        <v>1.8214822640285599</v>
      </c>
      <c r="AU186">
        <v>9.0179999999999996E-2</v>
      </c>
      <c r="AV186" s="72">
        <v>0.74296116691715997</v>
      </c>
      <c r="AW186">
        <v>0.568759425093597</v>
      </c>
      <c r="AX186">
        <v>80.330499999999901</v>
      </c>
      <c r="AY186">
        <v>38.199378189566403</v>
      </c>
      <c r="AZ186">
        <v>6.7017712357209396</v>
      </c>
      <c r="BA186" s="74">
        <v>-1.9884900250494102E-2</v>
      </c>
      <c r="BB186">
        <v>-0.25751426402856398</v>
      </c>
      <c r="BC186">
        <v>6.9098199999999999</v>
      </c>
      <c r="BD186">
        <v>-2.7500418928368599E-2</v>
      </c>
      <c r="BE186">
        <v>0.98711714285714203</v>
      </c>
      <c r="BF186">
        <v>-0.16465443284553399</v>
      </c>
      <c r="BG186">
        <v>6.6324208357209402</v>
      </c>
      <c r="BH186">
        <v>-6.9350399999999299E-2</v>
      </c>
      <c r="BI186">
        <v>-0.80228104003607603</v>
      </c>
      <c r="BJ186">
        <v>-10.389733363828499</v>
      </c>
      <c r="BK186">
        <v>278.78528462441301</v>
      </c>
      <c r="BL186">
        <v>-0.80228104003607603</v>
      </c>
      <c r="BM186">
        <v>-22.384028807729202</v>
      </c>
      <c r="BN186">
        <v>557.57056924882602</v>
      </c>
      <c r="BO186">
        <v>12.9502416800992</v>
      </c>
      <c r="BP186">
        <v>-347.49080523188798</v>
      </c>
      <c r="BQ186">
        <v>-26.832766045276301</v>
      </c>
      <c r="BR186">
        <v>189.798735844725</v>
      </c>
      <c r="BS186">
        <v>-18.8536044408477</v>
      </c>
      <c r="BT186">
        <v>208.65234028557299</v>
      </c>
      <c r="BU186">
        <v>558.93444701688702</v>
      </c>
      <c r="BV186">
        <v>-22.063116391714701</v>
      </c>
      <c r="BW186">
        <v>-25.333431465138801</v>
      </c>
    </row>
    <row r="187" spans="1:75" x14ac:dyDescent="0.2">
      <c r="A187">
        <v>185</v>
      </c>
      <c r="B187" s="68">
        <v>45044.097222222219</v>
      </c>
      <c r="C187">
        <v>0</v>
      </c>
      <c r="D187">
        <v>1.0727272727272701</v>
      </c>
      <c r="E187">
        <v>0</v>
      </c>
      <c r="F187">
        <v>0</v>
      </c>
      <c r="G187">
        <v>7</v>
      </c>
      <c r="H187">
        <v>7.47</v>
      </c>
      <c r="I187">
        <v>0.72</v>
      </c>
      <c r="J187">
        <v>29.724347826086898</v>
      </c>
      <c r="K187">
        <v>4.2827500000000001</v>
      </c>
      <c r="L187">
        <v>37.938181818181803</v>
      </c>
      <c r="M187">
        <v>18.9419354838709</v>
      </c>
      <c r="N187">
        <v>1599.54054054054</v>
      </c>
      <c r="O187">
        <v>96.172222222222203</v>
      </c>
      <c r="P187">
        <v>5</v>
      </c>
      <c r="Q187">
        <v>135</v>
      </c>
      <c r="R187">
        <v>7.0212500000000002</v>
      </c>
      <c r="S187">
        <v>-0.86199999999999899</v>
      </c>
      <c r="T187">
        <v>5</v>
      </c>
      <c r="U187">
        <v>1.1335200000000001</v>
      </c>
      <c r="V187">
        <v>0.12711999999999901</v>
      </c>
      <c r="W187">
        <v>0.1477</v>
      </c>
      <c r="X187">
        <v>3.7457400000000001</v>
      </c>
      <c r="Y187">
        <v>72.752099999999999</v>
      </c>
      <c r="Z187" s="73">
        <v>2.6341399999999999</v>
      </c>
      <c r="AA187" s="73">
        <f t="shared" si="46"/>
        <v>1.4781454667140517</v>
      </c>
      <c r="AB187" s="73">
        <f t="shared" si="48"/>
        <v>0.69810230281689067</v>
      </c>
      <c r="AC187" s="73">
        <f t="shared" si="49"/>
        <v>2.4975337183109292E-2</v>
      </c>
      <c r="AD187">
        <v>0.25925999999999999</v>
      </c>
      <c r="AE187">
        <v>0</v>
      </c>
      <c r="AF187">
        <v>1.0727272727272701</v>
      </c>
      <c r="AG187">
        <v>1.0727272727272701</v>
      </c>
      <c r="AH187">
        <v>35.557222626086897</v>
      </c>
      <c r="AI187">
        <v>1.5646662</v>
      </c>
      <c r="AJ187" s="67">
        <v>0.72307763999999997</v>
      </c>
      <c r="AK187">
        <v>6.9769799999999896E-2</v>
      </c>
      <c r="AL187">
        <v>44.914347826086903</v>
      </c>
      <c r="AM187">
        <v>0.48874496579599702</v>
      </c>
      <c r="AN187">
        <v>0.79166734789889903</v>
      </c>
      <c r="AO187">
        <v>3.4836667473355003E-2</v>
      </c>
      <c r="AP187">
        <v>1.6099034606932999E-2</v>
      </c>
      <c r="AQ187">
        <v>0.15585220177535899</v>
      </c>
      <c r="AR187">
        <v>1.55339670677521E-3</v>
      </c>
      <c r="AS187">
        <v>35.557222626086897</v>
      </c>
      <c r="AT187">
        <v>1.8281491757042601</v>
      </c>
      <c r="AU187">
        <v>7.3849999999999999E-2</v>
      </c>
      <c r="AV187" s="72">
        <v>0.76058595788083205</v>
      </c>
      <c r="AW187">
        <v>0.55400219362907799</v>
      </c>
      <c r="AX187">
        <v>80.413200000000003</v>
      </c>
      <c r="AY187">
        <v>38.219807759672001</v>
      </c>
      <c r="AZ187">
        <v>6.6945400664149002</v>
      </c>
      <c r="BA187" s="74">
        <v>-3.7508317880832497E-2</v>
      </c>
      <c r="BB187">
        <v>-0.26348297570425999</v>
      </c>
      <c r="BC187">
        <v>6.9261499999999998</v>
      </c>
      <c r="BD187">
        <v>-5.1873154148194198E-2</v>
      </c>
      <c r="BE187">
        <v>0.98944999999999905</v>
      </c>
      <c r="BF187">
        <v>-0.168395646115612</v>
      </c>
      <c r="BG187">
        <v>6.6251587064148998</v>
      </c>
      <c r="BH187">
        <v>-6.9381359999994993E-2</v>
      </c>
      <c r="BI187">
        <v>-1.4568908781396801</v>
      </c>
      <c r="BJ187">
        <v>-10.2341551297558</v>
      </c>
      <c r="BK187">
        <v>269.02418785310698</v>
      </c>
      <c r="BL187">
        <v>-1.4568908781396801</v>
      </c>
      <c r="BM187">
        <v>-23.382092015790999</v>
      </c>
      <c r="BN187">
        <v>538.04837570621396</v>
      </c>
      <c r="BO187">
        <v>7.0246545457295699</v>
      </c>
      <c r="BP187">
        <v>-184.65637467414601</v>
      </c>
      <c r="BQ187">
        <v>-26.2868975936194</v>
      </c>
      <c r="BR187">
        <v>146.45221291588101</v>
      </c>
      <c r="BS187">
        <v>-34.236935636282503</v>
      </c>
      <c r="BT187">
        <v>180.689148552163</v>
      </c>
      <c r="BU187">
        <v>540.52509019905199</v>
      </c>
      <c r="BV187">
        <v>-22.799335664535199</v>
      </c>
      <c r="BW187">
        <v>-23.7079315885439</v>
      </c>
    </row>
    <row r="188" spans="1:75" x14ac:dyDescent="0.2">
      <c r="A188">
        <v>186</v>
      </c>
      <c r="B188" s="68">
        <v>45044.111111111109</v>
      </c>
      <c r="C188">
        <v>0</v>
      </c>
      <c r="D188">
        <v>1.27666666666666</v>
      </c>
      <c r="E188">
        <v>0</v>
      </c>
      <c r="F188">
        <v>0</v>
      </c>
      <c r="G188">
        <v>7</v>
      </c>
      <c r="H188">
        <v>7.4960000000000004</v>
      </c>
      <c r="I188">
        <v>0.72</v>
      </c>
      <c r="J188">
        <v>29.766923076923</v>
      </c>
      <c r="K188">
        <v>4.22675</v>
      </c>
      <c r="L188">
        <v>37.966249999999903</v>
      </c>
      <c r="M188">
        <v>19.1868421052631</v>
      </c>
      <c r="N188">
        <v>1599.7941176470499</v>
      </c>
      <c r="O188">
        <v>95.697368421052602</v>
      </c>
      <c r="P188">
        <v>5</v>
      </c>
      <c r="Q188">
        <v>135</v>
      </c>
      <c r="R188">
        <v>7.02526315789473</v>
      </c>
      <c r="S188">
        <v>-1.222</v>
      </c>
      <c r="T188">
        <v>5</v>
      </c>
      <c r="U188">
        <v>1.1896</v>
      </c>
      <c r="V188">
        <v>0.12438</v>
      </c>
      <c r="W188">
        <v>0.11318</v>
      </c>
      <c r="X188">
        <v>3.7785399999999898</v>
      </c>
      <c r="Y188">
        <v>72.607499999999902</v>
      </c>
      <c r="Z188" s="73">
        <v>2.8517600000000001</v>
      </c>
      <c r="AA188" s="73">
        <f t="shared" si="46"/>
        <v>1.6957654667140518</v>
      </c>
      <c r="AB188" s="73">
        <f t="shared" si="48"/>
        <v>0.80088043024756594</v>
      </c>
      <c r="AC188" s="73">
        <f t="shared" si="49"/>
        <v>-7.7792078247565954E-2</v>
      </c>
      <c r="AD188">
        <v>0.25380000000000003</v>
      </c>
      <c r="AE188">
        <v>0</v>
      </c>
      <c r="AF188">
        <v>1.27666666666666</v>
      </c>
      <c r="AG188">
        <v>1.27666666666666</v>
      </c>
      <c r="AH188">
        <v>35.620099716923001</v>
      </c>
      <c r="AI188">
        <v>1.5701121600000001</v>
      </c>
      <c r="AJ188" s="67">
        <v>0.72308835199999999</v>
      </c>
      <c r="AK188">
        <v>7.0012640000000001E-2</v>
      </c>
      <c r="AL188">
        <v>44.982923076923001</v>
      </c>
      <c r="AM188">
        <v>0.49058430213026299</v>
      </c>
      <c r="AN188">
        <v>0.79185827154920296</v>
      </c>
      <c r="AO188">
        <v>3.4904627191857399E-2</v>
      </c>
      <c r="AP188">
        <v>1.60747301984684E-2</v>
      </c>
      <c r="AQ188">
        <v>0.15561460930472701</v>
      </c>
      <c r="AR188">
        <v>1.55642708857036E-3</v>
      </c>
      <c r="AS188">
        <v>35.620099716923001</v>
      </c>
      <c r="AT188">
        <v>1.8441575727000701</v>
      </c>
      <c r="AU188">
        <v>5.6590000000000001E-2</v>
      </c>
      <c r="AV188" s="72">
        <v>0.82342191806291298</v>
      </c>
      <c r="AW188">
        <v>0.58359908581416098</v>
      </c>
      <c r="AX188">
        <v>80.540579999999906</v>
      </c>
      <c r="AY188">
        <v>38.344269207685997</v>
      </c>
      <c r="AZ188">
        <v>6.6386538692370101</v>
      </c>
      <c r="BA188" s="74">
        <v>-0.10033356606291299</v>
      </c>
      <c r="BB188">
        <v>-0.27404541270007299</v>
      </c>
      <c r="BC188">
        <v>6.9434100000000001</v>
      </c>
      <c r="BD188">
        <v>-0.13875699392114299</v>
      </c>
      <c r="BE188">
        <v>0.99191571428571401</v>
      </c>
      <c r="BF188">
        <v>-0.17453874932098701</v>
      </c>
      <c r="BG188">
        <v>6.5690310212370102</v>
      </c>
      <c r="BH188">
        <v>-6.9622847999998003E-2</v>
      </c>
      <c r="BI188">
        <v>-3.2745941926538298</v>
      </c>
      <c r="BJ188">
        <v>-8.9440408844671495</v>
      </c>
      <c r="BK188">
        <v>226.612597911227</v>
      </c>
      <c r="BL188">
        <v>-3.2745941926538298</v>
      </c>
      <c r="BM188">
        <v>-24.437270154241901</v>
      </c>
      <c r="BN188">
        <v>453.225195822454</v>
      </c>
      <c r="BO188">
        <v>2.7313432927145702</v>
      </c>
      <c r="BP188">
        <v>-69.2032614055218</v>
      </c>
      <c r="BQ188">
        <v>-25.33671310747</v>
      </c>
      <c r="BR188">
        <v>22.933743042736602</v>
      </c>
      <c r="BS188">
        <v>-76.9529635273651</v>
      </c>
      <c r="BT188">
        <v>99.886706570101794</v>
      </c>
      <c r="BU188">
        <v>458.79200594996502</v>
      </c>
      <c r="BV188">
        <v>-23.127432477180399</v>
      </c>
      <c r="BW188">
        <v>-19.837567633270499</v>
      </c>
    </row>
    <row r="189" spans="1:75" x14ac:dyDescent="0.2">
      <c r="A189">
        <v>187</v>
      </c>
      <c r="B189" s="68">
        <v>45044.125</v>
      </c>
      <c r="C189">
        <v>0</v>
      </c>
      <c r="D189">
        <v>1.23399999999999</v>
      </c>
      <c r="E189">
        <v>0</v>
      </c>
      <c r="F189">
        <v>0</v>
      </c>
      <c r="G189">
        <v>7</v>
      </c>
      <c r="H189">
        <v>7.4824999999999999</v>
      </c>
      <c r="I189">
        <v>0.72</v>
      </c>
      <c r="J189">
        <v>29.766923076923</v>
      </c>
      <c r="K189">
        <v>4.2689999999999904</v>
      </c>
      <c r="L189">
        <v>37.995312499999997</v>
      </c>
      <c r="M189">
        <v>18.9324324324324</v>
      </c>
      <c r="N189">
        <v>1599.69444444444</v>
      </c>
      <c r="O189">
        <v>96.506249999999994</v>
      </c>
      <c r="P189">
        <v>5</v>
      </c>
      <c r="Q189">
        <v>135</v>
      </c>
      <c r="R189">
        <v>7.0305</v>
      </c>
      <c r="S189">
        <v>-0.572972972972973</v>
      </c>
      <c r="T189">
        <v>5</v>
      </c>
      <c r="U189">
        <v>1.1427</v>
      </c>
      <c r="V189">
        <v>0.12720000000000001</v>
      </c>
      <c r="W189">
        <v>0.10245</v>
      </c>
      <c r="X189">
        <v>3.75504999999999</v>
      </c>
      <c r="Y189">
        <v>72.646349999999998</v>
      </c>
      <c r="Z189" s="73">
        <v>2.8394499999999998</v>
      </c>
      <c r="AA189" s="73">
        <f t="shared" si="46"/>
        <v>1.6834554667140516</v>
      </c>
      <c r="AB189" s="73">
        <f t="shared" si="48"/>
        <v>0.79506663211930728</v>
      </c>
      <c r="AC189" s="73">
        <f t="shared" si="49"/>
        <v>-7.1983842119307306E-2</v>
      </c>
      <c r="AD189">
        <v>0.257074999999999</v>
      </c>
      <c r="AE189">
        <v>0</v>
      </c>
      <c r="AF189">
        <v>1.23399999999999</v>
      </c>
      <c r="AG189">
        <v>1.23399999999999</v>
      </c>
      <c r="AH189">
        <v>35.609558376922998</v>
      </c>
      <c r="AI189">
        <v>1.5672844500000001</v>
      </c>
      <c r="AJ189" s="67">
        <v>0.72308278999999998</v>
      </c>
      <c r="AK189">
        <v>6.9886549999999895E-2</v>
      </c>
      <c r="AL189">
        <v>44.969423076923</v>
      </c>
      <c r="AM189">
        <v>0.49017684132682598</v>
      </c>
      <c r="AN189">
        <v>0.79186157927822698</v>
      </c>
      <c r="AO189">
        <v>3.4852224973379302E-2</v>
      </c>
      <c r="AP189">
        <v>1.60794322124862E-2</v>
      </c>
      <c r="AQ189">
        <v>0.15566132543052699</v>
      </c>
      <c r="AR189">
        <v>1.55409042896669E-3</v>
      </c>
      <c r="AS189">
        <v>35.609558376922998</v>
      </c>
      <c r="AT189">
        <v>1.83269302253447</v>
      </c>
      <c r="AU189">
        <v>5.1225E-2</v>
      </c>
      <c r="AV189" s="72">
        <v>0.81986750822079701</v>
      </c>
      <c r="AW189">
        <v>0.56012507658416399</v>
      </c>
      <c r="AX189">
        <v>80.486000000000004</v>
      </c>
      <c r="AY189">
        <v>38.313343907678302</v>
      </c>
      <c r="AZ189">
        <v>6.6560791692447303</v>
      </c>
      <c r="BA189" s="74">
        <v>-9.6784718220796997E-2</v>
      </c>
      <c r="BB189">
        <v>-0.26540857253447397</v>
      </c>
      <c r="BC189">
        <v>6.9487750000000004</v>
      </c>
      <c r="BD189">
        <v>-0.13385012001294699</v>
      </c>
      <c r="BE189">
        <v>0.99268214285714296</v>
      </c>
      <c r="BF189">
        <v>-0.16934295018015</v>
      </c>
      <c r="BG189">
        <v>6.5865817092447196</v>
      </c>
      <c r="BH189">
        <v>-6.9497460000004396E-2</v>
      </c>
      <c r="BI189">
        <v>-3.2679875142084298</v>
      </c>
      <c r="BJ189">
        <v>-8.9616616874147095</v>
      </c>
      <c r="BK189">
        <v>234.62908562938901</v>
      </c>
      <c r="BL189">
        <v>-3.2679875142084298</v>
      </c>
      <c r="BM189">
        <v>-24.459298403246301</v>
      </c>
      <c r="BN189">
        <v>469.25817125877899</v>
      </c>
      <c r="BO189">
        <v>2.7422570155031201</v>
      </c>
      <c r="BP189">
        <v>-71.796200141303402</v>
      </c>
      <c r="BQ189">
        <v>-26.181426370835901</v>
      </c>
      <c r="BR189">
        <v>38.693546636336997</v>
      </c>
      <c r="BS189">
        <v>-76.797706583898204</v>
      </c>
      <c r="BT189">
        <v>115.491253220235</v>
      </c>
      <c r="BU189">
        <v>474.813750032933</v>
      </c>
      <c r="BV189">
        <v>-23.1521033975629</v>
      </c>
      <c r="BW189">
        <v>-20.508449788752799</v>
      </c>
    </row>
    <row r="190" spans="1:75" x14ac:dyDescent="0.2">
      <c r="A190">
        <v>188</v>
      </c>
      <c r="B190" s="68">
        <v>45044.138888888891</v>
      </c>
      <c r="C190">
        <v>0</v>
      </c>
      <c r="D190">
        <v>0.89222222222222203</v>
      </c>
      <c r="E190">
        <v>0</v>
      </c>
      <c r="F190">
        <v>0</v>
      </c>
      <c r="G190">
        <v>7</v>
      </c>
      <c r="H190">
        <v>7.5039999999999996</v>
      </c>
      <c r="I190">
        <v>0.72</v>
      </c>
      <c r="J190">
        <v>29.775714285714201</v>
      </c>
      <c r="K190">
        <v>4.2533333333333303</v>
      </c>
      <c r="L190">
        <v>37.981538461538399</v>
      </c>
      <c r="M190">
        <v>18.959459459459399</v>
      </c>
      <c r="N190">
        <v>1600.1666666666599</v>
      </c>
      <c r="O190">
        <v>95.322222222222194</v>
      </c>
      <c r="P190">
        <v>5</v>
      </c>
      <c r="Q190">
        <v>135</v>
      </c>
      <c r="R190">
        <v>7.0287179487179499</v>
      </c>
      <c r="S190">
        <v>-1.2020512820512801</v>
      </c>
      <c r="T190">
        <v>5</v>
      </c>
      <c r="U190">
        <v>1.1716</v>
      </c>
      <c r="V190">
        <v>0.14268</v>
      </c>
      <c r="W190">
        <v>0.106919999999999</v>
      </c>
      <c r="X190">
        <v>3.7789000000000001</v>
      </c>
      <c r="Y190">
        <v>72.537080000000003</v>
      </c>
      <c r="Z190" s="73">
        <v>2.7841800000000001</v>
      </c>
      <c r="AA190" s="73">
        <f t="shared" si="46"/>
        <v>1.6281854667140518</v>
      </c>
      <c r="AB190" s="73">
        <f t="shared" si="48"/>
        <v>0.76896357586026221</v>
      </c>
      <c r="AC190" s="73">
        <f t="shared" si="49"/>
        <v>-4.5871927860263173E-2</v>
      </c>
      <c r="AD190">
        <v>0.25739999999999902</v>
      </c>
      <c r="AE190">
        <v>0</v>
      </c>
      <c r="AF190">
        <v>0.89222222222222203</v>
      </c>
      <c r="AG190">
        <v>0.89222222222222203</v>
      </c>
      <c r="AH190">
        <v>35.635137645714202</v>
      </c>
      <c r="AI190">
        <v>1.57178784</v>
      </c>
      <c r="AJ190" s="67">
        <v>0.72309164799999903</v>
      </c>
      <c r="AK190">
        <v>7.0087359999999904E-2</v>
      </c>
      <c r="AL190">
        <v>44.999714285714198</v>
      </c>
      <c r="AM190">
        <v>0.49126788182973802</v>
      </c>
      <c r="AN190">
        <v>0.79189697559984495</v>
      </c>
      <c r="AO190">
        <v>3.4928840437082102E-2</v>
      </c>
      <c r="AP190">
        <v>1.6068805313049599E-2</v>
      </c>
      <c r="AQ190">
        <v>0.15555654321614701</v>
      </c>
      <c r="AR190">
        <v>1.5575067778208101E-3</v>
      </c>
      <c r="AS190">
        <v>35.635137645714202</v>
      </c>
      <c r="AT190">
        <v>1.8443332746183201</v>
      </c>
      <c r="AU190">
        <v>5.3459999999999903E-2</v>
      </c>
      <c r="AV190" s="72">
        <v>0.80390875663884798</v>
      </c>
      <c r="AW190">
        <v>0.57556945035172102</v>
      </c>
      <c r="AX190">
        <v>80.378680000000003</v>
      </c>
      <c r="AY190">
        <v>38.336839676971401</v>
      </c>
      <c r="AZ190">
        <v>6.6628746087428201</v>
      </c>
      <c r="BA190" s="74">
        <v>-8.0817108638848598E-2</v>
      </c>
      <c r="BB190">
        <v>-0.27254543461831998</v>
      </c>
      <c r="BC190">
        <v>6.9465399999999997</v>
      </c>
      <c r="BD190">
        <v>-0.111766065701879</v>
      </c>
      <c r="BE190">
        <v>0.99236285714285699</v>
      </c>
      <c r="BF190">
        <v>-0.173398360569019</v>
      </c>
      <c r="BG190">
        <v>6.5931774567428301</v>
      </c>
      <c r="BH190">
        <v>-6.9697151999995294E-2</v>
      </c>
      <c r="BI190">
        <v>-3.7741489090371299</v>
      </c>
      <c r="BJ190">
        <v>-12.727837855774601</v>
      </c>
      <c r="BK190">
        <v>324.402552926525</v>
      </c>
      <c r="BL190">
        <v>-3.7741489090371299</v>
      </c>
      <c r="BM190">
        <v>-33.003973529623501</v>
      </c>
      <c r="BN190">
        <v>648.80510585305001</v>
      </c>
      <c r="BO190">
        <v>3.3723729938948601</v>
      </c>
      <c r="BP190">
        <v>-85.953829789213799</v>
      </c>
      <c r="BQ190">
        <v>-25.4876402891433</v>
      </c>
      <c r="BR190">
        <v>75.451742470628801</v>
      </c>
      <c r="BS190">
        <v>-88.6924993623727</v>
      </c>
      <c r="BT190">
        <v>164.14424183300099</v>
      </c>
      <c r="BU190">
        <v>655.22115899841401</v>
      </c>
      <c r="BV190">
        <v>-31.494313966008601</v>
      </c>
      <c r="BW190">
        <v>-20.804427100891399</v>
      </c>
    </row>
    <row r="191" spans="1:75" x14ac:dyDescent="0.2">
      <c r="A191">
        <v>189</v>
      </c>
      <c r="B191" s="68">
        <v>45044.152777777781</v>
      </c>
      <c r="C191">
        <v>0</v>
      </c>
      <c r="D191">
        <v>0.58285714285714196</v>
      </c>
      <c r="E191">
        <v>0</v>
      </c>
      <c r="F191">
        <v>0</v>
      </c>
      <c r="G191">
        <v>7</v>
      </c>
      <c r="H191">
        <v>7.5175000000000001</v>
      </c>
      <c r="I191">
        <v>0.72</v>
      </c>
      <c r="J191">
        <v>29.765909090908998</v>
      </c>
      <c r="K191">
        <v>4.2382499999999999</v>
      </c>
      <c r="L191">
        <v>37.985806451612902</v>
      </c>
      <c r="M191">
        <v>19.0694444444444</v>
      </c>
      <c r="N191">
        <v>1600.4375</v>
      </c>
      <c r="O191">
        <v>95.839393939393901</v>
      </c>
      <c r="P191">
        <v>5</v>
      </c>
      <c r="Q191">
        <v>135</v>
      </c>
      <c r="R191">
        <v>7.0273684210526302</v>
      </c>
      <c r="S191">
        <v>-0.52894736842105206</v>
      </c>
      <c r="T191">
        <v>5</v>
      </c>
      <c r="U191">
        <v>1.1702999999999999</v>
      </c>
      <c r="V191">
        <v>0.124779999999999</v>
      </c>
      <c r="W191">
        <v>9.8039999999999905E-2</v>
      </c>
      <c r="X191">
        <v>3.7519</v>
      </c>
      <c r="Y191">
        <v>72.513799999999904</v>
      </c>
      <c r="Z191" s="73">
        <v>2.8128799999999998</v>
      </c>
      <c r="AA191" s="73">
        <f t="shared" si="46"/>
        <v>1.6568854667140516</v>
      </c>
      <c r="AB191" s="73">
        <f t="shared" si="48"/>
        <v>0.78251808490014985</v>
      </c>
      <c r="AC191" s="73">
        <f t="shared" si="49"/>
        <v>-5.94208749001508E-2</v>
      </c>
      <c r="AD191">
        <v>0.25351999999999902</v>
      </c>
      <c r="AE191">
        <v>0</v>
      </c>
      <c r="AF191">
        <v>0.58285714285714196</v>
      </c>
      <c r="AG191">
        <v>0.58285714285714196</v>
      </c>
      <c r="AH191">
        <v>35.635873790909002</v>
      </c>
      <c r="AI191">
        <v>1.5746155500000001</v>
      </c>
      <c r="AJ191" s="67">
        <v>0.72309720999999905</v>
      </c>
      <c r="AK191">
        <v>7.0213449999999997E-2</v>
      </c>
      <c r="AL191">
        <v>45.003409090909003</v>
      </c>
      <c r="AM191">
        <v>0.49143575141433898</v>
      </c>
      <c r="AN191">
        <v>0.79184831795570998</v>
      </c>
      <c r="AO191">
        <v>3.4988805999545403E-2</v>
      </c>
      <c r="AP191">
        <v>1.60676096457339E-2</v>
      </c>
      <c r="AQ191">
        <v>0.15554377193646901</v>
      </c>
      <c r="AR191">
        <v>1.5601806933818101E-3</v>
      </c>
      <c r="AS191">
        <v>35.635873790909002</v>
      </c>
      <c r="AT191">
        <v>1.83115563074981</v>
      </c>
      <c r="AU191">
        <v>4.9019999999999897E-2</v>
      </c>
      <c r="AV191" s="72">
        <v>0.81219564229837204</v>
      </c>
      <c r="AW191">
        <v>0.57512725988020097</v>
      </c>
      <c r="AX191">
        <v>80.346919999999898</v>
      </c>
      <c r="AY191">
        <v>38.328245063957198</v>
      </c>
      <c r="AZ191">
        <v>6.6751640269518102</v>
      </c>
      <c r="BA191" s="74">
        <v>-8.9098432298372998E-2</v>
      </c>
      <c r="BB191">
        <v>-0.25654008074981499</v>
      </c>
      <c r="BC191">
        <v>6.9509800000000004</v>
      </c>
      <c r="BD191">
        <v>-0.123217779112123</v>
      </c>
      <c r="BE191">
        <v>0.99299714285714202</v>
      </c>
      <c r="BF191">
        <v>-0.16292235952440201</v>
      </c>
      <c r="BG191">
        <v>6.6053414869518097</v>
      </c>
      <c r="BH191">
        <v>-6.9822540000006705E-2</v>
      </c>
      <c r="BI191">
        <v>-6.3693732239441401</v>
      </c>
      <c r="BJ191">
        <v>-18.339262308503901</v>
      </c>
      <c r="BK191">
        <v>496.904207516339</v>
      </c>
      <c r="BL191">
        <v>-6.3693732239441401</v>
      </c>
      <c r="BM191">
        <v>-49.417271064896099</v>
      </c>
      <c r="BN191">
        <v>993.80841503267902</v>
      </c>
      <c r="BO191">
        <v>2.8792883795161801</v>
      </c>
      <c r="BP191">
        <v>-78.014616202477498</v>
      </c>
      <c r="BQ191">
        <v>-27.095103344801601</v>
      </c>
      <c r="BR191">
        <v>126.69959930701</v>
      </c>
      <c r="BS191">
        <v>-149.680270762687</v>
      </c>
      <c r="BT191">
        <v>276.37987006969797</v>
      </c>
      <c r="BU191">
        <v>1004.63634951338</v>
      </c>
      <c r="BV191">
        <v>-46.869521775318503</v>
      </c>
      <c r="BW191">
        <v>-21.434747175987301</v>
      </c>
    </row>
    <row r="192" spans="1:75" x14ac:dyDescent="0.2">
      <c r="A192">
        <v>190</v>
      </c>
      <c r="B192" s="68">
        <v>45044.166666666664</v>
      </c>
      <c r="C192">
        <v>0</v>
      </c>
      <c r="D192">
        <v>0.81399999999999995</v>
      </c>
      <c r="E192">
        <v>0</v>
      </c>
      <c r="F192">
        <v>0</v>
      </c>
      <c r="G192">
        <v>7</v>
      </c>
      <c r="H192">
        <v>7.5033333333333303</v>
      </c>
      <c r="I192">
        <v>0.71750000000000003</v>
      </c>
      <c r="J192">
        <v>29.7463333333333</v>
      </c>
      <c r="K192">
        <v>4.3219999999999903</v>
      </c>
      <c r="L192">
        <v>37.973142857142797</v>
      </c>
      <c r="M192">
        <v>19.36</v>
      </c>
      <c r="N192">
        <v>1599.5625</v>
      </c>
      <c r="O192">
        <v>96.085714285714204</v>
      </c>
      <c r="P192">
        <v>5</v>
      </c>
      <c r="Q192">
        <v>135</v>
      </c>
      <c r="R192">
        <v>7.0348717948717896</v>
      </c>
      <c r="S192">
        <v>-0.89542857142857102</v>
      </c>
      <c r="T192">
        <v>5</v>
      </c>
      <c r="U192">
        <v>1.18435</v>
      </c>
      <c r="V192">
        <v>0.1103</v>
      </c>
      <c r="W192">
        <v>9.9375000000000005E-2</v>
      </c>
      <c r="X192">
        <v>3.772875</v>
      </c>
      <c r="Y192">
        <v>72.595600000000005</v>
      </c>
      <c r="Z192" s="73">
        <v>2.7058249999999999</v>
      </c>
      <c r="AA192" s="73">
        <f t="shared" si="46"/>
        <v>1.5498304667140517</v>
      </c>
      <c r="AB192" s="73">
        <f t="shared" si="48"/>
        <v>0.73195787705118875</v>
      </c>
      <c r="AC192" s="73">
        <f t="shared" si="49"/>
        <v>-1.1366503717855747E-2</v>
      </c>
      <c r="AD192">
        <v>0.25637499999999902</v>
      </c>
      <c r="AE192">
        <v>0</v>
      </c>
      <c r="AF192">
        <v>0.81399999999999995</v>
      </c>
      <c r="AG192">
        <v>0.81399999999999995</v>
      </c>
      <c r="AH192">
        <v>35.6052361333333</v>
      </c>
      <c r="AI192">
        <v>1.5716482000000001</v>
      </c>
      <c r="AJ192" s="67">
        <v>0.72059137333333301</v>
      </c>
      <c r="AK192">
        <v>7.0081133333333295E-2</v>
      </c>
      <c r="AL192">
        <v>44.9671666666666</v>
      </c>
      <c r="AM192">
        <v>0.490459974617378</v>
      </c>
      <c r="AN192">
        <v>0.79180519416018302</v>
      </c>
      <c r="AO192">
        <v>3.4951016853037198E-2</v>
      </c>
      <c r="AP192">
        <v>1.6024833823196898E-2</v>
      </c>
      <c r="AQ192">
        <v>0.15566913636986901</v>
      </c>
      <c r="AR192">
        <v>1.5584956431173799E-3</v>
      </c>
      <c r="AS192">
        <v>35.6052361333333</v>
      </c>
      <c r="AT192">
        <v>1.8413927077921</v>
      </c>
      <c r="AU192">
        <v>4.9687500000000002E-2</v>
      </c>
      <c r="AV192" s="72">
        <v>0.78128440382170405</v>
      </c>
      <c r="AW192">
        <v>0.58087627093809102</v>
      </c>
      <c r="AX192">
        <v>80.358024999999998</v>
      </c>
      <c r="AY192">
        <v>38.277600744947101</v>
      </c>
      <c r="AZ192">
        <v>6.6895659217195202</v>
      </c>
      <c r="BA192" s="74">
        <v>-6.0693030488370797E-2</v>
      </c>
      <c r="BB192">
        <v>-0.26974450779210701</v>
      </c>
      <c r="BC192">
        <v>6.9503124999999999</v>
      </c>
      <c r="BD192">
        <v>-8.4226695925618905E-2</v>
      </c>
      <c r="BE192">
        <v>0.992901785714285</v>
      </c>
      <c r="BF192">
        <v>-0.171631608010054</v>
      </c>
      <c r="BG192">
        <v>6.6198749617195203</v>
      </c>
      <c r="BH192">
        <v>-6.9690959999998997E-2</v>
      </c>
      <c r="BI192">
        <v>-3.1067276048510801</v>
      </c>
      <c r="BJ192">
        <v>-13.8075608001693</v>
      </c>
      <c r="BK192">
        <v>355.76947686322598</v>
      </c>
      <c r="BL192">
        <v>-3.1067276048510801</v>
      </c>
      <c r="BM192">
        <v>-33.828576810040801</v>
      </c>
      <c r="BN192">
        <v>711.53895372645297</v>
      </c>
      <c r="BO192">
        <v>4.4444066414477801</v>
      </c>
      <c r="BP192">
        <v>-114.51582568993101</v>
      </c>
      <c r="BQ192">
        <v>-25.7662799398184</v>
      </c>
      <c r="BR192">
        <v>133.000993507587</v>
      </c>
      <c r="BS192">
        <v>-73.008098714000496</v>
      </c>
      <c r="BT192">
        <v>206.00909222158799</v>
      </c>
      <c r="BU192">
        <v>716.82039065469996</v>
      </c>
      <c r="BV192">
        <v>-32.585885768100297</v>
      </c>
      <c r="BW192">
        <v>-21.9978795652817</v>
      </c>
    </row>
    <row r="193" spans="1:75" x14ac:dyDescent="0.2">
      <c r="A193">
        <v>191</v>
      </c>
      <c r="B193" s="68">
        <v>45044.180555555555</v>
      </c>
      <c r="C193">
        <v>0</v>
      </c>
      <c r="D193">
        <v>0.66666666666666596</v>
      </c>
      <c r="E193">
        <v>0</v>
      </c>
      <c r="F193">
        <v>0</v>
      </c>
      <c r="G193">
        <v>7</v>
      </c>
      <c r="H193">
        <v>7.5060000000000002</v>
      </c>
      <c r="I193">
        <v>0.72</v>
      </c>
      <c r="J193">
        <v>29.772499999999901</v>
      </c>
      <c r="K193">
        <v>4.2844999999999898</v>
      </c>
      <c r="L193">
        <v>37.970333333333301</v>
      </c>
      <c r="M193">
        <v>18.850000000000001</v>
      </c>
      <c r="N193">
        <v>1600.4571428571401</v>
      </c>
      <c r="O193">
        <v>95.690909090909102</v>
      </c>
      <c r="P193">
        <v>5</v>
      </c>
      <c r="Q193">
        <v>135</v>
      </c>
      <c r="R193">
        <v>7.0385</v>
      </c>
      <c r="S193">
        <v>-1.0658333333333301</v>
      </c>
      <c r="T193">
        <v>5</v>
      </c>
      <c r="U193">
        <v>1.1191199999999999</v>
      </c>
      <c r="V193">
        <v>0.11476</v>
      </c>
      <c r="W193">
        <v>9.3599999999999905E-2</v>
      </c>
      <c r="X193">
        <v>3.7212999999999901</v>
      </c>
      <c r="Y193">
        <v>72.676819999999907</v>
      </c>
      <c r="Z193" s="73">
        <v>2.7643200000000001</v>
      </c>
      <c r="AA193" s="73">
        <f t="shared" si="46"/>
        <v>1.6083254667140519</v>
      </c>
      <c r="AB193" s="73">
        <f t="shared" si="48"/>
        <v>0.75958404451767791</v>
      </c>
      <c r="AC193" s="73">
        <f t="shared" si="49"/>
        <v>-3.6491572517678872E-2</v>
      </c>
      <c r="AD193">
        <v>0.25406000000000001</v>
      </c>
      <c r="AE193">
        <v>0</v>
      </c>
      <c r="AF193">
        <v>0.66666666666666596</v>
      </c>
      <c r="AG193">
        <v>0.66666666666666596</v>
      </c>
      <c r="AH193">
        <v>35.633485039999997</v>
      </c>
      <c r="AI193">
        <v>1.57220676</v>
      </c>
      <c r="AJ193" s="67">
        <v>0.72309247199999904</v>
      </c>
      <c r="AK193">
        <v>7.0106039999999994E-2</v>
      </c>
      <c r="AL193">
        <v>44.9984999999999</v>
      </c>
      <c r="AM193">
        <v>0.49030055305116499</v>
      </c>
      <c r="AN193">
        <v>0.79188161916508304</v>
      </c>
      <c r="AO193">
        <v>3.4939092636421198E-2</v>
      </c>
      <c r="AP193">
        <v>1.6069257241908001E-2</v>
      </c>
      <c r="AQ193">
        <v>0.15556074091358599</v>
      </c>
      <c r="AR193">
        <v>1.5579639321310699E-3</v>
      </c>
      <c r="AS193">
        <v>35.633485039999997</v>
      </c>
      <c r="AT193">
        <v>1.8162209676988399</v>
      </c>
      <c r="AU193">
        <v>4.6799999999999897E-2</v>
      </c>
      <c r="AV193" s="72">
        <v>0.79817434725912095</v>
      </c>
      <c r="AW193">
        <v>0.54870515493062</v>
      </c>
      <c r="AX193">
        <v>80.375159999999894</v>
      </c>
      <c r="AY193">
        <v>38.294680354957897</v>
      </c>
      <c r="AZ193">
        <v>6.7038196450420298</v>
      </c>
      <c r="BA193" s="74">
        <v>-7.5081875259121897E-2</v>
      </c>
      <c r="BB193">
        <v>-0.244014207698842</v>
      </c>
      <c r="BC193">
        <v>6.9531999999999998</v>
      </c>
      <c r="BD193">
        <v>-0.103834403159326</v>
      </c>
      <c r="BE193">
        <v>0.99331428571428504</v>
      </c>
      <c r="BF193">
        <v>-0.155204909371361</v>
      </c>
      <c r="BG193">
        <v>6.6341039170420304</v>
      </c>
      <c r="BH193">
        <v>-6.9715728000002905E-2</v>
      </c>
      <c r="BI193">
        <v>-4.6926172036951197</v>
      </c>
      <c r="BJ193">
        <v>-15.2508879811776</v>
      </c>
      <c r="BK193">
        <v>434.57499999999999</v>
      </c>
      <c r="BL193">
        <v>-4.6926172036951197</v>
      </c>
      <c r="BM193">
        <v>-39.887010369745497</v>
      </c>
      <c r="BN193">
        <v>869.15</v>
      </c>
      <c r="BO193">
        <v>3.2499748688575298</v>
      </c>
      <c r="BP193">
        <v>-92.608235689414698</v>
      </c>
      <c r="BQ193">
        <v>-28.495062093193798</v>
      </c>
      <c r="BR193">
        <v>174.64642763973001</v>
      </c>
      <c r="BS193">
        <v>-110.27650428683501</v>
      </c>
      <c r="BT193">
        <v>284.92293192656501</v>
      </c>
      <c r="BU193">
        <v>877.127449246281</v>
      </c>
      <c r="BV193">
        <v>-38.009963488267402</v>
      </c>
      <c r="BW193">
        <v>-23.076250770854401</v>
      </c>
    </row>
    <row r="194" spans="1:75" x14ac:dyDescent="0.2">
      <c r="A194">
        <v>192</v>
      </c>
      <c r="B194" s="68">
        <v>45044.194444444445</v>
      </c>
      <c r="C194">
        <v>0</v>
      </c>
      <c r="D194">
        <v>0.46625</v>
      </c>
      <c r="E194">
        <v>0</v>
      </c>
      <c r="F194">
        <v>0</v>
      </c>
      <c r="G194">
        <v>7</v>
      </c>
      <c r="H194">
        <v>7.5024999999999897</v>
      </c>
      <c r="I194">
        <v>0.72</v>
      </c>
      <c r="J194">
        <v>29.747999999999902</v>
      </c>
      <c r="K194">
        <v>4.3107499999999996</v>
      </c>
      <c r="L194">
        <v>37.9596666666666</v>
      </c>
      <c r="M194">
        <v>19.191428571428499</v>
      </c>
      <c r="N194">
        <v>1600.5483870967701</v>
      </c>
      <c r="O194">
        <v>95.8894736842105</v>
      </c>
      <c r="P194">
        <v>5</v>
      </c>
      <c r="Q194">
        <v>135</v>
      </c>
      <c r="R194">
        <v>7.0369230769230704</v>
      </c>
      <c r="S194">
        <v>-0.58257142857142796</v>
      </c>
      <c r="T194">
        <v>5</v>
      </c>
      <c r="U194">
        <v>1.13168</v>
      </c>
      <c r="V194">
        <v>7.9019999999999896E-2</v>
      </c>
      <c r="W194">
        <v>0.108739999999999</v>
      </c>
      <c r="X194">
        <v>3.6843999999999899</v>
      </c>
      <c r="Y194">
        <v>72.506159999999994</v>
      </c>
      <c r="Z194" s="73">
        <v>2.7231999999999998</v>
      </c>
      <c r="AA194" s="73">
        <f t="shared" si="46"/>
        <v>1.5672054667140516</v>
      </c>
      <c r="AB194" s="73">
        <f t="shared" si="48"/>
        <v>0.74016378626958768</v>
      </c>
      <c r="AC194" s="73">
        <f t="shared" si="49"/>
        <v>-1.7072756269587708E-2</v>
      </c>
      <c r="AD194">
        <v>0.23866000000000001</v>
      </c>
      <c r="AE194">
        <v>0</v>
      </c>
      <c r="AF194">
        <v>0.46625</v>
      </c>
      <c r="AG194">
        <v>0.46625</v>
      </c>
      <c r="AH194">
        <v>35.606252099999999</v>
      </c>
      <c r="AI194">
        <v>1.5714736499999999</v>
      </c>
      <c r="AJ194" s="67">
        <v>0.72309102999999997</v>
      </c>
      <c r="AK194">
        <v>7.0073349999999895E-2</v>
      </c>
      <c r="AL194">
        <v>44.970499999999902</v>
      </c>
      <c r="AM194">
        <v>0.491078993839971</v>
      </c>
      <c r="AN194">
        <v>0.79176909529580497</v>
      </c>
      <c r="AO194">
        <v>3.4944544757118501E-2</v>
      </c>
      <c r="AP194">
        <v>1.6079230384363E-2</v>
      </c>
      <c r="AQ194">
        <v>0.15565759775853</v>
      </c>
      <c r="AR194">
        <v>1.55820704684181E-3</v>
      </c>
      <c r="AS194">
        <v>35.606252099999999</v>
      </c>
      <c r="AT194">
        <v>1.7982115210785501</v>
      </c>
      <c r="AU194">
        <v>5.4369999999999898E-2</v>
      </c>
      <c r="AV194" s="72">
        <v>0.78630129017481298</v>
      </c>
      <c r="AW194">
        <v>0.55574427574881902</v>
      </c>
      <c r="AX194">
        <v>80.154179999999997</v>
      </c>
      <c r="AY194">
        <v>38.245134911253302</v>
      </c>
      <c r="AZ194">
        <v>6.7253650887466296</v>
      </c>
      <c r="BA194" s="74">
        <v>-6.3210260174813404E-2</v>
      </c>
      <c r="BB194">
        <v>-0.22673787107855101</v>
      </c>
      <c r="BC194">
        <v>6.9456300000000004</v>
      </c>
      <c r="BD194">
        <v>-8.7416739459226095E-2</v>
      </c>
      <c r="BE194">
        <v>0.99223285714285703</v>
      </c>
      <c r="BF194">
        <v>-0.144283597169161</v>
      </c>
      <c r="BG194">
        <v>6.6556818687466297</v>
      </c>
      <c r="BH194">
        <v>-6.9683219999999907E-2</v>
      </c>
      <c r="BI194">
        <v>-5.6488168163372103</v>
      </c>
      <c r="BJ194">
        <v>-20.262544332310199</v>
      </c>
      <c r="BK194">
        <v>620.69973190348503</v>
      </c>
      <c r="BL194">
        <v>-5.6488168163372103</v>
      </c>
      <c r="BM194">
        <v>-51.822722297294902</v>
      </c>
      <c r="BN194">
        <v>1241.3994638069701</v>
      </c>
      <c r="BO194">
        <v>3.5870422056717999</v>
      </c>
      <c r="BP194">
        <v>-109.881370220455</v>
      </c>
      <c r="BQ194">
        <v>-30.632862375221499</v>
      </c>
      <c r="BR194">
        <v>344.45010525420503</v>
      </c>
      <c r="BS194">
        <v>-132.74719518392399</v>
      </c>
      <c r="BT194">
        <v>477.19730043812899</v>
      </c>
      <c r="BU194">
        <v>1251.00245239474</v>
      </c>
      <c r="BV194">
        <v>-49.563195570760001</v>
      </c>
      <c r="BW194">
        <v>-25.240552752671501</v>
      </c>
    </row>
    <row r="195" spans="1:75" x14ac:dyDescent="0.2">
      <c r="A195">
        <v>193</v>
      </c>
      <c r="B195" s="68">
        <v>45044.208333333336</v>
      </c>
      <c r="C195">
        <v>0</v>
      </c>
      <c r="D195">
        <v>0.66999999999999904</v>
      </c>
      <c r="E195">
        <v>0</v>
      </c>
      <c r="F195">
        <v>0</v>
      </c>
      <c r="G195">
        <v>7</v>
      </c>
      <c r="H195">
        <v>7.4960000000000004</v>
      </c>
      <c r="I195">
        <v>0.72</v>
      </c>
      <c r="J195">
        <v>29.738888888888798</v>
      </c>
      <c r="K195">
        <v>4.2577499999999997</v>
      </c>
      <c r="L195">
        <v>37.963666666666597</v>
      </c>
      <c r="M195">
        <v>19.2060606060606</v>
      </c>
      <c r="N195">
        <v>1599.86666666666</v>
      </c>
      <c r="O195">
        <v>95.605882352941094</v>
      </c>
      <c r="P195">
        <v>5</v>
      </c>
      <c r="Q195">
        <v>135</v>
      </c>
      <c r="R195">
        <v>7.0350000000000001</v>
      </c>
      <c r="S195">
        <v>-1.24114285714285</v>
      </c>
      <c r="T195">
        <v>5</v>
      </c>
      <c r="U195">
        <v>1.1859599999999999</v>
      </c>
      <c r="V195">
        <v>8.362E-2</v>
      </c>
      <c r="W195">
        <v>9.7059999999999994E-2</v>
      </c>
      <c r="X195">
        <v>3.7017799999999998</v>
      </c>
      <c r="Y195">
        <v>72.516539999999907</v>
      </c>
      <c r="Z195" s="73">
        <v>2.8071600000000001</v>
      </c>
      <c r="AA195" s="73">
        <f t="shared" si="46"/>
        <v>1.6511654667140518</v>
      </c>
      <c r="AB195" s="73">
        <f t="shared" si="48"/>
        <v>0.77981662874307134</v>
      </c>
      <c r="AC195" s="73">
        <f t="shared" ref="AC195:AC258" si="50">AJ195-AB195</f>
        <v>-5.6728276743071349E-2</v>
      </c>
      <c r="AD195">
        <v>0.24722</v>
      </c>
      <c r="AE195">
        <v>0</v>
      </c>
      <c r="AF195">
        <v>0.66999999999999904</v>
      </c>
      <c r="AG195">
        <v>0.66999999999999904</v>
      </c>
      <c r="AH195">
        <v>35.592065528888803</v>
      </c>
      <c r="AI195">
        <v>1.5701121600000001</v>
      </c>
      <c r="AJ195" s="67">
        <v>0.72308835199999999</v>
      </c>
      <c r="AK195">
        <v>7.0012640000000001E-2</v>
      </c>
      <c r="AL195">
        <v>44.954888888888803</v>
      </c>
      <c r="AM195">
        <v>0.49081306869975999</v>
      </c>
      <c r="AN195">
        <v>0.79172847288887105</v>
      </c>
      <c r="AO195">
        <v>3.4926393965308403E-2</v>
      </c>
      <c r="AP195">
        <v>1.6084754514402E-2</v>
      </c>
      <c r="AQ195">
        <v>0.15571165168045001</v>
      </c>
      <c r="AR195">
        <v>1.5573976875583901E-3</v>
      </c>
      <c r="AS195">
        <v>35.592065528888803</v>
      </c>
      <c r="AT195">
        <v>1.8066940192427901</v>
      </c>
      <c r="AU195">
        <v>4.8529999999999997E-2</v>
      </c>
      <c r="AV195" s="72">
        <v>0.81054403999968005</v>
      </c>
      <c r="AW195">
        <v>0.58208466695516703</v>
      </c>
      <c r="AX195">
        <v>80.308499999999896</v>
      </c>
      <c r="AY195">
        <v>38.257833588131298</v>
      </c>
      <c r="AZ195">
        <v>6.6970553007575102</v>
      </c>
      <c r="BA195" s="74">
        <v>-8.7455687999680398E-2</v>
      </c>
      <c r="BB195">
        <v>-0.23658185924279701</v>
      </c>
      <c r="BC195">
        <v>6.9514699999999996</v>
      </c>
      <c r="BD195">
        <v>-0.120947444054084</v>
      </c>
      <c r="BE195">
        <v>0.99306714285714204</v>
      </c>
      <c r="BF195">
        <v>-0.15067831793799799</v>
      </c>
      <c r="BG195">
        <v>6.6274324527575201</v>
      </c>
      <c r="BH195">
        <v>-6.9622847999997101E-2</v>
      </c>
      <c r="BI195">
        <v>-5.4387865671442999</v>
      </c>
      <c r="BJ195">
        <v>-14.7128021917162</v>
      </c>
      <c r="BK195">
        <v>432.30534825870598</v>
      </c>
      <c r="BL195">
        <v>-5.4387865671442999</v>
      </c>
      <c r="BM195">
        <v>-40.303177517721103</v>
      </c>
      <c r="BN195">
        <v>864.61069651741298</v>
      </c>
      <c r="BO195">
        <v>2.7051626332601901</v>
      </c>
      <c r="BP195">
        <v>-79.485624766057498</v>
      </c>
      <c r="BQ195">
        <v>-29.3829375686235</v>
      </c>
      <c r="BR195">
        <v>154.49441742814301</v>
      </c>
      <c r="BS195">
        <v>-127.81148432789099</v>
      </c>
      <c r="BT195">
        <v>282.30590175603402</v>
      </c>
      <c r="BU195">
        <v>873.85663368155804</v>
      </c>
      <c r="BV195">
        <v>-38.127662890863398</v>
      </c>
      <c r="BW195">
        <v>-22.919228912165</v>
      </c>
    </row>
    <row r="196" spans="1:75" x14ac:dyDescent="0.2">
      <c r="A196">
        <v>194</v>
      </c>
      <c r="B196" s="68">
        <v>45044.222222222219</v>
      </c>
      <c r="C196">
        <v>0</v>
      </c>
      <c r="D196">
        <v>0.6</v>
      </c>
      <c r="E196">
        <v>0</v>
      </c>
      <c r="F196">
        <v>0</v>
      </c>
      <c r="G196">
        <v>7</v>
      </c>
      <c r="H196">
        <v>7.5125000000000002</v>
      </c>
      <c r="I196">
        <v>0.72</v>
      </c>
      <c r="J196">
        <v>29.75</v>
      </c>
      <c r="K196">
        <v>4.2487179487179398</v>
      </c>
      <c r="L196">
        <v>37.960370370370299</v>
      </c>
      <c r="M196">
        <v>18.9444444444444</v>
      </c>
      <c r="N196">
        <v>1600.1428571428501</v>
      </c>
      <c r="O196">
        <v>95.911764705882305</v>
      </c>
      <c r="P196">
        <v>5</v>
      </c>
      <c r="Q196">
        <v>135</v>
      </c>
      <c r="R196">
        <v>7.0343589743589696</v>
      </c>
      <c r="S196">
        <v>-0.67906250000000001</v>
      </c>
      <c r="T196">
        <v>5</v>
      </c>
      <c r="U196">
        <v>1.188075</v>
      </c>
      <c r="V196">
        <v>7.6575000000000004E-2</v>
      </c>
      <c r="W196">
        <v>9.3399999999999997E-2</v>
      </c>
      <c r="X196">
        <v>3.6292499999999999</v>
      </c>
      <c r="Y196">
        <v>72.612425000000002</v>
      </c>
      <c r="Z196" s="73">
        <v>2.8783749999999899</v>
      </c>
      <c r="AA196" s="73">
        <f t="shared" si="46"/>
        <v>1.7223804667140417</v>
      </c>
      <c r="AB196" s="73">
        <f t="shared" si="48"/>
        <v>0.81345023018124107</v>
      </c>
      <c r="AC196" s="73">
        <f t="shared" si="50"/>
        <v>-9.0355080181241054E-2</v>
      </c>
      <c r="AD196">
        <v>0.25480000000000003</v>
      </c>
      <c r="AE196">
        <v>0</v>
      </c>
      <c r="AF196">
        <v>0.6</v>
      </c>
      <c r="AG196">
        <v>0.6</v>
      </c>
      <c r="AH196">
        <v>35.616060500000003</v>
      </c>
      <c r="AI196">
        <v>1.5735682499999999</v>
      </c>
      <c r="AJ196" s="67">
        <v>0.72309515000000002</v>
      </c>
      <c r="AK196">
        <v>7.016675E-2</v>
      </c>
      <c r="AL196">
        <v>44.982500000000002</v>
      </c>
      <c r="AM196">
        <v>0.49049540075269399</v>
      </c>
      <c r="AN196">
        <v>0.79177592397043295</v>
      </c>
      <c r="AO196">
        <v>3.4981787361751698E-2</v>
      </c>
      <c r="AP196">
        <v>1.6075032512643798E-2</v>
      </c>
      <c r="AQ196">
        <v>0.155616072917245</v>
      </c>
      <c r="AR196">
        <v>1.55986772633802E-3</v>
      </c>
      <c r="AS196">
        <v>35.616060500000003</v>
      </c>
      <c r="AT196">
        <v>1.77129496332492</v>
      </c>
      <c r="AU196">
        <v>4.6699999999999998E-2</v>
      </c>
      <c r="AV196" s="72">
        <v>0.831106777360064</v>
      </c>
      <c r="AW196">
        <v>0.58274532324925798</v>
      </c>
      <c r="AX196">
        <v>80.401525000000007</v>
      </c>
      <c r="AY196">
        <v>38.265162240684901</v>
      </c>
      <c r="AZ196">
        <v>6.7173377593150096</v>
      </c>
      <c r="BA196" s="74">
        <v>-0.10801162736006401</v>
      </c>
      <c r="BB196">
        <v>-0.19772671332491901</v>
      </c>
      <c r="BC196">
        <v>6.9532999999999996</v>
      </c>
      <c r="BD196">
        <v>-0.149374017181645</v>
      </c>
      <c r="BE196">
        <v>0.99332857142857101</v>
      </c>
      <c r="BF196">
        <v>-0.12565499674063599</v>
      </c>
      <c r="BG196">
        <v>6.6475616593150102</v>
      </c>
      <c r="BH196">
        <v>-6.9776100000000299E-2</v>
      </c>
      <c r="BI196">
        <v>-7.5008074555600599</v>
      </c>
      <c r="BJ196">
        <v>-13.731021758674901</v>
      </c>
      <c r="BK196">
        <v>482.86805555555497</v>
      </c>
      <c r="BL196">
        <v>-7.5008074555600599</v>
      </c>
      <c r="BM196">
        <v>-42.463658428469998</v>
      </c>
      <c r="BN196">
        <v>965.73611111111097</v>
      </c>
      <c r="BO196">
        <v>1.83060581677732</v>
      </c>
      <c r="BP196">
        <v>-64.375476695862105</v>
      </c>
      <c r="BQ196">
        <v>-35.166214433422503</v>
      </c>
      <c r="BR196">
        <v>196.30788678886901</v>
      </c>
      <c r="BS196">
        <v>-176.26897520566101</v>
      </c>
      <c r="BT196">
        <v>372.57686199453002</v>
      </c>
      <c r="BU196">
        <v>978.48748378556297</v>
      </c>
      <c r="BV196">
        <v>-39.463335446245999</v>
      </c>
      <c r="BW196">
        <v>-24.794850022709898</v>
      </c>
    </row>
    <row r="197" spans="1:75" x14ac:dyDescent="0.2">
      <c r="A197">
        <v>195</v>
      </c>
      <c r="B197" s="68">
        <v>45044.236111111109</v>
      </c>
      <c r="C197">
        <v>0</v>
      </c>
      <c r="D197">
        <v>0.77999999999999903</v>
      </c>
      <c r="E197">
        <v>0</v>
      </c>
      <c r="F197">
        <v>0</v>
      </c>
      <c r="G197">
        <v>7</v>
      </c>
      <c r="H197">
        <v>7.4924999999999997</v>
      </c>
      <c r="I197">
        <v>0.71799999999999997</v>
      </c>
      <c r="J197">
        <v>29.753333333333298</v>
      </c>
      <c r="K197">
        <v>4.2939999999999898</v>
      </c>
      <c r="L197">
        <v>37.960370370370299</v>
      </c>
      <c r="M197">
        <v>18.908108108108099</v>
      </c>
      <c r="N197">
        <v>1599.7857142857099</v>
      </c>
      <c r="O197">
        <v>95.671794871794802</v>
      </c>
      <c r="P197">
        <v>5</v>
      </c>
      <c r="Q197">
        <v>135</v>
      </c>
      <c r="R197">
        <v>7.04153846153846</v>
      </c>
      <c r="S197">
        <v>-1.13499999999999</v>
      </c>
      <c r="T197">
        <v>5</v>
      </c>
      <c r="U197">
        <v>1.07542</v>
      </c>
      <c r="V197">
        <v>0.13552</v>
      </c>
      <c r="W197">
        <v>0.12094000000000001</v>
      </c>
      <c r="X197">
        <v>3.7013799999999999</v>
      </c>
      <c r="Y197">
        <v>72.640219999999999</v>
      </c>
      <c r="Z197" s="73">
        <v>2.8628200000000001</v>
      </c>
      <c r="AA197" s="73">
        <f t="shared" si="46"/>
        <v>1.7068254667140519</v>
      </c>
      <c r="AB197" s="73">
        <f t="shared" si="48"/>
        <v>0.80610387519464466</v>
      </c>
      <c r="AC197" s="73">
        <f t="shared" si="50"/>
        <v>-8.5016965194644634E-2</v>
      </c>
      <c r="AD197">
        <v>0.25268000000000002</v>
      </c>
      <c r="AE197">
        <v>0</v>
      </c>
      <c r="AF197">
        <v>0.77999999999999903</v>
      </c>
      <c r="AG197">
        <v>0.77999999999999903</v>
      </c>
      <c r="AH197">
        <v>35.603777033333301</v>
      </c>
      <c r="AI197">
        <v>1.56937905</v>
      </c>
      <c r="AJ197" s="67">
        <v>0.72108691000000003</v>
      </c>
      <c r="AK197">
        <v>6.9979949999999999E-2</v>
      </c>
      <c r="AL197">
        <v>44.963833333333298</v>
      </c>
      <c r="AM197">
        <v>0.49013861788046997</v>
      </c>
      <c r="AN197">
        <v>0.79183144304867203</v>
      </c>
      <c r="AO197">
        <v>3.4903141784322897E-2</v>
      </c>
      <c r="AP197">
        <v>1.6037042586078399E-2</v>
      </c>
      <c r="AQ197">
        <v>0.155680676692008</v>
      </c>
      <c r="AR197">
        <v>1.55636085298184E-3</v>
      </c>
      <c r="AS197">
        <v>35.603777033333301</v>
      </c>
      <c r="AT197">
        <v>1.80649879488919</v>
      </c>
      <c r="AU197">
        <v>6.0470000000000003E-2</v>
      </c>
      <c r="AV197" s="72">
        <v>0.82661540082926599</v>
      </c>
      <c r="AW197">
        <v>0.527104872441015</v>
      </c>
      <c r="AX197">
        <v>80.400779999999997</v>
      </c>
      <c r="AY197">
        <v>38.297361229051702</v>
      </c>
      <c r="AZ197">
        <v>6.6664721042815502</v>
      </c>
      <c r="BA197" s="74">
        <v>-0.10552849082926601</v>
      </c>
      <c r="BB197">
        <v>-0.23711974488918899</v>
      </c>
      <c r="BC197">
        <v>6.9395300000000004</v>
      </c>
      <c r="BD197">
        <v>-0.146346424218499</v>
      </c>
      <c r="BE197">
        <v>0.99136142857142795</v>
      </c>
      <c r="BF197">
        <v>-0.15109144275195299</v>
      </c>
      <c r="BG197">
        <v>6.5968817642815401</v>
      </c>
      <c r="BH197">
        <v>-6.9590340000009299E-2</v>
      </c>
      <c r="BI197">
        <v>-5.6372057066916001</v>
      </c>
      <c r="BJ197">
        <v>-12.666653038952401</v>
      </c>
      <c r="BK197">
        <v>370.701388888888</v>
      </c>
      <c r="BL197">
        <v>-5.6372057066916001</v>
      </c>
      <c r="BM197">
        <v>-36.607717491288099</v>
      </c>
      <c r="BN197">
        <v>741.40277777777703</v>
      </c>
      <c r="BO197">
        <v>2.2469737132204601</v>
      </c>
      <c r="BP197">
        <v>-65.759776771823397</v>
      </c>
      <c r="BQ197">
        <v>-29.265930609207398</v>
      </c>
      <c r="BR197">
        <v>88.032829436868596</v>
      </c>
      <c r="BS197">
        <v>-132.47433410725199</v>
      </c>
      <c r="BT197">
        <v>220.507163544121</v>
      </c>
      <c r="BU197">
        <v>750.98602747915299</v>
      </c>
      <c r="BV197">
        <v>-34.352835208611403</v>
      </c>
      <c r="BW197">
        <v>-21.860962069613901</v>
      </c>
    </row>
    <row r="198" spans="1:75" x14ac:dyDescent="0.2">
      <c r="A198">
        <v>196</v>
      </c>
      <c r="B198" s="68">
        <v>45044.25</v>
      </c>
      <c r="C198">
        <v>0</v>
      </c>
      <c r="D198">
        <v>0.56428571428571395</v>
      </c>
      <c r="E198">
        <v>0</v>
      </c>
      <c r="F198">
        <v>0</v>
      </c>
      <c r="G198">
        <v>7</v>
      </c>
      <c r="H198">
        <v>7.51</v>
      </c>
      <c r="I198">
        <v>0.71750000000000003</v>
      </c>
      <c r="J198">
        <v>29.7551428571428</v>
      </c>
      <c r="K198">
        <v>4.202</v>
      </c>
      <c r="L198">
        <v>37.982352941176401</v>
      </c>
      <c r="M198">
        <v>18.562857142857101</v>
      </c>
      <c r="N198">
        <v>1599.9117647058799</v>
      </c>
      <c r="O198">
        <v>95.886111111111106</v>
      </c>
      <c r="P198">
        <v>5</v>
      </c>
      <c r="Q198">
        <v>135</v>
      </c>
      <c r="R198">
        <v>7.0353846153846096</v>
      </c>
      <c r="S198">
        <v>-0.81970588235294095</v>
      </c>
      <c r="T198">
        <v>5</v>
      </c>
      <c r="U198">
        <v>1.06856</v>
      </c>
      <c r="V198">
        <v>0.14612</v>
      </c>
      <c r="W198">
        <v>0.15110000000000001</v>
      </c>
      <c r="X198">
        <v>3.7742200000000001</v>
      </c>
      <c r="Y198">
        <v>72.714920000000006</v>
      </c>
      <c r="Z198" s="73">
        <v>2.83889999999999</v>
      </c>
      <c r="AA198" s="73">
        <f t="shared" si="46"/>
        <v>1.6829054667140417</v>
      </c>
      <c r="AB198" s="73">
        <f t="shared" si="48"/>
        <v>0.79480687671958361</v>
      </c>
      <c r="AC198" s="73">
        <f t="shared" si="50"/>
        <v>-7.4212756719583606E-2</v>
      </c>
      <c r="AD198">
        <v>0.26588000000000001</v>
      </c>
      <c r="AE198">
        <v>0</v>
      </c>
      <c r="AF198">
        <v>0.56428571428571395</v>
      </c>
      <c r="AG198">
        <v>0.56428571428571395</v>
      </c>
      <c r="AH198">
        <v>35.6192512571428</v>
      </c>
      <c r="AI198">
        <v>1.5730446</v>
      </c>
      <c r="AJ198" s="67">
        <v>0.72059412</v>
      </c>
      <c r="AK198">
        <v>7.0143399999999995E-2</v>
      </c>
      <c r="AL198">
        <v>44.9826428571428</v>
      </c>
      <c r="AM198">
        <v>0.48984790545245499</v>
      </c>
      <c r="AN198">
        <v>0.79184434250036095</v>
      </c>
      <c r="AO198">
        <v>3.4970035108780002E-2</v>
      </c>
      <c r="AP198">
        <v>1.6019381570986899E-2</v>
      </c>
      <c r="AQ198">
        <v>0.15561557870734199</v>
      </c>
      <c r="AR198">
        <v>1.5593436833572301E-3</v>
      </c>
      <c r="AS198">
        <v>35.6192512571428</v>
      </c>
      <c r="AT198">
        <v>1.84204914968111</v>
      </c>
      <c r="AU198">
        <v>7.5550000000000006E-2</v>
      </c>
      <c r="AV198" s="72">
        <v>0.81970870030746101</v>
      </c>
      <c r="AW198">
        <v>0.52343187785027501</v>
      </c>
      <c r="AX198">
        <v>80.547700000000006</v>
      </c>
      <c r="AY198">
        <v>38.356559107131403</v>
      </c>
      <c r="AZ198">
        <v>6.6260837500114196</v>
      </c>
      <c r="BA198" s="74">
        <v>-9.9114580307460995E-2</v>
      </c>
      <c r="BB198">
        <v>-0.26900454968111298</v>
      </c>
      <c r="BC198">
        <v>6.9244500000000002</v>
      </c>
      <c r="BD198">
        <v>-0.137545641237623</v>
      </c>
      <c r="BE198">
        <v>0.98920714285714195</v>
      </c>
      <c r="BF198">
        <v>-0.17100885104027699</v>
      </c>
      <c r="BG198">
        <v>6.5563308700114202</v>
      </c>
      <c r="BH198">
        <v>-6.9752879999999295E-2</v>
      </c>
      <c r="BI198">
        <v>-7.3185871535044997</v>
      </c>
      <c r="BJ198">
        <v>-19.863205145229799</v>
      </c>
      <c r="BK198">
        <v>511.29905063291102</v>
      </c>
      <c r="BL198">
        <v>-7.3185871535044997</v>
      </c>
      <c r="BM198">
        <v>-54.363584597468702</v>
      </c>
      <c r="BN198">
        <v>1022.59810126582</v>
      </c>
      <c r="BO198">
        <v>2.7140764642965798</v>
      </c>
      <c r="BP198">
        <v>-69.863081481249495</v>
      </c>
      <c r="BQ198">
        <v>-25.741014448300099</v>
      </c>
      <c r="BR198">
        <v>64.957701864268103</v>
      </c>
      <c r="BS198">
        <v>-171.98679810735501</v>
      </c>
      <c r="BT198">
        <v>236.944499971624</v>
      </c>
      <c r="BU198">
        <v>1035.0396994267801</v>
      </c>
      <c r="BV198">
        <v>-51.436149736066902</v>
      </c>
      <c r="BW198">
        <v>-20.1228067174128</v>
      </c>
    </row>
    <row r="199" spans="1:75" x14ac:dyDescent="0.2">
      <c r="A199">
        <v>197</v>
      </c>
      <c r="B199" s="68">
        <v>45044.263888888891</v>
      </c>
      <c r="C199">
        <v>0</v>
      </c>
      <c r="D199">
        <v>0.89444444444444404</v>
      </c>
      <c r="E199">
        <v>0</v>
      </c>
      <c r="F199">
        <v>0</v>
      </c>
      <c r="G199">
        <v>7</v>
      </c>
      <c r="H199">
        <v>7.4950000000000001</v>
      </c>
      <c r="I199">
        <v>0.72</v>
      </c>
      <c r="J199">
        <v>29.756249999999898</v>
      </c>
      <c r="K199">
        <v>4.2397435897435898</v>
      </c>
      <c r="L199">
        <v>37.9882142857142</v>
      </c>
      <c r="M199">
        <v>19.097297297297199</v>
      </c>
      <c r="N199">
        <v>1599.9393939393899</v>
      </c>
      <c r="O199">
        <v>96.054285714285697</v>
      </c>
      <c r="P199">
        <v>5</v>
      </c>
      <c r="Q199">
        <v>135</v>
      </c>
      <c r="R199">
        <v>7.0331428571428498</v>
      </c>
      <c r="S199">
        <v>-0.91421052631578903</v>
      </c>
      <c r="T199">
        <v>5</v>
      </c>
      <c r="U199">
        <v>1.0949</v>
      </c>
      <c r="V199">
        <v>0.14099999999999899</v>
      </c>
      <c r="W199">
        <v>0.14077999999999999</v>
      </c>
      <c r="X199">
        <v>3.7359599999999999</v>
      </c>
      <c r="Y199">
        <v>72.75224</v>
      </c>
      <c r="Z199" s="73">
        <v>2.7483399999999998</v>
      </c>
      <c r="AA199" s="73">
        <f t="shared" si="46"/>
        <v>1.5923454667140515</v>
      </c>
      <c r="AB199" s="73">
        <f t="shared" si="48"/>
        <v>0.7520369694494754</v>
      </c>
      <c r="AC199" s="73">
        <f t="shared" si="50"/>
        <v>-2.8949029449475416E-2</v>
      </c>
      <c r="AD199">
        <v>0.26860000000000001</v>
      </c>
      <c r="AE199">
        <v>0</v>
      </c>
      <c r="AF199">
        <v>0.89444444444444404</v>
      </c>
      <c r="AG199">
        <v>0.89444444444444404</v>
      </c>
      <c r="AH199">
        <v>35.608645799999998</v>
      </c>
      <c r="AI199">
        <v>1.5699027000000001</v>
      </c>
      <c r="AJ199" s="67">
        <v>0.72308793999999998</v>
      </c>
      <c r="AK199">
        <v>7.0003299999999893E-2</v>
      </c>
      <c r="AL199">
        <v>44.971249999999998</v>
      </c>
      <c r="AM199">
        <v>0.489450851272758</v>
      </c>
      <c r="AN199">
        <v>0.79180911804764098</v>
      </c>
      <c r="AO199">
        <v>3.4909029657836897E-2</v>
      </c>
      <c r="AP199">
        <v>1.6078893515301399E-2</v>
      </c>
      <c r="AQ199">
        <v>0.15565500180670899</v>
      </c>
      <c r="AR199">
        <v>1.5566233982822299E-3</v>
      </c>
      <c r="AS199">
        <v>35.608645799999998</v>
      </c>
      <c r="AT199">
        <v>1.8233759402585501</v>
      </c>
      <c r="AU199">
        <v>7.0389999999999994E-2</v>
      </c>
      <c r="AV199" s="72">
        <v>0.79356025552256404</v>
      </c>
      <c r="AW199">
        <v>0.53589973705854199</v>
      </c>
      <c r="AX199">
        <v>80.472219999999993</v>
      </c>
      <c r="AY199">
        <v>38.295971995781102</v>
      </c>
      <c r="AZ199">
        <v>6.6752780042188702</v>
      </c>
      <c r="BA199" s="74">
        <v>-7.0472315522564097E-2</v>
      </c>
      <c r="BB199">
        <v>-0.253473240258556</v>
      </c>
      <c r="BC199">
        <v>6.9296100000000003</v>
      </c>
      <c r="BD199">
        <v>-9.7460228036114302E-2</v>
      </c>
      <c r="BE199">
        <v>0.98994428571428505</v>
      </c>
      <c r="BF199">
        <v>-0.161457930009647</v>
      </c>
      <c r="BG199">
        <v>6.6056644442188697</v>
      </c>
      <c r="BH199">
        <v>-6.9613559999995106E-2</v>
      </c>
      <c r="BI199">
        <v>-3.2828718411132298</v>
      </c>
      <c r="BJ199">
        <v>-11.8077596393737</v>
      </c>
      <c r="BK199">
        <v>322.80791925465797</v>
      </c>
      <c r="BL199">
        <v>-3.2828718411132298</v>
      </c>
      <c r="BM199">
        <v>-30.181262960973999</v>
      </c>
      <c r="BN199">
        <v>645.61583850931595</v>
      </c>
      <c r="BO199">
        <v>3.5967775200659902</v>
      </c>
      <c r="BP199">
        <v>-98.330953774056695</v>
      </c>
      <c r="BQ199">
        <v>-27.338625540634599</v>
      </c>
      <c r="BR199">
        <v>123.32116904037299</v>
      </c>
      <c r="BS199">
        <v>-77.147488266161005</v>
      </c>
      <c r="BT199">
        <v>200.468657306534</v>
      </c>
      <c r="BU199">
        <v>651.19672063920905</v>
      </c>
      <c r="BV199">
        <v>-28.8681142245287</v>
      </c>
      <c r="BW199">
        <v>-22.557646667682199</v>
      </c>
    </row>
    <row r="200" spans="1:75" x14ac:dyDescent="0.2">
      <c r="A200">
        <v>198</v>
      </c>
      <c r="B200" s="68">
        <v>45044.277777777781</v>
      </c>
      <c r="C200">
        <v>0</v>
      </c>
      <c r="D200">
        <v>1.0125</v>
      </c>
      <c r="E200">
        <v>0</v>
      </c>
      <c r="F200">
        <v>0</v>
      </c>
      <c r="G200">
        <v>7</v>
      </c>
      <c r="H200">
        <v>7.4960000000000004</v>
      </c>
      <c r="I200">
        <v>0.72</v>
      </c>
      <c r="J200">
        <v>29.778095238095201</v>
      </c>
      <c r="K200">
        <v>4.2787499999999996</v>
      </c>
      <c r="L200">
        <v>37.984827586206897</v>
      </c>
      <c r="M200">
        <v>18.853124999999999</v>
      </c>
      <c r="N200">
        <v>1600</v>
      </c>
      <c r="O200">
        <v>95.218181818181804</v>
      </c>
      <c r="P200">
        <v>5</v>
      </c>
      <c r="Q200">
        <v>135</v>
      </c>
      <c r="R200">
        <v>7.0539473684210501</v>
      </c>
      <c r="S200">
        <v>-1.0094594594594499</v>
      </c>
      <c r="T200">
        <v>5</v>
      </c>
      <c r="U200">
        <v>1.13575</v>
      </c>
      <c r="V200">
        <v>0.10385</v>
      </c>
      <c r="W200">
        <v>0.13894999999999999</v>
      </c>
      <c r="X200">
        <v>3.792875</v>
      </c>
      <c r="Y200">
        <v>72.744150000000005</v>
      </c>
      <c r="Z200" s="73">
        <v>2.7961749999999999</v>
      </c>
      <c r="AA200" s="73">
        <f t="shared" si="46"/>
        <v>1.6401804667140516</v>
      </c>
      <c r="AB200" s="73">
        <f t="shared" si="48"/>
        <v>0.77462860498686326</v>
      </c>
      <c r="AC200" s="73">
        <f t="shared" si="50"/>
        <v>-5.1540252986863266E-2</v>
      </c>
      <c r="AD200">
        <v>0.25477499999999997</v>
      </c>
      <c r="AE200">
        <v>0</v>
      </c>
      <c r="AF200">
        <v>1.0125</v>
      </c>
      <c r="AG200">
        <v>1.0125</v>
      </c>
      <c r="AH200">
        <v>35.631271878095198</v>
      </c>
      <c r="AI200">
        <v>1.5701121600000001</v>
      </c>
      <c r="AJ200" s="67">
        <v>0.72308835199999999</v>
      </c>
      <c r="AK200">
        <v>7.0012640000000001E-2</v>
      </c>
      <c r="AL200">
        <v>44.994095238095198</v>
      </c>
      <c r="AM200">
        <v>0.48981632032397399</v>
      </c>
      <c r="AN200">
        <v>0.791909953729378</v>
      </c>
      <c r="AO200">
        <v>3.4895960274152302E-2</v>
      </c>
      <c r="AP200">
        <v>1.6070738797471801E-2</v>
      </c>
      <c r="AQ200">
        <v>0.15557596975687801</v>
      </c>
      <c r="AR200">
        <v>1.5560406233198799E-3</v>
      </c>
      <c r="AS200">
        <v>35.631271878095198</v>
      </c>
      <c r="AT200">
        <v>1.85115392547248</v>
      </c>
      <c r="AU200">
        <v>6.9474999999999995E-2</v>
      </c>
      <c r="AV200" s="72">
        <v>0.80737221285787197</v>
      </c>
      <c r="AW200">
        <v>0.55630888580795301</v>
      </c>
      <c r="AX200">
        <v>80.607900000000001</v>
      </c>
      <c r="AY200">
        <v>38.359273016425497</v>
      </c>
      <c r="AZ200">
        <v>6.6348222216696504</v>
      </c>
      <c r="BA200" s="74">
        <v>-8.4283860857872706E-2</v>
      </c>
      <c r="BB200">
        <v>-0.281041765472482</v>
      </c>
      <c r="BC200">
        <v>6.9305250000000003</v>
      </c>
      <c r="BD200">
        <v>-0.116560943935482</v>
      </c>
      <c r="BE200">
        <v>0.99007500000000004</v>
      </c>
      <c r="BF200">
        <v>-0.17899470664088199</v>
      </c>
      <c r="BG200">
        <v>6.5651993736696399</v>
      </c>
      <c r="BH200">
        <v>-6.9622848000005996E-2</v>
      </c>
      <c r="BI200">
        <v>-3.46847164024167</v>
      </c>
      <c r="BJ200">
        <v>-11.565504751953901</v>
      </c>
      <c r="BK200">
        <v>285.20679012345602</v>
      </c>
      <c r="BL200">
        <v>-3.46847164024167</v>
      </c>
      <c r="BM200">
        <v>-30.067952784391299</v>
      </c>
      <c r="BN200">
        <v>570.41358024691306</v>
      </c>
      <c r="BO200">
        <v>3.3344671519782501</v>
      </c>
      <c r="BP200">
        <v>-82.228375983948894</v>
      </c>
      <c r="BQ200">
        <v>-24.660124762412199</v>
      </c>
      <c r="BR200">
        <v>47.704676013751801</v>
      </c>
      <c r="BS200">
        <v>-81.509083545679403</v>
      </c>
      <c r="BT200">
        <v>129.213759559431</v>
      </c>
      <c r="BU200">
        <v>576.30998203532397</v>
      </c>
      <c r="BV200">
        <v>-28.680564128294598</v>
      </c>
      <c r="BW200">
        <v>-20.094095062334102</v>
      </c>
    </row>
    <row r="201" spans="1:75" x14ac:dyDescent="0.2">
      <c r="A201">
        <v>199</v>
      </c>
      <c r="B201" s="68">
        <v>45044.291666666664</v>
      </c>
      <c r="C201">
        <v>0</v>
      </c>
      <c r="D201">
        <v>0</v>
      </c>
      <c r="E201">
        <v>0</v>
      </c>
      <c r="F201">
        <v>0</v>
      </c>
      <c r="G201">
        <v>7</v>
      </c>
      <c r="H201">
        <v>7.4974999999999996</v>
      </c>
      <c r="I201">
        <v>0.71750000000000003</v>
      </c>
      <c r="J201">
        <v>29.742352941176399</v>
      </c>
      <c r="K201">
        <v>4.2282499999999903</v>
      </c>
      <c r="L201">
        <v>37.938461538461503</v>
      </c>
      <c r="M201">
        <v>18.956410256410201</v>
      </c>
      <c r="N201">
        <v>1600.2285714285699</v>
      </c>
      <c r="O201">
        <v>95.278378378378306</v>
      </c>
      <c r="P201">
        <v>5</v>
      </c>
      <c r="Q201">
        <v>135</v>
      </c>
      <c r="R201">
        <v>7.0455263157894699</v>
      </c>
      <c r="S201">
        <v>-0.71764705882352897</v>
      </c>
      <c r="T201">
        <v>5</v>
      </c>
      <c r="U201">
        <v>1.1247</v>
      </c>
      <c r="V201">
        <v>0.10188</v>
      </c>
      <c r="W201">
        <v>0.15137999999999999</v>
      </c>
      <c r="X201">
        <v>3.7768799999999998</v>
      </c>
      <c r="Y201">
        <v>72.591380000000001</v>
      </c>
      <c r="Z201" s="73">
        <v>2.8183400000000001</v>
      </c>
      <c r="AA201" s="73">
        <f t="shared" si="46"/>
        <v>1.6623454667140518</v>
      </c>
      <c r="AB201" s="73">
        <f t="shared" si="48"/>
        <v>0.78509674759554327</v>
      </c>
      <c r="AC201" s="73">
        <f t="shared" si="50"/>
        <v>-6.450777759554327E-2</v>
      </c>
      <c r="AD201">
        <v>0.25469999999999998</v>
      </c>
      <c r="AE201">
        <v>0</v>
      </c>
      <c r="AF201">
        <v>0</v>
      </c>
      <c r="AG201">
        <v>0</v>
      </c>
      <c r="AH201">
        <v>35.5967008411764</v>
      </c>
      <c r="AI201">
        <v>1.57042635</v>
      </c>
      <c r="AJ201" s="67">
        <v>0.72058897</v>
      </c>
      <c r="AK201">
        <v>7.0026649999999996E-2</v>
      </c>
      <c r="AL201">
        <v>44.957352941176403</v>
      </c>
      <c r="AM201">
        <v>0.49037090686492601</v>
      </c>
      <c r="AN201">
        <v>0.79178818396519501</v>
      </c>
      <c r="AO201">
        <v>3.49314683196493E-2</v>
      </c>
      <c r="AP201">
        <v>1.60282784207255E-2</v>
      </c>
      <c r="AQ201">
        <v>0.15570311733341999</v>
      </c>
      <c r="AR201">
        <v>1.5576239573451901E-3</v>
      </c>
      <c r="AS201">
        <v>35.5967008411764</v>
      </c>
      <c r="AT201">
        <v>1.8433473916326</v>
      </c>
      <c r="AU201">
        <v>7.5689999999999993E-2</v>
      </c>
      <c r="AV201" s="72">
        <v>0.81377217176530603</v>
      </c>
      <c r="AW201">
        <v>0.55152015895098205</v>
      </c>
      <c r="AX201">
        <v>80.462680000000006</v>
      </c>
      <c r="AY201">
        <v>38.3295104045743</v>
      </c>
      <c r="AZ201">
        <v>6.6278425366020803</v>
      </c>
      <c r="BA201" s="74">
        <v>-9.3183201765306894E-2</v>
      </c>
      <c r="BB201">
        <v>-0.272921041632602</v>
      </c>
      <c r="BC201">
        <v>6.9243100000000002</v>
      </c>
      <c r="BD201">
        <v>-0.12931533182544599</v>
      </c>
      <c r="BE201">
        <v>0.98918714285714204</v>
      </c>
      <c r="BF201">
        <v>-0.17378786444369199</v>
      </c>
      <c r="BG201">
        <v>6.5582057566020904</v>
      </c>
      <c r="BH201">
        <v>-6.96367799999979E-2</v>
      </c>
      <c r="BI201" t="e">
        <f>-inf</f>
        <v>#NAME?</v>
      </c>
      <c r="BJ201" t="e">
        <f>-inf</f>
        <v>#NAME?</v>
      </c>
      <c r="BK201" t="s">
        <v>109</v>
      </c>
      <c r="BL201" t="e">
        <f>-inf</f>
        <v>#NAME?</v>
      </c>
      <c r="BM201" t="e">
        <f>-inf</f>
        <v>#NAME?</v>
      </c>
      <c r="BN201" t="s">
        <v>109</v>
      </c>
      <c r="BS201" t="e">
        <f>-inf</f>
        <v>#NAME?</v>
      </c>
      <c r="BU201" t="s">
        <v>109</v>
      </c>
    </row>
    <row r="202" spans="1:75" x14ac:dyDescent="0.2">
      <c r="A202">
        <v>200</v>
      </c>
      <c r="B202" s="68">
        <v>45044.305555555555</v>
      </c>
      <c r="C202">
        <v>0</v>
      </c>
      <c r="D202">
        <v>0.56428571428571395</v>
      </c>
      <c r="E202">
        <v>0</v>
      </c>
      <c r="F202">
        <v>0</v>
      </c>
      <c r="G202">
        <v>7</v>
      </c>
      <c r="H202">
        <v>7.5</v>
      </c>
      <c r="I202">
        <v>0.72</v>
      </c>
      <c r="J202">
        <v>29.758260869565198</v>
      </c>
      <c r="K202">
        <v>4.2462499999999999</v>
      </c>
      <c r="L202">
        <v>37.965517241379303</v>
      </c>
      <c r="M202">
        <v>18.8</v>
      </c>
      <c r="N202">
        <v>1599.90625</v>
      </c>
      <c r="O202">
        <v>95.076470588235296</v>
      </c>
      <c r="P202">
        <v>5</v>
      </c>
      <c r="Q202">
        <v>135</v>
      </c>
      <c r="R202">
        <v>7.0472972972972903</v>
      </c>
      <c r="S202">
        <v>-1.2157894736842101</v>
      </c>
      <c r="T202">
        <v>5</v>
      </c>
      <c r="U202">
        <v>1.1503999999999901</v>
      </c>
      <c r="V202">
        <v>0.10184</v>
      </c>
      <c r="W202">
        <v>0.1709</v>
      </c>
      <c r="X202">
        <v>3.6741000000000001</v>
      </c>
      <c r="Y202">
        <v>72.664500000000004</v>
      </c>
      <c r="Z202" s="73">
        <v>2.8723999999999998</v>
      </c>
      <c r="AA202" s="73">
        <f t="shared" si="46"/>
        <v>1.7164054667140516</v>
      </c>
      <c r="AB202" s="73">
        <f t="shared" si="48"/>
        <v>0.81062834197520639</v>
      </c>
      <c r="AC202" s="73">
        <f t="shared" si="50"/>
        <v>-8.753834197520638E-2</v>
      </c>
      <c r="AD202">
        <v>0.26707999999999998</v>
      </c>
      <c r="AE202">
        <v>0</v>
      </c>
      <c r="AF202">
        <v>0.56428571428571395</v>
      </c>
      <c r="AG202">
        <v>0.56428571428571395</v>
      </c>
      <c r="AH202">
        <v>35.614560869565203</v>
      </c>
      <c r="AI202">
        <v>1.5709500000000001</v>
      </c>
      <c r="AJ202" s="67">
        <v>0.72309000000000001</v>
      </c>
      <c r="AK202">
        <v>7.0050000000000001E-2</v>
      </c>
      <c r="AL202">
        <v>44.978260869565197</v>
      </c>
      <c r="AM202">
        <v>0.49012324958631998</v>
      </c>
      <c r="AN202">
        <v>0.79181720637989295</v>
      </c>
      <c r="AO202">
        <v>3.4926872885451897E-2</v>
      </c>
      <c r="AP202">
        <v>1.6076433059448999E-2</v>
      </c>
      <c r="AQ202">
        <v>0.155630739487675</v>
      </c>
      <c r="AR202">
        <v>1.55741904301594E-3</v>
      </c>
      <c r="AS202">
        <v>35.614560869565203</v>
      </c>
      <c r="AT202">
        <v>1.7931844939731501</v>
      </c>
      <c r="AU202">
        <v>8.5449999999999998E-2</v>
      </c>
      <c r="AV202" s="72">
        <v>0.82938154593791602</v>
      </c>
      <c r="AW202">
        <v>0.56383778632410297</v>
      </c>
      <c r="AX202">
        <v>80.532300000000006</v>
      </c>
      <c r="AY202">
        <v>38.322576909476197</v>
      </c>
      <c r="AZ202">
        <v>6.6556839600889202</v>
      </c>
      <c r="BA202" s="74">
        <v>-0.106291545937916</v>
      </c>
      <c r="BB202">
        <v>-0.222234493973159</v>
      </c>
      <c r="BC202">
        <v>6.9145500000000002</v>
      </c>
      <c r="BD202">
        <v>-0.14699628806637599</v>
      </c>
      <c r="BE202">
        <v>0.98779285714285703</v>
      </c>
      <c r="BF202">
        <v>-0.14146503324304299</v>
      </c>
      <c r="BG202">
        <v>6.5860239600889203</v>
      </c>
      <c r="BH202">
        <v>-6.9660000000004205E-2</v>
      </c>
      <c r="BI202">
        <v>-7.8485318730528997</v>
      </c>
      <c r="BJ202">
        <v>-16.409720019115099</v>
      </c>
      <c r="BK202">
        <v>510.56803797468302</v>
      </c>
      <c r="BL202">
        <v>-7.8485318730528997</v>
      </c>
      <c r="BM202">
        <v>-48.516503784336003</v>
      </c>
      <c r="BN202">
        <v>1021.13607594936</v>
      </c>
      <c r="BO202">
        <v>2.0908012204748898</v>
      </c>
      <c r="BP202">
        <v>-65.052680709326594</v>
      </c>
      <c r="BQ202">
        <v>-31.1137568087657</v>
      </c>
      <c r="BR202">
        <v>150.689632923354</v>
      </c>
      <c r="BS202">
        <v>-184.44049901674299</v>
      </c>
      <c r="BT202">
        <v>335.13013194009801</v>
      </c>
      <c r="BU202">
        <v>1034.4785801335499</v>
      </c>
      <c r="BV202">
        <v>-45.377091035114901</v>
      </c>
      <c r="BW202">
        <v>-22.797375427460199</v>
      </c>
    </row>
    <row r="203" spans="1:75" x14ac:dyDescent="0.2">
      <c r="A203">
        <v>201</v>
      </c>
      <c r="B203" s="68">
        <v>45044.319444444445</v>
      </c>
      <c r="C203">
        <v>0</v>
      </c>
      <c r="D203">
        <v>0.56142857142857105</v>
      </c>
      <c r="E203">
        <v>0</v>
      </c>
      <c r="F203">
        <v>0</v>
      </c>
      <c r="G203">
        <v>7</v>
      </c>
      <c r="H203">
        <v>7.52</v>
      </c>
      <c r="I203">
        <v>0.72</v>
      </c>
      <c r="J203">
        <v>29.7932142857142</v>
      </c>
      <c r="K203">
        <v>4.1792499999999899</v>
      </c>
      <c r="L203">
        <v>38.024137931034403</v>
      </c>
      <c r="M203">
        <v>18.853124999999999</v>
      </c>
      <c r="N203">
        <v>1600</v>
      </c>
      <c r="O203">
        <v>95.6527777777777</v>
      </c>
      <c r="P203">
        <v>5</v>
      </c>
      <c r="Q203">
        <v>135</v>
      </c>
      <c r="R203">
        <v>7.0432499999999996</v>
      </c>
      <c r="S203">
        <v>-0.63029411764705801</v>
      </c>
      <c r="T203">
        <v>5</v>
      </c>
      <c r="U203">
        <v>1.15486</v>
      </c>
      <c r="V203">
        <v>0.11668000000000001</v>
      </c>
      <c r="W203">
        <v>0.14598</v>
      </c>
      <c r="X203">
        <v>3.7143799999999998</v>
      </c>
      <c r="Y203">
        <v>72.6404</v>
      </c>
      <c r="Z203" s="73">
        <v>2.8131599999999999</v>
      </c>
      <c r="AA203" s="73">
        <f t="shared" si="46"/>
        <v>1.6571654667140516</v>
      </c>
      <c r="AB203" s="73">
        <f t="shared" si="48"/>
        <v>0.78265032401273416</v>
      </c>
      <c r="AC203" s="73">
        <f t="shared" si="50"/>
        <v>-5.9552084012734152E-2</v>
      </c>
      <c r="AD203">
        <v>0.26232</v>
      </c>
      <c r="AE203">
        <v>0</v>
      </c>
      <c r="AF203">
        <v>0.56142857142857105</v>
      </c>
      <c r="AG203">
        <v>0.56142857142857105</v>
      </c>
      <c r="AH203">
        <v>35.665131085714201</v>
      </c>
      <c r="AI203">
        <v>1.5751392</v>
      </c>
      <c r="AJ203" s="67">
        <v>0.72309824</v>
      </c>
      <c r="AK203">
        <v>7.0236799999999905E-2</v>
      </c>
      <c r="AL203">
        <v>45.033214285714202</v>
      </c>
      <c r="AM203">
        <v>0.49098203046396</v>
      </c>
      <c r="AN203">
        <v>0.791973916395041</v>
      </c>
      <c r="AO203">
        <v>3.4977276771906401E-2</v>
      </c>
      <c r="AP203">
        <v>1.6056998183880102E-2</v>
      </c>
      <c r="AQ203">
        <v>0.15544082542250501</v>
      </c>
      <c r="AR203">
        <v>1.5596665952907699E-3</v>
      </c>
      <c r="AS203">
        <v>35.665131085714201</v>
      </c>
      <c r="AT203">
        <v>1.8128435863814301</v>
      </c>
      <c r="AU203">
        <v>7.2989999999999999E-2</v>
      </c>
      <c r="AV203" s="72">
        <v>0.81227648996334401</v>
      </c>
      <c r="AW203">
        <v>0.56701550770160902</v>
      </c>
      <c r="AX203">
        <v>80.468779999999995</v>
      </c>
      <c r="AY203">
        <v>38.363241162058998</v>
      </c>
      <c r="AZ203">
        <v>6.66997312365522</v>
      </c>
      <c r="BA203" s="74">
        <v>-8.9178249963344003E-2</v>
      </c>
      <c r="BB203">
        <v>-0.23770438638143301</v>
      </c>
      <c r="BC203">
        <v>6.9270100000000001</v>
      </c>
      <c r="BD203">
        <v>-0.123327986475729</v>
      </c>
      <c r="BE203">
        <v>0.98957285714285703</v>
      </c>
      <c r="BF203">
        <v>-0.150910082347917</v>
      </c>
      <c r="BG203">
        <v>6.6001273636552202</v>
      </c>
      <c r="BH203">
        <v>-6.9845760000002394E-2</v>
      </c>
      <c r="BI203">
        <v>-6.61840277505733</v>
      </c>
      <c r="BJ203">
        <v>-17.641334867154701</v>
      </c>
      <c r="BK203">
        <v>514.09107294317198</v>
      </c>
      <c r="BL203">
        <v>-6.61840277505733</v>
      </c>
      <c r="BM203">
        <v>-48.519475284423997</v>
      </c>
      <c r="BN203">
        <v>1028.1821458863401</v>
      </c>
      <c r="BO203">
        <v>2.66549732114209</v>
      </c>
      <c r="BP203">
        <v>-77.676002868942703</v>
      </c>
      <c r="BQ203">
        <v>-29.141279660210099</v>
      </c>
      <c r="BR203">
        <v>172.44970803487001</v>
      </c>
      <c r="BS203">
        <v>-155.53246521384699</v>
      </c>
      <c r="BT203">
        <v>327.98217324871803</v>
      </c>
      <c r="BU203">
        <v>1039.43343060394</v>
      </c>
      <c r="BV203">
        <v>-45.872114174401098</v>
      </c>
      <c r="BW203">
        <v>-22.659374857939099</v>
      </c>
    </row>
    <row r="204" spans="1:75" x14ac:dyDescent="0.2">
      <c r="A204">
        <v>202</v>
      </c>
      <c r="B204" s="68">
        <v>45044.333333333336</v>
      </c>
      <c r="C204">
        <v>0</v>
      </c>
      <c r="D204">
        <v>0.75333333333333297</v>
      </c>
      <c r="E204">
        <v>0</v>
      </c>
      <c r="F204">
        <v>0</v>
      </c>
      <c r="G204">
        <v>7</v>
      </c>
      <c r="H204">
        <v>7.4824999999999999</v>
      </c>
      <c r="I204">
        <v>0.72</v>
      </c>
      <c r="J204">
        <v>29.7766666666666</v>
      </c>
      <c r="K204">
        <v>4.2362500000000001</v>
      </c>
      <c r="L204">
        <v>38.010606060606001</v>
      </c>
      <c r="M204">
        <v>19.268965517241298</v>
      </c>
      <c r="N204">
        <v>1599.82142857142</v>
      </c>
      <c r="O204">
        <v>94.723076923076903</v>
      </c>
      <c r="P204">
        <v>5</v>
      </c>
      <c r="Q204">
        <v>135</v>
      </c>
      <c r="R204">
        <v>7.04108108108107</v>
      </c>
      <c r="S204">
        <v>-1.28484848484848</v>
      </c>
      <c r="T204">
        <v>5</v>
      </c>
      <c r="U204">
        <v>1.2848999999999999</v>
      </c>
      <c r="V204">
        <v>0.123074999999999</v>
      </c>
      <c r="W204">
        <v>9.8874999999999894E-2</v>
      </c>
      <c r="X204">
        <v>3.83299999999999</v>
      </c>
      <c r="Y204">
        <v>72.637649999999994</v>
      </c>
      <c r="Z204" s="73">
        <v>2.870225</v>
      </c>
      <c r="AA204" s="73">
        <f t="shared" si="46"/>
        <v>1.7142304667140518</v>
      </c>
      <c r="AB204" s="73">
        <f t="shared" si="48"/>
        <v>0.80960112743995361</v>
      </c>
      <c r="AC204" s="73">
        <f t="shared" si="50"/>
        <v>-8.651833743995363E-2</v>
      </c>
      <c r="AD204">
        <v>0.26164999999999999</v>
      </c>
      <c r="AE204">
        <v>0</v>
      </c>
      <c r="AF204">
        <v>0.75333333333333297</v>
      </c>
      <c r="AG204">
        <v>0.75333333333333297</v>
      </c>
      <c r="AH204">
        <v>35.619301966666598</v>
      </c>
      <c r="AI204">
        <v>1.5672844500000001</v>
      </c>
      <c r="AJ204" s="67">
        <v>0.72308278999999998</v>
      </c>
      <c r="AK204">
        <v>6.9886549999999895E-2</v>
      </c>
      <c r="AL204">
        <v>44.9791666666666</v>
      </c>
      <c r="AM204">
        <v>0.49036969074118802</v>
      </c>
      <c r="AN204">
        <v>0.791906667160722</v>
      </c>
      <c r="AO204">
        <v>3.48446751273737E-2</v>
      </c>
      <c r="AP204">
        <v>1.6075949013432098E-2</v>
      </c>
      <c r="AQ204">
        <v>0.155627605372857</v>
      </c>
      <c r="AR204">
        <v>1.5537537748957801E-3</v>
      </c>
      <c r="AS204">
        <v>35.619301966666598</v>
      </c>
      <c r="AT204">
        <v>1.8707373684437301</v>
      </c>
      <c r="AU204">
        <v>4.9437499999999898E-2</v>
      </c>
      <c r="AV204" s="72">
        <v>0.82875353282608799</v>
      </c>
      <c r="AW204">
        <v>0.63007601563335203</v>
      </c>
      <c r="AX204">
        <v>80.724649999999997</v>
      </c>
      <c r="AY204">
        <v>38.368230367936498</v>
      </c>
      <c r="AZ204">
        <v>6.6109362987301701</v>
      </c>
      <c r="BA204" s="74">
        <v>-0.105670742826088</v>
      </c>
      <c r="BB204">
        <v>-0.30345291844373201</v>
      </c>
      <c r="BC204">
        <v>6.9505625000000002</v>
      </c>
      <c r="BD204">
        <v>-0.14613920326618199</v>
      </c>
      <c r="BE204">
        <v>0.99293750000000003</v>
      </c>
      <c r="BF204">
        <v>-0.193617003246432</v>
      </c>
      <c r="BG204">
        <v>6.5414388387301701</v>
      </c>
      <c r="BH204">
        <v>-6.9497459999994599E-2</v>
      </c>
      <c r="BI204">
        <v>-5.8446207315314398</v>
      </c>
      <c r="BJ204">
        <v>-16.783900356401102</v>
      </c>
      <c r="BK204">
        <v>384.43376659291999</v>
      </c>
      <c r="BL204">
        <v>-5.8446207315314398</v>
      </c>
      <c r="BM204">
        <v>-45.257042175865202</v>
      </c>
      <c r="BN204">
        <v>768.86753318583999</v>
      </c>
      <c r="BO204">
        <v>2.87168340382684</v>
      </c>
      <c r="BP204">
        <v>-65.775656668176694</v>
      </c>
      <c r="BQ204">
        <v>-22.9049123522889</v>
      </c>
      <c r="BR204">
        <v>-25.380590406379898</v>
      </c>
      <c r="BS204">
        <v>-137.34858719098901</v>
      </c>
      <c r="BT204">
        <v>111.967996784609</v>
      </c>
      <c r="BU204">
        <v>778.803388429444</v>
      </c>
      <c r="BV204">
        <v>-42.919193883252603</v>
      </c>
      <c r="BW204">
        <v>-18.145806525348899</v>
      </c>
    </row>
    <row r="205" spans="1:75" x14ac:dyDescent="0.2">
      <c r="A205">
        <v>203</v>
      </c>
      <c r="B205" s="68">
        <v>45044.347222222219</v>
      </c>
      <c r="C205">
        <v>0</v>
      </c>
      <c r="D205">
        <v>0.84</v>
      </c>
      <c r="E205">
        <v>0</v>
      </c>
      <c r="F205">
        <v>0</v>
      </c>
      <c r="G205">
        <v>7</v>
      </c>
      <c r="H205">
        <v>7.49</v>
      </c>
      <c r="I205">
        <v>0.72</v>
      </c>
      <c r="J205">
        <v>29.770952380952298</v>
      </c>
      <c r="K205">
        <v>4.2347499999999902</v>
      </c>
      <c r="L205">
        <v>37.979333333333301</v>
      </c>
      <c r="M205">
        <v>19.05</v>
      </c>
      <c r="N205">
        <v>1600.5</v>
      </c>
      <c r="O205">
        <v>95.018421052631496</v>
      </c>
      <c r="P205">
        <v>5</v>
      </c>
      <c r="Q205">
        <v>135</v>
      </c>
      <c r="R205">
        <v>7.0437500000000002</v>
      </c>
      <c r="S205">
        <v>-0.71599999999999997</v>
      </c>
      <c r="T205">
        <v>5</v>
      </c>
      <c r="U205">
        <v>1.2309999999999901</v>
      </c>
      <c r="V205">
        <v>0.13369999999999899</v>
      </c>
      <c r="W205">
        <v>8.5080000000000003E-2</v>
      </c>
      <c r="X205">
        <v>3.7457400000000001</v>
      </c>
      <c r="Y205">
        <v>72.827559999999906</v>
      </c>
      <c r="Z205" s="73">
        <v>2.8479800000000002</v>
      </c>
      <c r="AA205" s="73">
        <f t="shared" si="46"/>
        <v>1.6919854667140519</v>
      </c>
      <c r="AB205" s="73">
        <f t="shared" si="48"/>
        <v>0.79909520222767838</v>
      </c>
      <c r="AC205" s="73">
        <f t="shared" si="50"/>
        <v>-7.6009322227678422E-2</v>
      </c>
      <c r="AD205">
        <v>0.26563999999999999</v>
      </c>
      <c r="AE205">
        <v>0</v>
      </c>
      <c r="AF205">
        <v>0.84</v>
      </c>
      <c r="AG205">
        <v>0.84</v>
      </c>
      <c r="AH205">
        <v>35.619443980952298</v>
      </c>
      <c r="AI205">
        <v>1.5688553999999999</v>
      </c>
      <c r="AJ205" s="67">
        <v>0.72308587999999996</v>
      </c>
      <c r="AK205">
        <v>6.9956599999999994E-2</v>
      </c>
      <c r="AL205">
        <v>44.980952380952303</v>
      </c>
      <c r="AM205">
        <v>0.48909292005598398</v>
      </c>
      <c r="AN205">
        <v>0.791878386195215</v>
      </c>
      <c r="AO205">
        <v>3.4878216599618803E-2</v>
      </c>
      <c r="AP205">
        <v>1.6075379504552099E-2</v>
      </c>
      <c r="AQ205">
        <v>0.155621427059072</v>
      </c>
      <c r="AR205">
        <v>1.5552494177429499E-3</v>
      </c>
      <c r="AS205">
        <v>35.619443980952298</v>
      </c>
      <c r="AT205">
        <v>1.8281491757042601</v>
      </c>
      <c r="AU205">
        <v>4.2540000000000001E-2</v>
      </c>
      <c r="AV205" s="72">
        <v>0.82233047458580499</v>
      </c>
      <c r="AW205">
        <v>0.60207338458891602</v>
      </c>
      <c r="AX205">
        <v>80.737359999999995</v>
      </c>
      <c r="AY205">
        <v>38.312463631242402</v>
      </c>
      <c r="AZ205">
        <v>6.6684887497099297</v>
      </c>
      <c r="BA205" s="74">
        <v>-9.9244594585805396E-2</v>
      </c>
      <c r="BB205">
        <v>-0.25929377570425899</v>
      </c>
      <c r="BC205">
        <v>6.9574600000000002</v>
      </c>
      <c r="BD205">
        <v>-0.13725146255906001</v>
      </c>
      <c r="BE205">
        <v>0.993922857142857</v>
      </c>
      <c r="BF205">
        <v>-0.16527576455054999</v>
      </c>
      <c r="BG205">
        <v>6.5989216297099302</v>
      </c>
      <c r="BH205">
        <v>-6.9567119999994903E-2</v>
      </c>
      <c r="BI205">
        <v>-4.9228469536609802</v>
      </c>
      <c r="BJ205">
        <v>-12.861794429774701</v>
      </c>
      <c r="BK205">
        <v>345.11210317460302</v>
      </c>
      <c r="BL205">
        <v>-4.9228469536609802</v>
      </c>
      <c r="BM205">
        <v>-35.569282766871503</v>
      </c>
      <c r="BN205">
        <v>690.22420634920604</v>
      </c>
      <c r="BO205">
        <v>2.6126740381822802</v>
      </c>
      <c r="BP205">
        <v>-70.104170701051899</v>
      </c>
      <c r="BQ205">
        <v>-26.832344822404799</v>
      </c>
      <c r="BR205">
        <v>62.041518635329403</v>
      </c>
      <c r="BS205">
        <v>-115.686903411033</v>
      </c>
      <c r="BT205">
        <v>177.728422046362</v>
      </c>
      <c r="BU205">
        <v>698.59304617042994</v>
      </c>
      <c r="BV205">
        <v>-33.600143985407101</v>
      </c>
      <c r="BW205">
        <v>-20.7913706106091</v>
      </c>
    </row>
    <row r="206" spans="1:75" x14ac:dyDescent="0.2">
      <c r="A206">
        <v>204</v>
      </c>
      <c r="B206" s="68">
        <v>45044.361111111109</v>
      </c>
      <c r="C206">
        <v>0</v>
      </c>
      <c r="D206">
        <v>0</v>
      </c>
      <c r="E206">
        <v>0</v>
      </c>
      <c r="F206">
        <v>0</v>
      </c>
      <c r="G206">
        <v>7</v>
      </c>
      <c r="H206">
        <v>7.5049999999999999</v>
      </c>
      <c r="I206">
        <v>0.72</v>
      </c>
      <c r="J206">
        <v>29.7529166666666</v>
      </c>
      <c r="K206">
        <v>4.2187499999999902</v>
      </c>
      <c r="L206">
        <v>37.984999999999999</v>
      </c>
      <c r="M206">
        <v>19.157894736842099</v>
      </c>
      <c r="N206">
        <v>1599.7222222222199</v>
      </c>
      <c r="O206">
        <v>95.478378378378295</v>
      </c>
      <c r="P206">
        <v>5</v>
      </c>
      <c r="Q206">
        <v>135</v>
      </c>
      <c r="R206">
        <v>7.0489189189189103</v>
      </c>
      <c r="S206">
        <v>-0.88583333333333303</v>
      </c>
      <c r="T206">
        <v>5</v>
      </c>
      <c r="U206">
        <v>1.15696</v>
      </c>
      <c r="V206">
        <v>0.12175999999999999</v>
      </c>
      <c r="W206">
        <v>7.6119999999999993E-2</v>
      </c>
      <c r="X206">
        <v>3.8174999999999999</v>
      </c>
      <c r="Y206">
        <v>73.787619999999905</v>
      </c>
      <c r="Z206" s="73">
        <v>2.7600199999999999</v>
      </c>
      <c r="AA206" s="73">
        <f t="shared" si="46"/>
        <v>1.6040254667140517</v>
      </c>
      <c r="AB206" s="73">
        <f t="shared" si="48"/>
        <v>0.7575532295744194</v>
      </c>
      <c r="AC206" s="73">
        <f t="shared" si="50"/>
        <v>-3.4461169574420358E-2</v>
      </c>
      <c r="AD206">
        <v>0.25747999999999999</v>
      </c>
      <c r="AE206">
        <v>0</v>
      </c>
      <c r="AF206">
        <v>0</v>
      </c>
      <c r="AG206">
        <v>0</v>
      </c>
      <c r="AH206">
        <v>35.613120866666598</v>
      </c>
      <c r="AI206">
        <v>1.5719973</v>
      </c>
      <c r="AJ206" s="67">
        <v>0.72309205999999904</v>
      </c>
      <c r="AK206">
        <v>7.0096699999999998E-2</v>
      </c>
      <c r="AL206">
        <v>44.977916666666601</v>
      </c>
      <c r="AM206">
        <v>0.482643577156529</v>
      </c>
      <c r="AN206">
        <v>0.79179125015053597</v>
      </c>
      <c r="AO206">
        <v>3.4950424930753003E-2</v>
      </c>
      <c r="AP206">
        <v>1.6076601887963501E-2</v>
      </c>
      <c r="AQ206">
        <v>0.15563193048440399</v>
      </c>
      <c r="AR206">
        <v>1.55846924879802E-3</v>
      </c>
      <c r="AS206">
        <v>35.613120866666598</v>
      </c>
      <c r="AT206">
        <v>1.8631724247414401</v>
      </c>
      <c r="AU206">
        <v>3.8059999999999997E-2</v>
      </c>
      <c r="AV206" s="72">
        <v>0.79693275811849595</v>
      </c>
      <c r="AW206">
        <v>0.55839931302701795</v>
      </c>
      <c r="AX206">
        <v>81.598219999999898</v>
      </c>
      <c r="AY206">
        <v>38.311286049526601</v>
      </c>
      <c r="AZ206">
        <v>6.6666306171400596</v>
      </c>
      <c r="BA206" s="74">
        <v>-7.3840698118496195E-2</v>
      </c>
      <c r="BB206">
        <v>-0.29117512474144203</v>
      </c>
      <c r="BC206">
        <v>6.9619400000000002</v>
      </c>
      <c r="BD206">
        <v>-0.10211797667712701</v>
      </c>
      <c r="BE206">
        <v>0.99456285714285697</v>
      </c>
      <c r="BF206">
        <v>-0.18522622446071799</v>
      </c>
      <c r="BG206">
        <v>6.5969241771400604</v>
      </c>
      <c r="BH206">
        <v>-6.9706440000003506E-2</v>
      </c>
      <c r="BI206" t="e">
        <f>-inf</f>
        <v>#NAME?</v>
      </c>
      <c r="BJ206" t="e">
        <f>-inf</f>
        <v>#NAME?</v>
      </c>
      <c r="BK206" t="s">
        <v>109</v>
      </c>
      <c r="BL206" t="e">
        <f>-inf</f>
        <v>#NAME?</v>
      </c>
      <c r="BM206" t="e">
        <f>-inf</f>
        <v>#NAME?</v>
      </c>
      <c r="BN206" t="s">
        <v>109</v>
      </c>
      <c r="BS206" t="e">
        <f>-inf</f>
        <v>#NAME?</v>
      </c>
      <c r="BU206" t="s">
        <v>109</v>
      </c>
    </row>
    <row r="207" spans="1:75" x14ac:dyDescent="0.2">
      <c r="A207">
        <v>205</v>
      </c>
      <c r="B207" s="68">
        <v>45044.375</v>
      </c>
      <c r="C207">
        <v>0</v>
      </c>
      <c r="D207">
        <v>0.55857142857142805</v>
      </c>
      <c r="E207">
        <v>0</v>
      </c>
      <c r="F207">
        <v>0</v>
      </c>
      <c r="G207">
        <v>7</v>
      </c>
      <c r="H207">
        <v>7.4939999999999998</v>
      </c>
      <c r="I207">
        <v>0.72</v>
      </c>
      <c r="J207">
        <v>29.765769230769202</v>
      </c>
      <c r="K207">
        <v>4.2489999999999997</v>
      </c>
      <c r="L207">
        <v>37.981200000000001</v>
      </c>
      <c r="M207">
        <v>19.0117647058823</v>
      </c>
      <c r="N207">
        <v>1600</v>
      </c>
      <c r="O207">
        <v>94.738461538461493</v>
      </c>
      <c r="P207">
        <v>5</v>
      </c>
      <c r="Q207">
        <v>135</v>
      </c>
      <c r="R207">
        <v>7.0474358974358902</v>
      </c>
      <c r="S207">
        <v>-1.3151428571428501</v>
      </c>
      <c r="T207">
        <v>5</v>
      </c>
      <c r="U207">
        <v>1.126425</v>
      </c>
      <c r="V207">
        <v>0.12720000000000001</v>
      </c>
      <c r="W207">
        <v>0.11285000000000001</v>
      </c>
      <c r="X207">
        <v>3.8073999999999999</v>
      </c>
      <c r="Y207">
        <v>74.020199999999903</v>
      </c>
      <c r="Z207" s="73">
        <v>2.7795999999999998</v>
      </c>
      <c r="AA207" s="73">
        <f t="shared" si="46"/>
        <v>1.6236054667140516</v>
      </c>
      <c r="AB207" s="73">
        <f t="shared" si="48"/>
        <v>0.76680052180441938</v>
      </c>
      <c r="AC207" s="73">
        <f t="shared" si="50"/>
        <v>-4.3712993804419398E-2</v>
      </c>
      <c r="AD207">
        <v>0.25892499999999902</v>
      </c>
      <c r="AE207">
        <v>0</v>
      </c>
      <c r="AF207">
        <v>0.55857142857142805</v>
      </c>
      <c r="AG207">
        <v>0.55857142857142805</v>
      </c>
      <c r="AH207">
        <v>35.617384190769201</v>
      </c>
      <c r="AI207">
        <v>1.5696932400000001</v>
      </c>
      <c r="AJ207" s="67">
        <v>0.72308752799999998</v>
      </c>
      <c r="AK207">
        <v>6.9993959999999994E-2</v>
      </c>
      <c r="AL207">
        <v>44.9797692307692</v>
      </c>
      <c r="AM207">
        <v>0.48118465217291001</v>
      </c>
      <c r="AN207">
        <v>0.79185342210258602</v>
      </c>
      <c r="AO207">
        <v>3.4897761078912397E-2</v>
      </c>
      <c r="AP207">
        <v>1.6075838990862502E-2</v>
      </c>
      <c r="AQ207">
        <v>0.155625520533162</v>
      </c>
      <c r="AR207">
        <v>1.55612092273962E-3</v>
      </c>
      <c r="AS207">
        <v>35.617384190769201</v>
      </c>
      <c r="AT207">
        <v>1.85824300981285</v>
      </c>
      <c r="AU207">
        <v>5.6425000000000003E-2</v>
      </c>
      <c r="AV207" s="72">
        <v>0.80258631983325102</v>
      </c>
      <c r="AW207">
        <v>0.54201842182386994</v>
      </c>
      <c r="AX207">
        <v>81.846474999999899</v>
      </c>
      <c r="AY207">
        <v>38.334638520415297</v>
      </c>
      <c r="AZ207">
        <v>6.6451307103538904</v>
      </c>
      <c r="BA207" s="74">
        <v>-7.9498791833251897E-2</v>
      </c>
      <c r="BB207">
        <v>-0.28854976981285402</v>
      </c>
      <c r="BC207">
        <v>6.9435750000000001</v>
      </c>
      <c r="BD207">
        <v>-0.109943525167885</v>
      </c>
      <c r="BE207">
        <v>0.99193928571428502</v>
      </c>
      <c r="BF207">
        <v>-0.183825579711902</v>
      </c>
      <c r="BG207">
        <v>6.5755264383538901</v>
      </c>
      <c r="BH207">
        <v>-6.9604272000002895E-2</v>
      </c>
      <c r="BI207">
        <v>-5.9302167821053198</v>
      </c>
      <c r="BJ207">
        <v>-21.524386068733701</v>
      </c>
      <c r="BK207">
        <v>517.956361892583</v>
      </c>
      <c r="BL207">
        <v>-5.9302167821053198</v>
      </c>
      <c r="BM207">
        <v>-54.909205701678196</v>
      </c>
      <c r="BN207">
        <v>1035.9127237851601</v>
      </c>
      <c r="BO207">
        <v>3.62961201244523</v>
      </c>
      <c r="BP207">
        <v>-87.341893378255193</v>
      </c>
      <c r="BQ207">
        <v>-24.0636996678369</v>
      </c>
      <c r="BR207">
        <v>86.202831173050797</v>
      </c>
      <c r="BS207">
        <v>-139.36009437947499</v>
      </c>
      <c r="BT207">
        <v>225.562925552525</v>
      </c>
      <c r="BU207">
        <v>1045.9940923147401</v>
      </c>
      <c r="BV207">
        <v>-52.537118988835999</v>
      </c>
      <c r="BW207">
        <v>-19.9096203302852</v>
      </c>
    </row>
    <row r="208" spans="1:75" x14ac:dyDescent="0.2">
      <c r="A208">
        <v>206</v>
      </c>
      <c r="B208" s="68">
        <v>45044.388888888891</v>
      </c>
      <c r="C208">
        <v>0</v>
      </c>
      <c r="D208">
        <v>0.57142857142857095</v>
      </c>
      <c r="E208">
        <v>0</v>
      </c>
      <c r="F208">
        <v>0</v>
      </c>
      <c r="G208">
        <v>7</v>
      </c>
      <c r="H208">
        <v>7.52</v>
      </c>
      <c r="I208">
        <v>0.72</v>
      </c>
      <c r="J208">
        <v>29.7717391304347</v>
      </c>
      <c r="K208">
        <v>4.3019999999999996</v>
      </c>
      <c r="L208">
        <v>37.996206896551698</v>
      </c>
      <c r="M208">
        <v>18.9342857142857</v>
      </c>
      <c r="N208">
        <v>1599.7027027027</v>
      </c>
      <c r="O208">
        <v>94.318421052631507</v>
      </c>
      <c r="P208">
        <v>5</v>
      </c>
      <c r="Q208">
        <v>135</v>
      </c>
      <c r="R208">
        <v>7.0482500000000003</v>
      </c>
      <c r="S208">
        <v>-0.442571428571428</v>
      </c>
      <c r="T208">
        <v>5</v>
      </c>
      <c r="U208">
        <v>1.1445399999999999</v>
      </c>
      <c r="V208">
        <v>0.11226</v>
      </c>
      <c r="W208">
        <v>0.14949999999999999</v>
      </c>
      <c r="X208">
        <v>3.8472599999999999</v>
      </c>
      <c r="Y208">
        <v>74.167400000000001</v>
      </c>
      <c r="Z208" s="73">
        <v>2.7603599999999902</v>
      </c>
      <c r="AA208" s="73">
        <f t="shared" si="46"/>
        <v>1.6043654667140419</v>
      </c>
      <c r="AB208" s="73">
        <f t="shared" si="48"/>
        <v>0.75771380563969559</v>
      </c>
      <c r="AC208" s="73">
        <f t="shared" si="50"/>
        <v>-3.4615565639695589E-2</v>
      </c>
      <c r="AD208">
        <v>0.25002000000000002</v>
      </c>
      <c r="AE208">
        <v>0</v>
      </c>
      <c r="AF208">
        <v>0.57142857142857095</v>
      </c>
      <c r="AG208">
        <v>0.57142857142857095</v>
      </c>
      <c r="AH208">
        <v>35.643655930434697</v>
      </c>
      <c r="AI208">
        <v>1.5751392</v>
      </c>
      <c r="AJ208" s="67">
        <v>0.72309824</v>
      </c>
      <c r="AK208">
        <v>7.0236799999999905E-2</v>
      </c>
      <c r="AL208">
        <v>45.011739130434698</v>
      </c>
      <c r="AM208">
        <v>0.48058386744627402</v>
      </c>
      <c r="AN208">
        <v>0.79187466689848995</v>
      </c>
      <c r="AO208">
        <v>3.4993964473036002E-2</v>
      </c>
      <c r="AP208">
        <v>1.6064658997169801E-2</v>
      </c>
      <c r="AQ208">
        <v>0.15551498642866099</v>
      </c>
      <c r="AR208">
        <v>1.5604107141132201E-3</v>
      </c>
      <c r="AS208">
        <v>35.643655930434697</v>
      </c>
      <c r="AT208">
        <v>1.87769711664984</v>
      </c>
      <c r="AU208">
        <v>7.4749999999999997E-2</v>
      </c>
      <c r="AV208" s="72">
        <v>0.79703093028310301</v>
      </c>
      <c r="AW208">
        <v>0.550047459646958</v>
      </c>
      <c r="AX208">
        <v>82.069059999999993</v>
      </c>
      <c r="AY208">
        <v>38.393133977367697</v>
      </c>
      <c r="AZ208">
        <v>6.6186051530670502</v>
      </c>
      <c r="BA208" s="74">
        <v>-7.3932690283103605E-2</v>
      </c>
      <c r="BB208">
        <v>-0.30255791664984</v>
      </c>
      <c r="BC208">
        <v>6.9252500000000001</v>
      </c>
      <c r="BD208">
        <v>-0.102244323375899</v>
      </c>
      <c r="BE208">
        <v>0.98932142857142802</v>
      </c>
      <c r="BF208">
        <v>-0.192083288035647</v>
      </c>
      <c r="BG208">
        <v>6.5487593930670496</v>
      </c>
      <c r="BH208">
        <v>-6.98457599999944E-2</v>
      </c>
      <c r="BI208">
        <v>-5.3909253331429703</v>
      </c>
      <c r="BJ208">
        <v>-22.0615147557175</v>
      </c>
      <c r="BK208">
        <v>504.96614583333297</v>
      </c>
      <c r="BL208">
        <v>-5.3909253331429703</v>
      </c>
      <c r="BM208">
        <v>-54.904880177720898</v>
      </c>
      <c r="BN208">
        <v>1009.93229166666</v>
      </c>
      <c r="BO208">
        <v>4.0923428525498302</v>
      </c>
      <c r="BP208">
        <v>-93.669660517989698</v>
      </c>
      <c r="BQ208">
        <v>-22.889006100656101</v>
      </c>
      <c r="BR208">
        <v>66.763104825415695</v>
      </c>
      <c r="BS208">
        <v>-126.686745328859</v>
      </c>
      <c r="BT208">
        <v>193.449850154275</v>
      </c>
      <c r="BU208">
        <v>1019.096864733</v>
      </c>
      <c r="BV208">
        <v>-52.7485100444637</v>
      </c>
      <c r="BW208">
        <v>-19.319917545992698</v>
      </c>
    </row>
    <row r="209" spans="1:75" x14ac:dyDescent="0.2">
      <c r="A209">
        <v>207</v>
      </c>
      <c r="B209" s="68">
        <v>45044.402777777781</v>
      </c>
      <c r="C209">
        <v>0</v>
      </c>
      <c r="D209">
        <v>0</v>
      </c>
      <c r="E209">
        <v>0</v>
      </c>
      <c r="F209">
        <v>0</v>
      </c>
      <c r="G209">
        <v>7</v>
      </c>
      <c r="H209">
        <v>7.5</v>
      </c>
      <c r="I209">
        <v>0.71750000000000003</v>
      </c>
      <c r="J209">
        <v>29.779999999999902</v>
      </c>
      <c r="K209">
        <v>4.2359999999999998</v>
      </c>
      <c r="L209">
        <v>37.9832258064516</v>
      </c>
      <c r="M209">
        <v>18.767741935483802</v>
      </c>
      <c r="N209">
        <v>1599.8947368421</v>
      </c>
      <c r="O209">
        <v>94.342105263157904</v>
      </c>
      <c r="P209">
        <v>5</v>
      </c>
      <c r="Q209">
        <v>135</v>
      </c>
      <c r="R209">
        <v>7.0572499999999998</v>
      </c>
      <c r="S209">
        <v>-1.1491891891891799</v>
      </c>
      <c r="T209">
        <v>5</v>
      </c>
      <c r="U209">
        <v>1.1109800000000001</v>
      </c>
      <c r="V209">
        <v>9.3299999999999994E-2</v>
      </c>
      <c r="W209">
        <v>0.12364</v>
      </c>
      <c r="X209">
        <v>3.7444600000000001</v>
      </c>
      <c r="Y209">
        <v>74.228560000000002</v>
      </c>
      <c r="Z209" s="73">
        <v>2.7963399999999998</v>
      </c>
      <c r="AA209" s="73">
        <f t="shared" si="46"/>
        <v>1.6403454667140516</v>
      </c>
      <c r="AB209" s="73">
        <f t="shared" si="48"/>
        <v>0.77470653160677905</v>
      </c>
      <c r="AC209" s="73">
        <f t="shared" si="50"/>
        <v>-5.4116531606779095E-2</v>
      </c>
      <c r="AD209">
        <v>0.25435999999999998</v>
      </c>
      <c r="AE209">
        <v>0</v>
      </c>
      <c r="AF209">
        <v>0</v>
      </c>
      <c r="AG209">
        <v>0</v>
      </c>
      <c r="AH209">
        <v>35.636299999999899</v>
      </c>
      <c r="AI209">
        <v>1.5709500000000001</v>
      </c>
      <c r="AJ209" s="67">
        <v>0.72058999999999995</v>
      </c>
      <c r="AK209">
        <v>7.0050000000000001E-2</v>
      </c>
      <c r="AL209">
        <v>44.997499999999903</v>
      </c>
      <c r="AM209">
        <v>0.48008879601059201</v>
      </c>
      <c r="AN209">
        <v>0.791961775654202</v>
      </c>
      <c r="AO209">
        <v>3.4911939552197298E-2</v>
      </c>
      <c r="AP209">
        <v>1.6014000777820898E-2</v>
      </c>
      <c r="AQ209">
        <v>0.15556419801099999</v>
      </c>
      <c r="AR209">
        <v>1.5567531529529399E-3</v>
      </c>
      <c r="AS209">
        <v>35.636299999999899</v>
      </c>
      <c r="AT209">
        <v>1.8275244577727101</v>
      </c>
      <c r="AU209">
        <v>6.182E-2</v>
      </c>
      <c r="AV209" s="72">
        <v>0.80741985523187298</v>
      </c>
      <c r="AW209">
        <v>0.53336905059184703</v>
      </c>
      <c r="AX209">
        <v>82.003979999999999</v>
      </c>
      <c r="AY209">
        <v>38.333064313004499</v>
      </c>
      <c r="AZ209">
        <v>6.66443568699541</v>
      </c>
      <c r="BA209" s="74">
        <v>-8.6829855231873296E-2</v>
      </c>
      <c r="BB209">
        <v>-0.25657445777271598</v>
      </c>
      <c r="BC209">
        <v>6.93818</v>
      </c>
      <c r="BD209">
        <v>-0.12049827950967</v>
      </c>
      <c r="BE209">
        <v>0.99116857142857095</v>
      </c>
      <c r="BF209">
        <v>-0.16332439464828</v>
      </c>
      <c r="BG209">
        <v>6.5947756869954102</v>
      </c>
      <c r="BH209">
        <v>-6.9660000000007799E-2</v>
      </c>
      <c r="BI209" t="e">
        <f>-inf</f>
        <v>#NAME?</v>
      </c>
      <c r="BJ209" t="e">
        <f>-inf</f>
        <v>#NAME?</v>
      </c>
      <c r="BK209" t="s">
        <v>109</v>
      </c>
      <c r="BL209" t="e">
        <f>-inf</f>
        <v>#NAME?</v>
      </c>
      <c r="BM209" t="e">
        <f>-inf</f>
        <v>#NAME?</v>
      </c>
      <c r="BN209" t="s">
        <v>109</v>
      </c>
      <c r="BS209" t="e">
        <f>-inf</f>
        <v>#NAME?</v>
      </c>
      <c r="BU209" t="s">
        <v>109</v>
      </c>
    </row>
    <row r="210" spans="1:75" x14ac:dyDescent="0.2">
      <c r="A210">
        <v>208</v>
      </c>
      <c r="B210" s="68">
        <v>45044.416666666664</v>
      </c>
      <c r="C210">
        <v>0</v>
      </c>
      <c r="D210">
        <v>0.91555555555555501</v>
      </c>
      <c r="E210">
        <v>0</v>
      </c>
      <c r="F210">
        <v>0</v>
      </c>
      <c r="G210">
        <v>7</v>
      </c>
      <c r="H210">
        <v>7.4819999999999904</v>
      </c>
      <c r="I210">
        <v>0.72</v>
      </c>
      <c r="J210">
        <v>29.762352941176399</v>
      </c>
      <c r="K210">
        <v>4.26799999999999</v>
      </c>
      <c r="L210">
        <v>37.965555555555497</v>
      </c>
      <c r="M210">
        <v>18.883333333333301</v>
      </c>
      <c r="N210">
        <v>1599.4516129032199</v>
      </c>
      <c r="O210">
        <v>94.705555555555506</v>
      </c>
      <c r="P210">
        <v>5</v>
      </c>
      <c r="Q210">
        <v>135</v>
      </c>
      <c r="R210">
        <v>7.0514999999999999</v>
      </c>
      <c r="S210">
        <v>-0.66441176470588204</v>
      </c>
      <c r="T210">
        <v>5</v>
      </c>
      <c r="U210">
        <v>1.1286799999999999</v>
      </c>
      <c r="V210">
        <v>0.104979999999999</v>
      </c>
      <c r="W210">
        <v>9.9559999999999996E-2</v>
      </c>
      <c r="X210">
        <v>3.7904599999999999</v>
      </c>
      <c r="Y210">
        <v>73.767139999999998</v>
      </c>
      <c r="Z210" s="73">
        <v>2.74453999999999</v>
      </c>
      <c r="AA210" s="73">
        <f t="shared" si="46"/>
        <v>1.5885454667140417</v>
      </c>
      <c r="AB210" s="73">
        <f t="shared" si="48"/>
        <v>0.75024229577868429</v>
      </c>
      <c r="AC210" s="73">
        <f t="shared" si="50"/>
        <v>-2.7159711778684259E-2</v>
      </c>
      <c r="AD210">
        <v>0.25306000000000001</v>
      </c>
      <c r="AE210">
        <v>0</v>
      </c>
      <c r="AF210">
        <v>0.91555555555555501</v>
      </c>
      <c r="AG210">
        <v>0.91555555555555501</v>
      </c>
      <c r="AH210">
        <v>35.604597821176398</v>
      </c>
      <c r="AI210">
        <v>1.5671797199999999</v>
      </c>
      <c r="AJ210" s="67">
        <v>0.72308258400000003</v>
      </c>
      <c r="AK210">
        <v>6.9881879999999993E-2</v>
      </c>
      <c r="AL210">
        <v>44.964352941176401</v>
      </c>
      <c r="AM210">
        <v>0.48266203381582101</v>
      </c>
      <c r="AN210">
        <v>0.79184054683840999</v>
      </c>
      <c r="AO210">
        <v>3.4853825697218899E-2</v>
      </c>
      <c r="AP210">
        <v>1.6081240731873801E-2</v>
      </c>
      <c r="AQ210">
        <v>0.155678877646867</v>
      </c>
      <c r="AR210">
        <v>1.5541618066075801E-3</v>
      </c>
      <c r="AS210">
        <v>35.604597821176398</v>
      </c>
      <c r="AT210">
        <v>1.8499752584375699</v>
      </c>
      <c r="AU210">
        <v>4.9779999999999998E-2</v>
      </c>
      <c r="AV210" s="72">
        <v>0.79246303721224298</v>
      </c>
      <c r="AW210">
        <v>0.54477098432724103</v>
      </c>
      <c r="AX210">
        <v>81.530379999999994</v>
      </c>
      <c r="AY210">
        <v>38.2968161168262</v>
      </c>
      <c r="AZ210">
        <v>6.6675368243501802</v>
      </c>
      <c r="BA210" s="74">
        <v>-6.9380453212243801E-2</v>
      </c>
      <c r="BB210">
        <v>-0.28279553843757699</v>
      </c>
      <c r="BC210">
        <v>6.9502199999999998</v>
      </c>
      <c r="BD210">
        <v>-9.5950939418897402E-2</v>
      </c>
      <c r="BE210">
        <v>0.99288857142857101</v>
      </c>
      <c r="BF210">
        <v>-0.18044869699920399</v>
      </c>
      <c r="BG210">
        <v>6.5980440083501701</v>
      </c>
      <c r="BH210">
        <v>-6.9492816000007396E-2</v>
      </c>
      <c r="BI210">
        <v>-3.1574842177902198</v>
      </c>
      <c r="BJ210">
        <v>-12.8699425866615</v>
      </c>
      <c r="BK210">
        <v>316.30248786407702</v>
      </c>
      <c r="BL210">
        <v>-3.1574842177902198</v>
      </c>
      <c r="BM210">
        <v>-32.054853608903599</v>
      </c>
      <c r="BN210">
        <v>632.60497572815495</v>
      </c>
      <c r="BO210">
        <v>4.0760116912535702</v>
      </c>
      <c r="BP210">
        <v>-100.17547707188299</v>
      </c>
      <c r="BQ210">
        <v>-24.576837521551401</v>
      </c>
      <c r="BR210">
        <v>81.837507372214503</v>
      </c>
      <c r="BS210">
        <v>-74.200879118070205</v>
      </c>
      <c r="BT210">
        <v>156.03838649028401</v>
      </c>
      <c r="BU210">
        <v>637.97269889839799</v>
      </c>
      <c r="BV210">
        <v>-30.791859921787498</v>
      </c>
      <c r="BW210">
        <v>-20.718875070192901</v>
      </c>
    </row>
    <row r="211" spans="1:75" x14ac:dyDescent="0.2">
      <c r="A211">
        <v>209</v>
      </c>
      <c r="B211" s="68">
        <v>45044.430555555555</v>
      </c>
      <c r="C211">
        <v>0</v>
      </c>
      <c r="D211">
        <v>0.57999999999999996</v>
      </c>
      <c r="E211">
        <v>0</v>
      </c>
      <c r="F211">
        <v>0</v>
      </c>
      <c r="G211">
        <v>7</v>
      </c>
      <c r="H211">
        <v>7.5175000000000001</v>
      </c>
      <c r="I211">
        <v>0.72</v>
      </c>
      <c r="J211">
        <v>29.783437500000002</v>
      </c>
      <c r="K211">
        <v>4.23325</v>
      </c>
      <c r="L211">
        <v>37.999722222222204</v>
      </c>
      <c r="M211">
        <v>18.8764705882353</v>
      </c>
      <c r="N211">
        <v>1599.9722222222199</v>
      </c>
      <c r="O211">
        <v>94.762162162162099</v>
      </c>
      <c r="P211">
        <v>5</v>
      </c>
      <c r="Q211">
        <v>135</v>
      </c>
      <c r="R211">
        <v>7.0542499999999997</v>
      </c>
      <c r="S211">
        <v>-1.163125</v>
      </c>
      <c r="T211">
        <v>5</v>
      </c>
      <c r="U211">
        <v>1.0983499999999999</v>
      </c>
      <c r="V211">
        <v>0.13789999999999999</v>
      </c>
      <c r="W211">
        <v>9.3375E-2</v>
      </c>
      <c r="X211">
        <v>1.8935499999999901</v>
      </c>
      <c r="Y211">
        <v>75.136300000000006</v>
      </c>
      <c r="Z211" s="73">
        <v>2.17292499999999</v>
      </c>
      <c r="AA211" s="73">
        <f t="shared" si="46"/>
        <v>1.0169304667140417</v>
      </c>
      <c r="AB211" s="73">
        <f t="shared" si="48"/>
        <v>0.48027850885061957</v>
      </c>
      <c r="AC211" s="73">
        <f t="shared" si="50"/>
        <v>0.24281870114937948</v>
      </c>
      <c r="AD211">
        <v>0.25650000000000001</v>
      </c>
      <c r="AE211">
        <v>0</v>
      </c>
      <c r="AF211">
        <v>0.57999999999999996</v>
      </c>
      <c r="AG211">
        <v>0.57999999999999996</v>
      </c>
      <c r="AH211">
        <v>35.653402200000002</v>
      </c>
      <c r="AI211">
        <v>1.5746155500000001</v>
      </c>
      <c r="AJ211" s="67">
        <v>0.72309720999999905</v>
      </c>
      <c r="AK211">
        <v>7.0213449999999997E-2</v>
      </c>
      <c r="AL211">
        <v>45.020937500000002</v>
      </c>
      <c r="AM211">
        <v>0.47451634163513501</v>
      </c>
      <c r="AN211">
        <v>0.79192935953410504</v>
      </c>
      <c r="AO211">
        <v>3.4975183491014597E-2</v>
      </c>
      <c r="AP211">
        <v>1.6061353897839199E-2</v>
      </c>
      <c r="AQ211">
        <v>0.155483212671881</v>
      </c>
      <c r="AR211">
        <v>1.5595732541109301E-3</v>
      </c>
      <c r="AS211">
        <v>35.653402200000002</v>
      </c>
      <c r="AT211">
        <v>0.92416768693363605</v>
      </c>
      <c r="AU211">
        <v>4.66875E-2</v>
      </c>
      <c r="AV211" s="72">
        <v>0.62741397288230905</v>
      </c>
      <c r="AW211">
        <v>0.52118502383495002</v>
      </c>
      <c r="AX211">
        <v>80.394499999999994</v>
      </c>
      <c r="AY211">
        <v>37.251671359815901</v>
      </c>
      <c r="AZ211">
        <v>7.7692661401840502</v>
      </c>
      <c r="BA211" s="74">
        <v>9.5683237117690001E-2</v>
      </c>
      <c r="BB211">
        <v>0.65044786306636304</v>
      </c>
      <c r="BC211">
        <v>6.9533125</v>
      </c>
      <c r="BD211">
        <v>0.132324168582658</v>
      </c>
      <c r="BE211">
        <v>0.993330357142857</v>
      </c>
      <c r="BF211">
        <v>0.413083601941034</v>
      </c>
      <c r="BG211">
        <v>7.6994436001840496</v>
      </c>
      <c r="BH211">
        <v>-6.9822540000004901E-2</v>
      </c>
      <c r="BI211">
        <v>6.8737957699489902</v>
      </c>
      <c r="BJ211">
        <v>46.72757636971</v>
      </c>
      <c r="BK211">
        <v>499.51957614942501</v>
      </c>
      <c r="BL211">
        <v>6.8737957699489902</v>
      </c>
      <c r="BM211">
        <v>107.202744279318</v>
      </c>
      <c r="BN211">
        <v>999.03915229885001</v>
      </c>
      <c r="BO211">
        <v>6.7979291113062397</v>
      </c>
      <c r="BP211">
        <v>72.670121846394593</v>
      </c>
      <c r="BQ211">
        <v>10.6900381949453</v>
      </c>
      <c r="BR211">
        <v>2796.7686100073201</v>
      </c>
      <c r="BS211">
        <v>161.53420059380099</v>
      </c>
      <c r="BT211">
        <v>2635.2344094135201</v>
      </c>
      <c r="BU211">
        <v>987.35369948993696</v>
      </c>
      <c r="BV211">
        <v>104.453225971338</v>
      </c>
      <c r="BW211">
        <v>9.4525917252269807</v>
      </c>
    </row>
    <row r="212" spans="1:75" x14ac:dyDescent="0.2">
      <c r="A212">
        <v>210</v>
      </c>
      <c r="B212" s="68">
        <v>45044.444444444445</v>
      </c>
      <c r="C212">
        <v>0</v>
      </c>
      <c r="D212">
        <v>0.64833333333333298</v>
      </c>
      <c r="E212">
        <v>0</v>
      </c>
      <c r="F212">
        <v>0</v>
      </c>
      <c r="G212">
        <v>7</v>
      </c>
      <c r="H212">
        <v>7.84</v>
      </c>
      <c r="I212">
        <v>0.72</v>
      </c>
      <c r="J212">
        <v>29.729523809523801</v>
      </c>
      <c r="K212">
        <v>4.2894999999999897</v>
      </c>
      <c r="L212">
        <v>38.063076923076899</v>
      </c>
      <c r="M212">
        <v>19.368421052631501</v>
      </c>
      <c r="N212">
        <v>1599.9090909090901</v>
      </c>
      <c r="O212">
        <v>94.759375000000006</v>
      </c>
      <c r="P212">
        <v>5</v>
      </c>
      <c r="Q212">
        <v>135</v>
      </c>
      <c r="R212">
        <v>7.0559999999999903</v>
      </c>
      <c r="S212">
        <v>-0.96742857142857097</v>
      </c>
      <c r="T212">
        <v>5</v>
      </c>
      <c r="U212">
        <v>1.17256</v>
      </c>
      <c r="V212">
        <v>0.13718</v>
      </c>
      <c r="W212">
        <v>10.58526</v>
      </c>
      <c r="X212">
        <v>2.41004</v>
      </c>
      <c r="Y212">
        <v>65.200799999999902</v>
      </c>
      <c r="Z212" s="73">
        <v>2.1162999999999998</v>
      </c>
      <c r="AA212" s="73">
        <f t="shared" si="46"/>
        <v>0.96030546671405159</v>
      </c>
      <c r="AB212" s="73">
        <f t="shared" si="48"/>
        <v>0.45353550974318013</v>
      </c>
      <c r="AC212" s="73">
        <f t="shared" si="50"/>
        <v>0.26969457025681987</v>
      </c>
      <c r="AD212">
        <v>0.25490000000000002</v>
      </c>
      <c r="AE212">
        <v>0</v>
      </c>
      <c r="AF212">
        <v>0.64833333333333298</v>
      </c>
      <c r="AG212">
        <v>0.64833333333333298</v>
      </c>
      <c r="AH212">
        <v>35.8513094095238</v>
      </c>
      <c r="AI212">
        <v>1.6421664</v>
      </c>
      <c r="AJ212" s="67">
        <v>0.72323008</v>
      </c>
      <c r="AK212">
        <v>7.3225599999999905E-2</v>
      </c>
      <c r="AL212">
        <v>45.2895238095238</v>
      </c>
      <c r="AM212">
        <v>0.54985996198702802</v>
      </c>
      <c r="AN212">
        <v>0.79160270177061798</v>
      </c>
      <c r="AO212">
        <v>3.6259299322874999E-2</v>
      </c>
      <c r="AP212">
        <v>1.5969036968498902E-2</v>
      </c>
      <c r="AQ212">
        <v>0.15456113050426801</v>
      </c>
      <c r="AR212">
        <v>1.6168330739790499E-3</v>
      </c>
      <c r="AS212">
        <v>35.8513094095238</v>
      </c>
      <c r="AT212">
        <v>1.17624625292046</v>
      </c>
      <c r="AU212">
        <v>5.2926299999999999</v>
      </c>
      <c r="AV212" s="72">
        <v>0.61106397635023402</v>
      </c>
      <c r="AW212">
        <v>0.64474379702750895</v>
      </c>
      <c r="AX212">
        <v>81.484959999999901</v>
      </c>
      <c r="AY212">
        <v>42.931249638794498</v>
      </c>
      <c r="AZ212">
        <v>2.3582741707292798</v>
      </c>
      <c r="BA212" s="74">
        <v>0.11216610364976499</v>
      </c>
      <c r="BB212">
        <v>0.46592014707953699</v>
      </c>
      <c r="BC212">
        <v>1.7073699999999901</v>
      </c>
      <c r="BD212">
        <v>0.155090484690246</v>
      </c>
      <c r="BE212">
        <v>0.24390999999999899</v>
      </c>
      <c r="BF212">
        <v>0.283722859680685</v>
      </c>
      <c r="BG212">
        <v>2.2854562507292999</v>
      </c>
      <c r="BH212">
        <v>-7.2817919999986103E-2</v>
      </c>
      <c r="BI212">
        <v>7.2086184864888097</v>
      </c>
      <c r="BJ212">
        <v>29.9434541824895</v>
      </c>
      <c r="BK212">
        <v>109.728149100257</v>
      </c>
      <c r="BL212">
        <v>7.2086184864888097</v>
      </c>
      <c r="BM212">
        <v>74.304145337956598</v>
      </c>
      <c r="BN212">
        <v>219.456298200514</v>
      </c>
      <c r="BO212">
        <v>4.1538408834664802</v>
      </c>
      <c r="BP212">
        <v>15.221800030882701</v>
      </c>
      <c r="BQ212">
        <v>3.6645120643570999</v>
      </c>
      <c r="BR212">
        <v>1494.8260454456799</v>
      </c>
      <c r="BS212">
        <v>169.40253443248699</v>
      </c>
      <c r="BT212">
        <v>1325.4235110131899</v>
      </c>
      <c r="BU212">
        <v>207.20164677348299</v>
      </c>
      <c r="BV212">
        <v>71.420697943361105</v>
      </c>
      <c r="BW212">
        <v>2.9011428443026399</v>
      </c>
    </row>
    <row r="213" spans="1:75" x14ac:dyDescent="0.2">
      <c r="A213">
        <v>211</v>
      </c>
      <c r="B213" s="68">
        <v>45044.458333333336</v>
      </c>
      <c r="C213">
        <v>0</v>
      </c>
      <c r="D213">
        <v>0</v>
      </c>
      <c r="E213">
        <v>0</v>
      </c>
      <c r="F213">
        <v>0</v>
      </c>
      <c r="G213">
        <v>3.44999999999999</v>
      </c>
      <c r="H213">
        <v>3.3071428571428498</v>
      </c>
      <c r="I213">
        <v>0.315714285714285</v>
      </c>
      <c r="J213">
        <v>49.936176470588201</v>
      </c>
      <c r="K213">
        <v>1.1752499999999999</v>
      </c>
      <c r="L213">
        <v>52.238387096774197</v>
      </c>
      <c r="M213">
        <v>8.3264705882352903</v>
      </c>
      <c r="N213">
        <v>859.4375</v>
      </c>
      <c r="O213">
        <v>54.625806451612803</v>
      </c>
      <c r="P213">
        <v>4.97983333333333</v>
      </c>
      <c r="Q213">
        <v>134.53111111111099</v>
      </c>
      <c r="R213">
        <v>7.28523809523809</v>
      </c>
      <c r="S213">
        <v>3.2871052631578901</v>
      </c>
      <c r="T213">
        <v>5</v>
      </c>
      <c r="U213">
        <v>1.20078</v>
      </c>
      <c r="V213">
        <v>0.16716</v>
      </c>
      <c r="W213">
        <v>13.753679999999999</v>
      </c>
      <c r="X213">
        <v>3.2195200000000002</v>
      </c>
      <c r="Y213">
        <v>61.509159999999902</v>
      </c>
      <c r="Z213" s="73">
        <v>2.54298</v>
      </c>
      <c r="AA213" s="73">
        <f t="shared" si="46"/>
        <v>1.3869854667140518</v>
      </c>
      <c r="AB213" s="73">
        <f t="shared" si="48"/>
        <v>0.65504902601981152</v>
      </c>
      <c r="AC213" s="73">
        <f>AJ213-AB213</f>
        <v>-0.33797219744838353</v>
      </c>
      <c r="AD213">
        <v>0.25216</v>
      </c>
      <c r="AE213">
        <v>0</v>
      </c>
      <c r="AF213">
        <v>0</v>
      </c>
      <c r="AG213">
        <v>0</v>
      </c>
      <c r="AH213">
        <v>52.518525899159599</v>
      </c>
      <c r="AI213">
        <v>0.69271414285714195</v>
      </c>
      <c r="AJ213" s="67">
        <v>0.31707682857142799</v>
      </c>
      <c r="AK213">
        <v>3.08887142857142E-2</v>
      </c>
      <c r="AL213">
        <v>57.009033613445297</v>
      </c>
      <c r="AM213">
        <v>0.85383259825300195</v>
      </c>
      <c r="AN213">
        <v>0.92123164646617195</v>
      </c>
      <c r="AO213">
        <v>1.2150953962036E-2</v>
      </c>
      <c r="AP213">
        <v>5.5618699085726499E-3</v>
      </c>
      <c r="AQ213">
        <v>6.0516724829840399E-2</v>
      </c>
      <c r="AR213">
        <v>5.4182139790612499E-4</v>
      </c>
      <c r="AS213">
        <v>52.518525899159599</v>
      </c>
      <c r="AT213">
        <v>1.57132177731593</v>
      </c>
      <c r="AU213">
        <v>6.8768399999999996</v>
      </c>
      <c r="AV213" s="72">
        <v>0.73426426809956902</v>
      </c>
      <c r="AW213">
        <v>1.0252651073302399</v>
      </c>
      <c r="AX213">
        <v>82.226119999999995</v>
      </c>
      <c r="AY213">
        <v>61.700951944575102</v>
      </c>
      <c r="AZ213">
        <v>-4.6919183311297799</v>
      </c>
      <c r="BA213" s="74">
        <v>-0.41718743952814002</v>
      </c>
      <c r="BB213">
        <v>-0.87860763445878898</v>
      </c>
      <c r="BC213">
        <v>-3.4268399999999999</v>
      </c>
      <c r="BD213">
        <v>-1.3157298229825001</v>
      </c>
      <c r="BE213">
        <v>-0.99328695652173904</v>
      </c>
      <c r="BF213">
        <v>-1.2683552711005901</v>
      </c>
      <c r="BG213">
        <v>-4.7226350739869298</v>
      </c>
      <c r="BH213">
        <v>-3.0716742857145499E-2</v>
      </c>
      <c r="BI213" t="e">
        <f t="shared" ref="BI213:BN213" si="51">-inf</f>
        <v>#NAME?</v>
      </c>
      <c r="BJ213" t="e">
        <f t="shared" si="51"/>
        <v>#NAME?</v>
      </c>
      <c r="BK213" t="e">
        <f t="shared" si="51"/>
        <v>#NAME?</v>
      </c>
      <c r="BL213" t="e">
        <f t="shared" si="51"/>
        <v>#NAME?</v>
      </c>
      <c r="BM213" t="e">
        <f t="shared" si="51"/>
        <v>#NAME?</v>
      </c>
      <c r="BN213" t="e">
        <f t="shared" si="51"/>
        <v>#NAME?</v>
      </c>
      <c r="BR213" t="e">
        <f>-inf</f>
        <v>#NAME?</v>
      </c>
      <c r="BS213" t="e">
        <f>-inf</f>
        <v>#NAME?</v>
      </c>
    </row>
    <row r="214" spans="1:75" x14ac:dyDescent="0.2">
      <c r="A214">
        <v>212</v>
      </c>
      <c r="B214" s="68">
        <v>45044.472222222219</v>
      </c>
      <c r="C214">
        <v>0</v>
      </c>
      <c r="D214">
        <v>0</v>
      </c>
      <c r="E214">
        <v>0</v>
      </c>
      <c r="F214">
        <v>0</v>
      </c>
      <c r="G214">
        <v>7</v>
      </c>
      <c r="H214">
        <v>7.5780000000000003</v>
      </c>
      <c r="I214">
        <v>0.72</v>
      </c>
      <c r="J214">
        <v>29.674687499999902</v>
      </c>
      <c r="K214">
        <v>3.4166666666666599</v>
      </c>
      <c r="L214">
        <v>37.957499999999897</v>
      </c>
      <c r="M214">
        <v>16.0393939393939</v>
      </c>
      <c r="N214">
        <v>1599.51428571428</v>
      </c>
      <c r="O214">
        <v>92.170370370370307</v>
      </c>
      <c r="P214">
        <v>5</v>
      </c>
      <c r="Q214">
        <v>135</v>
      </c>
      <c r="R214">
        <v>7.1387499999999999</v>
      </c>
      <c r="S214">
        <v>1.74474999999999</v>
      </c>
      <c r="T214">
        <v>5</v>
      </c>
      <c r="U214">
        <v>1.1390499999999999</v>
      </c>
      <c r="V214">
        <v>0.17624999999999999</v>
      </c>
      <c r="W214">
        <v>13.794425</v>
      </c>
      <c r="X214">
        <v>3.1942750000000002</v>
      </c>
      <c r="Y214">
        <v>61.635774999999903</v>
      </c>
      <c r="Z214" s="73">
        <v>2.4912999999999998</v>
      </c>
      <c r="AA214" s="73">
        <f t="shared" ref="AA214:AA277" si="52">Z214-AA$148</f>
        <v>1.3353054667140516</v>
      </c>
      <c r="AB214" s="73">
        <f t="shared" si="48"/>
        <v>0.63064146409711463</v>
      </c>
      <c r="AC214" s="73">
        <f t="shared" si="50"/>
        <v>9.2480671902885336E-2</v>
      </c>
      <c r="AD214">
        <v>0.25572499999999998</v>
      </c>
      <c r="AE214">
        <v>0</v>
      </c>
      <c r="AF214">
        <v>0</v>
      </c>
      <c r="AG214">
        <v>0</v>
      </c>
      <c r="AH214">
        <v>35.591893020000001</v>
      </c>
      <c r="AI214">
        <v>1.5872878800000001</v>
      </c>
      <c r="AJ214" s="67">
        <v>0.72312213599999997</v>
      </c>
      <c r="AK214">
        <v>7.0778519999999998E-2</v>
      </c>
      <c r="AL214">
        <v>44.972687499999999</v>
      </c>
      <c r="AM214">
        <v>0.57745510655134902</v>
      </c>
      <c r="AN214">
        <v>0.79141129869101101</v>
      </c>
      <c r="AO214">
        <v>3.5294485792071E-2</v>
      </c>
      <c r="AP214">
        <v>1.60791399446608E-2</v>
      </c>
      <c r="AQ214">
        <v>0.15565002647440099</v>
      </c>
      <c r="AR214">
        <v>1.5738112159741299E-3</v>
      </c>
      <c r="AS214">
        <v>35.591893020000001</v>
      </c>
      <c r="AT214">
        <v>1.5590006802988701</v>
      </c>
      <c r="AU214">
        <v>6.8972125000000002</v>
      </c>
      <c r="AV214" s="72">
        <v>0.71934209907921298</v>
      </c>
      <c r="AW214">
        <v>0.65775023911731401</v>
      </c>
      <c r="AX214">
        <v>82.254824999999997</v>
      </c>
      <c r="AY214">
        <v>44.767448299378003</v>
      </c>
      <c r="AZ214">
        <v>0.20523920062190301</v>
      </c>
      <c r="BA214" s="74">
        <v>3.78003692078687E-3</v>
      </c>
      <c r="BB214">
        <v>2.82871997011204E-2</v>
      </c>
      <c r="BC214">
        <v>0.102787499999999</v>
      </c>
      <c r="BD214">
        <v>5.2273837746088202E-3</v>
      </c>
      <c r="BE214">
        <v>1.4683928571428501E-2</v>
      </c>
      <c r="BF214">
        <v>1.7821089707508099E-2</v>
      </c>
      <c r="BG214">
        <v>0.134854736621907</v>
      </c>
      <c r="BH214">
        <v>-7.0384463999996497E-2</v>
      </c>
      <c r="BI214" t="s">
        <v>109</v>
      </c>
      <c r="BJ214" t="s">
        <v>109</v>
      </c>
      <c r="BK214" t="s">
        <v>109</v>
      </c>
      <c r="BL214" t="s">
        <v>109</v>
      </c>
      <c r="BM214" t="s">
        <v>109</v>
      </c>
      <c r="BN214" t="s">
        <v>109</v>
      </c>
      <c r="BR214" t="s">
        <v>109</v>
      </c>
      <c r="BS214" t="s">
        <v>109</v>
      </c>
    </row>
    <row r="215" spans="1:75" x14ac:dyDescent="0.2">
      <c r="A215">
        <v>213</v>
      </c>
      <c r="B215" s="68">
        <v>45044.486111111109</v>
      </c>
      <c r="C215">
        <v>0</v>
      </c>
      <c r="D215">
        <v>0</v>
      </c>
      <c r="E215">
        <v>0</v>
      </c>
      <c r="F215">
        <v>0</v>
      </c>
      <c r="G215">
        <v>7</v>
      </c>
      <c r="H215">
        <v>7.56</v>
      </c>
      <c r="I215">
        <v>0.72</v>
      </c>
      <c r="J215">
        <v>29.6657575757575</v>
      </c>
      <c r="K215">
        <v>3.3952499999999901</v>
      </c>
      <c r="L215">
        <v>37.964848484848403</v>
      </c>
      <c r="M215">
        <v>15.85</v>
      </c>
      <c r="N215">
        <v>1600.05263157894</v>
      </c>
      <c r="O215">
        <v>92.088235294117595</v>
      </c>
      <c r="P215">
        <v>5</v>
      </c>
      <c r="Q215">
        <v>135</v>
      </c>
      <c r="R215">
        <v>7.1280000000000001</v>
      </c>
      <c r="S215">
        <v>0.74</v>
      </c>
      <c r="T215">
        <v>5</v>
      </c>
      <c r="U215">
        <v>1.2324999999999999</v>
      </c>
      <c r="V215">
        <v>0.16843999999999901</v>
      </c>
      <c r="W215">
        <v>13.928239999999899</v>
      </c>
      <c r="X215">
        <v>3.2436999999999898</v>
      </c>
      <c r="Y215">
        <v>62.025860000000002</v>
      </c>
      <c r="Z215" s="73">
        <v>2.4513199999999999</v>
      </c>
      <c r="AA215" s="73">
        <f t="shared" si="52"/>
        <v>1.2953254667140517</v>
      </c>
      <c r="AB215" s="73">
        <f t="shared" si="48"/>
        <v>0.61175960795026052</v>
      </c>
      <c r="AC215" s="73">
        <f t="shared" si="50"/>
        <v>0.11135511204973947</v>
      </c>
      <c r="AD215">
        <v>0.25385999999999997</v>
      </c>
      <c r="AE215">
        <v>0</v>
      </c>
      <c r="AF215">
        <v>0</v>
      </c>
      <c r="AG215">
        <v>0</v>
      </c>
      <c r="AH215">
        <v>35.568907975757497</v>
      </c>
      <c r="AI215">
        <v>1.5835176</v>
      </c>
      <c r="AJ215" s="67">
        <v>0.72311471999999999</v>
      </c>
      <c r="AK215">
        <v>7.0610400000000004E-2</v>
      </c>
      <c r="AL215">
        <v>44.945757575757497</v>
      </c>
      <c r="AM215">
        <v>0.57345287877923101</v>
      </c>
      <c r="AN215">
        <v>0.79137408944114396</v>
      </c>
      <c r="AO215">
        <v>3.5231747898139799E-2</v>
      </c>
      <c r="AP215">
        <v>1.6088609003445199E-2</v>
      </c>
      <c r="AQ215">
        <v>0.155743286520452</v>
      </c>
      <c r="AR215">
        <v>1.5710136797891E-3</v>
      </c>
      <c r="AS215">
        <v>35.568907975757497</v>
      </c>
      <c r="AT215">
        <v>1.5831230894915</v>
      </c>
      <c r="AU215">
        <v>6.9641199999999897</v>
      </c>
      <c r="AV215" s="72">
        <v>0.70779820748800004</v>
      </c>
      <c r="AW215">
        <v>0.70678067309540205</v>
      </c>
      <c r="AX215">
        <v>82.881619999999998</v>
      </c>
      <c r="AY215">
        <v>44.823949272737003</v>
      </c>
      <c r="AZ215">
        <v>0.121808303020493</v>
      </c>
      <c r="BA215" s="74">
        <v>1.53165125119991E-2</v>
      </c>
      <c r="BB215">
        <v>3.9451050849570397E-4</v>
      </c>
      <c r="BC215">
        <v>3.5880000000000502E-2</v>
      </c>
      <c r="BD215">
        <v>2.1181303724530899E-2</v>
      </c>
      <c r="BE215">
        <v>5.1257142857143601E-3</v>
      </c>
      <c r="BF215">
        <v>2.4913553754988502E-4</v>
      </c>
      <c r="BG215">
        <v>5.1591023020495397E-2</v>
      </c>
      <c r="BH215">
        <v>-7.0217279999998203E-2</v>
      </c>
      <c r="BI215" t="s">
        <v>109</v>
      </c>
      <c r="BJ215" t="s">
        <v>109</v>
      </c>
      <c r="BK215" t="s">
        <v>109</v>
      </c>
      <c r="BL215" t="s">
        <v>109</v>
      </c>
      <c r="BM215" t="s">
        <v>109</v>
      </c>
      <c r="BN215" t="s">
        <v>109</v>
      </c>
      <c r="BR215" t="s">
        <v>109</v>
      </c>
      <c r="BS215" t="s">
        <v>109</v>
      </c>
    </row>
    <row r="216" spans="1:75" x14ac:dyDescent="0.2">
      <c r="A216">
        <v>214</v>
      </c>
      <c r="B216" s="68">
        <v>45044.5</v>
      </c>
      <c r="C216">
        <v>0</v>
      </c>
      <c r="D216">
        <v>0</v>
      </c>
      <c r="E216">
        <v>0</v>
      </c>
      <c r="F216">
        <v>0</v>
      </c>
      <c r="G216">
        <v>7</v>
      </c>
      <c r="H216">
        <v>7.5739999999999998</v>
      </c>
      <c r="I216">
        <v>0.72</v>
      </c>
      <c r="J216">
        <v>29.6752</v>
      </c>
      <c r="K216">
        <v>3.44475</v>
      </c>
      <c r="L216">
        <v>37.9596969696969</v>
      </c>
      <c r="M216">
        <v>15.890322580645099</v>
      </c>
      <c r="N216">
        <v>1599.92857142857</v>
      </c>
      <c r="O216">
        <v>91.781081081080998</v>
      </c>
      <c r="P216">
        <v>5</v>
      </c>
      <c r="Q216">
        <v>135</v>
      </c>
      <c r="R216">
        <v>7.12756756756756</v>
      </c>
      <c r="S216">
        <v>-0.55947368421052601</v>
      </c>
      <c r="T216">
        <v>5</v>
      </c>
      <c r="U216">
        <v>1.2889600000000001</v>
      </c>
      <c r="V216">
        <v>0.15561999999999901</v>
      </c>
      <c r="W216">
        <v>13.954560000000001</v>
      </c>
      <c r="X216">
        <v>3.3332600000000001</v>
      </c>
      <c r="Y216">
        <v>61.992260000000002</v>
      </c>
      <c r="Z216" s="73">
        <v>2.5293399999999999</v>
      </c>
      <c r="AA216" s="73">
        <f t="shared" si="52"/>
        <v>1.3733454667140517</v>
      </c>
      <c r="AB216" s="73">
        <f t="shared" si="48"/>
        <v>0.64860709210677769</v>
      </c>
      <c r="AC216" s="73">
        <f t="shared" si="50"/>
        <v>7.4513395893222256E-2</v>
      </c>
      <c r="AD216">
        <v>0.25713999999999998</v>
      </c>
      <c r="AE216">
        <v>0</v>
      </c>
      <c r="AF216">
        <v>0</v>
      </c>
      <c r="AG216">
        <v>0</v>
      </c>
      <c r="AH216">
        <v>35.589282160000003</v>
      </c>
      <c r="AI216">
        <v>1.5864500399999999</v>
      </c>
      <c r="AJ216" s="67">
        <v>0.72312048799999995</v>
      </c>
      <c r="AK216">
        <v>7.0741159999999997E-2</v>
      </c>
      <c r="AL216">
        <v>44.969200000000001</v>
      </c>
      <c r="AM216">
        <v>0.57409234894807804</v>
      </c>
      <c r="AN216">
        <v>0.791414616226217</v>
      </c>
      <c r="AO216">
        <v>3.5278591569340698E-2</v>
      </c>
      <c r="AP216">
        <v>1.6080350284194501E-2</v>
      </c>
      <c r="AQ216">
        <v>0.15566209761347699</v>
      </c>
      <c r="AR216">
        <v>1.57310247903009E-3</v>
      </c>
      <c r="AS216">
        <v>35.589282160000003</v>
      </c>
      <c r="AT216">
        <v>1.62683382226422</v>
      </c>
      <c r="AU216">
        <v>6.9772800000000004</v>
      </c>
      <c r="AV216" s="72">
        <v>0.73032583184884003</v>
      </c>
      <c r="AW216">
        <v>0.73998207410011496</v>
      </c>
      <c r="AX216">
        <v>83.098380000000006</v>
      </c>
      <c r="AY216">
        <v>44.923721814113001</v>
      </c>
      <c r="AZ216">
        <v>4.54781858869353E-2</v>
      </c>
      <c r="BA216" s="74">
        <v>-7.2053438488406396E-3</v>
      </c>
      <c r="BB216">
        <v>-4.03837822642205E-2</v>
      </c>
      <c r="BC216">
        <v>2.2719999999999602E-2</v>
      </c>
      <c r="BD216">
        <v>-9.9642368988453207E-3</v>
      </c>
      <c r="BE216">
        <v>3.2457142857142299E-3</v>
      </c>
      <c r="BF216">
        <v>-2.5455439028020398E-2</v>
      </c>
      <c r="BG216">
        <v>-2.4869126113061499E-2</v>
      </c>
      <c r="BH216">
        <v>-7.0347311999996803E-2</v>
      </c>
      <c r="BI216" t="e">
        <f>-inf</f>
        <v>#NAME?</v>
      </c>
      <c r="BJ216" t="e">
        <f>-inf</f>
        <v>#NAME?</v>
      </c>
      <c r="BK216" t="s">
        <v>109</v>
      </c>
      <c r="BL216" t="e">
        <f>-inf</f>
        <v>#NAME?</v>
      </c>
      <c r="BM216" t="e">
        <f>-inf</f>
        <v>#NAME?</v>
      </c>
      <c r="BN216" t="s">
        <v>109</v>
      </c>
      <c r="BS216" t="e">
        <f>-inf</f>
        <v>#NAME?</v>
      </c>
      <c r="BU216" t="s">
        <v>109</v>
      </c>
    </row>
    <row r="217" spans="1:75" x14ac:dyDescent="0.2">
      <c r="A217">
        <v>215</v>
      </c>
      <c r="B217" s="68">
        <v>45044.513888888891</v>
      </c>
      <c r="C217">
        <v>0</v>
      </c>
      <c r="D217">
        <v>0.663333333333333</v>
      </c>
      <c r="E217">
        <v>0</v>
      </c>
      <c r="F217">
        <v>0</v>
      </c>
      <c r="G217">
        <v>7</v>
      </c>
      <c r="H217">
        <v>7.57</v>
      </c>
      <c r="I217">
        <v>0.72</v>
      </c>
      <c r="J217">
        <v>29.707941176470499</v>
      </c>
      <c r="K217">
        <v>3.4544736842105199</v>
      </c>
      <c r="L217">
        <v>38.008055555555501</v>
      </c>
      <c r="M217">
        <v>15.811111111111099</v>
      </c>
      <c r="N217">
        <v>1600.17948717948</v>
      </c>
      <c r="O217">
        <v>92.587499999999906</v>
      </c>
      <c r="P217">
        <v>5</v>
      </c>
      <c r="Q217">
        <v>135</v>
      </c>
      <c r="R217">
        <v>7.1277499999999998</v>
      </c>
      <c r="S217">
        <v>-2.23684210526316E-2</v>
      </c>
      <c r="T217">
        <v>5</v>
      </c>
      <c r="U217">
        <v>1.35188</v>
      </c>
      <c r="V217">
        <v>0.16286</v>
      </c>
      <c r="W217">
        <v>14</v>
      </c>
      <c r="X217">
        <v>3.2488000000000001</v>
      </c>
      <c r="Y217">
        <v>62.227539999999998</v>
      </c>
      <c r="Z217" s="73">
        <v>2.5043799999999998</v>
      </c>
      <c r="AA217" s="73">
        <f t="shared" si="52"/>
        <v>1.3483854667140516</v>
      </c>
      <c r="AB217" s="73">
        <f t="shared" si="48"/>
        <v>0.63681891978497984</v>
      </c>
      <c r="AC217" s="73">
        <f t="shared" si="50"/>
        <v>8.6299920215019199E-2</v>
      </c>
      <c r="AD217">
        <v>0.25557999999999997</v>
      </c>
      <c r="AE217">
        <v>0</v>
      </c>
      <c r="AF217">
        <v>0.663333333333333</v>
      </c>
      <c r="AG217">
        <v>0.663333333333333</v>
      </c>
      <c r="AH217">
        <v>35.618899976470502</v>
      </c>
      <c r="AI217">
        <v>1.5856121999999999</v>
      </c>
      <c r="AJ217" s="67">
        <v>0.72311883999999904</v>
      </c>
      <c r="AK217">
        <v>7.0703799999999997E-2</v>
      </c>
      <c r="AL217">
        <v>44.997941176470498</v>
      </c>
      <c r="AM217">
        <v>0.57239768720522399</v>
      </c>
      <c r="AN217">
        <v>0.79156732608681402</v>
      </c>
      <c r="AO217">
        <v>3.5237438837070902E-2</v>
      </c>
      <c r="AP217">
        <v>1.6070042786271201E-2</v>
      </c>
      <c r="AQ217">
        <v>0.15556267280202299</v>
      </c>
      <c r="AR217">
        <v>1.57126744360853E-3</v>
      </c>
      <c r="AS217">
        <v>35.618899976470502</v>
      </c>
      <c r="AT217">
        <v>1.5856121999999999</v>
      </c>
      <c r="AU217">
        <v>7</v>
      </c>
      <c r="AV217" s="72">
        <v>0.72311883999999904</v>
      </c>
      <c r="AW217">
        <v>0.77381298537899801</v>
      </c>
      <c r="AX217">
        <v>83.332599999999999</v>
      </c>
      <c r="AY217">
        <v>44.9276310164705</v>
      </c>
      <c r="AZ217">
        <v>7.0310159999998206E-2</v>
      </c>
      <c r="BA217" s="75">
        <v>1.11022302462515E-16</v>
      </c>
      <c r="BB217">
        <v>0</v>
      </c>
      <c r="BC217">
        <v>0</v>
      </c>
      <c r="BD217" s="69">
        <v>1.5353258181257601E-16</v>
      </c>
      <c r="BE217">
        <v>0</v>
      </c>
      <c r="BF217">
        <v>0</v>
      </c>
      <c r="BG217" s="69">
        <v>1.11022302462515E-16</v>
      </c>
      <c r="BH217">
        <v>-7.0310159999998095E-2</v>
      </c>
      <c r="BI217" s="69">
        <v>6.9737627174947003E-15</v>
      </c>
      <c r="BJ217">
        <v>0</v>
      </c>
      <c r="BK217">
        <v>0</v>
      </c>
      <c r="BL217" s="69">
        <v>6.9737627174947003E-15</v>
      </c>
      <c r="BM217" s="69">
        <v>1.3947525434989401E-14</v>
      </c>
      <c r="BN217">
        <v>0</v>
      </c>
      <c r="BO217">
        <v>0</v>
      </c>
      <c r="BP217">
        <v>0</v>
      </c>
      <c r="BR217" s="69">
        <v>3.0684555956976601E-13</v>
      </c>
      <c r="BS217" s="69">
        <v>1.6388342386112501E-13</v>
      </c>
      <c r="BT217" s="69">
        <v>1.42962135708641E-13</v>
      </c>
      <c r="BU217" s="69">
        <v>-1.18553966197409E-14</v>
      </c>
      <c r="BV217" s="69">
        <v>1.11580203479915E-14</v>
      </c>
      <c r="BW217">
        <v>-1.0625</v>
      </c>
    </row>
    <row r="218" spans="1:75" x14ac:dyDescent="0.2">
      <c r="A218">
        <v>216</v>
      </c>
      <c r="B218" s="68">
        <v>45044.527777777781</v>
      </c>
      <c r="C218">
        <v>0</v>
      </c>
      <c r="D218">
        <v>0</v>
      </c>
      <c r="E218">
        <v>0</v>
      </c>
      <c r="F218">
        <v>0</v>
      </c>
      <c r="G218">
        <v>7</v>
      </c>
      <c r="H218">
        <v>7.5724999999999998</v>
      </c>
      <c r="I218">
        <v>0.72</v>
      </c>
      <c r="J218">
        <v>29.681249999999999</v>
      </c>
      <c r="K218">
        <v>3.5433333333333299</v>
      </c>
      <c r="L218">
        <v>37.997500000000002</v>
      </c>
      <c r="M218">
        <v>16.667647058823501</v>
      </c>
      <c r="N218">
        <v>1599.9705882352901</v>
      </c>
      <c r="O218">
        <v>92.024242424242402</v>
      </c>
      <c r="P218">
        <v>5</v>
      </c>
      <c r="Q218">
        <v>135</v>
      </c>
      <c r="R218">
        <v>7.11657894736841</v>
      </c>
      <c r="S218">
        <v>-0.23611111111111099</v>
      </c>
      <c r="T218">
        <v>5</v>
      </c>
      <c r="U218">
        <v>1.244675</v>
      </c>
      <c r="V218">
        <v>0.16564999999999999</v>
      </c>
      <c r="W218">
        <v>13.952874999999899</v>
      </c>
      <c r="X218">
        <v>3.22275</v>
      </c>
      <c r="Y218">
        <v>62.197249999999997</v>
      </c>
      <c r="Z218" s="73">
        <v>2.4670999999999998</v>
      </c>
      <c r="AA218" s="73">
        <f t="shared" si="52"/>
        <v>1.3111054667140516</v>
      </c>
      <c r="AB218" s="73">
        <f t="shared" si="48"/>
        <v>0.61921222650947405</v>
      </c>
      <c r="AC218" s="73">
        <f t="shared" si="50"/>
        <v>0.10390764349052595</v>
      </c>
      <c r="AD218">
        <v>0.25582500000000002</v>
      </c>
      <c r="AE218">
        <v>0</v>
      </c>
      <c r="AF218">
        <v>0</v>
      </c>
      <c r="AG218">
        <v>0</v>
      </c>
      <c r="AH218">
        <v>35.594160899999999</v>
      </c>
      <c r="AI218">
        <v>1.58613585</v>
      </c>
      <c r="AJ218" s="67">
        <v>0.72311987</v>
      </c>
      <c r="AK218">
        <v>7.0727149999999905E-2</v>
      </c>
      <c r="AL218">
        <v>44.973750000000003</v>
      </c>
      <c r="AM218">
        <v>0.572278692385917</v>
      </c>
      <c r="AN218">
        <v>0.79144302843325198</v>
      </c>
      <c r="AO218">
        <v>3.5268036354540101E-2</v>
      </c>
      <c r="AP218">
        <v>1.6078709691764601E-2</v>
      </c>
      <c r="AQ218">
        <v>0.15564634925929</v>
      </c>
      <c r="AR218">
        <v>1.57263181300202E-3</v>
      </c>
      <c r="AS218">
        <v>35.594160899999999</v>
      </c>
      <c r="AT218">
        <v>1.5728982139713099</v>
      </c>
      <c r="AU218">
        <v>6.9764374999999896</v>
      </c>
      <c r="AV218" s="72">
        <v>0.71235455089243604</v>
      </c>
      <c r="AW218">
        <v>0.71230098144544196</v>
      </c>
      <c r="AX218">
        <v>83.084649999999996</v>
      </c>
      <c r="AY218">
        <v>44.855851164863701</v>
      </c>
      <c r="AZ218">
        <v>0.117898835136244</v>
      </c>
      <c r="BA218" s="74">
        <v>1.0765319107563599E-2</v>
      </c>
      <c r="BB218">
        <v>1.32376360286874E-2</v>
      </c>
      <c r="BC218">
        <v>2.35625000000005E-2</v>
      </c>
      <c r="BD218">
        <v>1.4887323048616501E-2</v>
      </c>
      <c r="BE218">
        <v>3.3660714285715099E-3</v>
      </c>
      <c r="BF218">
        <v>8.3458400039866897E-3</v>
      </c>
      <c r="BG218">
        <v>4.75654551362516E-2</v>
      </c>
      <c r="BH218">
        <v>-7.0333379999993201E-2</v>
      </c>
      <c r="BI218" t="s">
        <v>109</v>
      </c>
      <c r="BJ218" t="s">
        <v>109</v>
      </c>
      <c r="BK218" t="s">
        <v>109</v>
      </c>
      <c r="BL218" t="s">
        <v>109</v>
      </c>
      <c r="BM218" t="s">
        <v>109</v>
      </c>
      <c r="BN218" t="s">
        <v>109</v>
      </c>
      <c r="BR218" t="s">
        <v>109</v>
      </c>
      <c r="BS218" t="s">
        <v>109</v>
      </c>
    </row>
    <row r="219" spans="1:75" x14ac:dyDescent="0.2">
      <c r="A219">
        <v>217</v>
      </c>
      <c r="B219" s="68">
        <v>45044.541666666664</v>
      </c>
      <c r="C219">
        <v>0</v>
      </c>
      <c r="D219">
        <v>0</v>
      </c>
      <c r="E219">
        <v>0</v>
      </c>
      <c r="F219">
        <v>0</v>
      </c>
      <c r="G219">
        <v>7</v>
      </c>
      <c r="H219">
        <v>7.56</v>
      </c>
      <c r="I219">
        <v>0.72199999999999998</v>
      </c>
      <c r="J219">
        <v>29.693000000000001</v>
      </c>
      <c r="K219">
        <v>3.4632499999999999</v>
      </c>
      <c r="L219">
        <v>37.974999999999902</v>
      </c>
      <c r="M219">
        <v>15.733333333333301</v>
      </c>
      <c r="N219">
        <v>1599.3225806451601</v>
      </c>
      <c r="O219">
        <v>91.852777777777803</v>
      </c>
      <c r="P219">
        <v>5</v>
      </c>
      <c r="Q219">
        <v>135</v>
      </c>
      <c r="R219">
        <v>7.1327027027026997</v>
      </c>
      <c r="S219">
        <v>-0.75944444444444403</v>
      </c>
      <c r="T219">
        <v>5</v>
      </c>
      <c r="U219">
        <v>1.2595400000000001</v>
      </c>
      <c r="V219">
        <v>0.16536000000000001</v>
      </c>
      <c r="W219">
        <v>13.880179999999999</v>
      </c>
      <c r="X219">
        <v>3.20955999999999</v>
      </c>
      <c r="Y219">
        <v>61.889980000000001</v>
      </c>
      <c r="Z219" s="73">
        <v>2.4523199999999998</v>
      </c>
      <c r="AA219" s="73">
        <f t="shared" si="52"/>
        <v>1.2963254667140516</v>
      </c>
      <c r="AB219" s="73">
        <f t="shared" si="48"/>
        <v>0.61223189049520432</v>
      </c>
      <c r="AC219" s="73">
        <f t="shared" si="50"/>
        <v>0.11288282950479567</v>
      </c>
      <c r="AD219">
        <v>0.24842</v>
      </c>
      <c r="AE219">
        <v>0</v>
      </c>
      <c r="AF219">
        <v>0</v>
      </c>
      <c r="AG219">
        <v>0</v>
      </c>
      <c r="AH219">
        <v>35.596150399999999</v>
      </c>
      <c r="AI219">
        <v>1.5835176</v>
      </c>
      <c r="AJ219" s="67">
        <v>0.72511471999999999</v>
      </c>
      <c r="AK219">
        <v>7.0610399999999907E-2</v>
      </c>
      <c r="AL219">
        <v>44.975000000000001</v>
      </c>
      <c r="AM219">
        <v>0.57515207469771301</v>
      </c>
      <c r="AN219">
        <v>0.79146526737076095</v>
      </c>
      <c r="AO219">
        <v>3.5208840466926003E-2</v>
      </c>
      <c r="AP219">
        <v>1.6122617454141099E-2</v>
      </c>
      <c r="AQ219">
        <v>0.155642023346303</v>
      </c>
      <c r="AR219">
        <v>1.5699922178988299E-3</v>
      </c>
      <c r="AS219">
        <v>35.596150399999999</v>
      </c>
      <c r="AT219">
        <v>1.5664606909111001</v>
      </c>
      <c r="AU219">
        <v>6.9400899999999996</v>
      </c>
      <c r="AV219" s="72">
        <v>0.70808694914861103</v>
      </c>
      <c r="AW219">
        <v>0.724427044164758</v>
      </c>
      <c r="AX219">
        <v>82.691580000000002</v>
      </c>
      <c r="AY219">
        <v>44.810788040059698</v>
      </c>
      <c r="AZ219">
        <v>0.164211959940288</v>
      </c>
      <c r="BA219" s="74">
        <v>1.70277708513886E-2</v>
      </c>
      <c r="BB219">
        <v>1.70569090888943E-2</v>
      </c>
      <c r="BC219">
        <v>5.9910000000000303E-2</v>
      </c>
      <c r="BD219">
        <v>2.34828646857267E-2</v>
      </c>
      <c r="BE219">
        <v>8.5585714285714796E-3</v>
      </c>
      <c r="BF219">
        <v>1.0771531108270799E-2</v>
      </c>
      <c r="BG219">
        <v>9.3994679940283293E-2</v>
      </c>
      <c r="BH219">
        <v>-7.02172800000056E-2</v>
      </c>
      <c r="BI219" t="s">
        <v>109</v>
      </c>
      <c r="BJ219" t="s">
        <v>109</v>
      </c>
      <c r="BK219" t="s">
        <v>109</v>
      </c>
      <c r="BL219" t="s">
        <v>109</v>
      </c>
      <c r="BM219" t="s">
        <v>109</v>
      </c>
      <c r="BN219" t="s">
        <v>109</v>
      </c>
      <c r="BR219" t="s">
        <v>109</v>
      </c>
      <c r="BS219" t="s">
        <v>109</v>
      </c>
    </row>
    <row r="220" spans="1:75" x14ac:dyDescent="0.2">
      <c r="A220">
        <v>218</v>
      </c>
      <c r="B220" s="68">
        <v>45044.555555555555</v>
      </c>
      <c r="C220">
        <v>0</v>
      </c>
      <c r="D220">
        <v>0.66666666666666596</v>
      </c>
      <c r="E220">
        <v>0</v>
      </c>
      <c r="F220">
        <v>0</v>
      </c>
      <c r="G220">
        <v>7</v>
      </c>
      <c r="H220">
        <v>7.5625</v>
      </c>
      <c r="I220">
        <v>0.72</v>
      </c>
      <c r="J220">
        <v>29.687037037037001</v>
      </c>
      <c r="K220">
        <v>3.4842499999999998</v>
      </c>
      <c r="L220">
        <v>37.952666666666602</v>
      </c>
      <c r="M220">
        <v>16.466666666666601</v>
      </c>
      <c r="N220">
        <v>1599.875</v>
      </c>
      <c r="O220">
        <v>91.785714285714306</v>
      </c>
      <c r="P220">
        <v>5</v>
      </c>
      <c r="Q220">
        <v>135</v>
      </c>
      <c r="R220">
        <v>7.1226315789473604</v>
      </c>
      <c r="S220">
        <v>-0.62416666666666598</v>
      </c>
      <c r="T220">
        <v>5</v>
      </c>
      <c r="U220">
        <v>1.3908799999999999</v>
      </c>
      <c r="V220">
        <v>0.1613</v>
      </c>
      <c r="W220">
        <v>13.939640000000001</v>
      </c>
      <c r="X220">
        <v>3.3147799999999998</v>
      </c>
      <c r="Y220">
        <v>62.168759999999999</v>
      </c>
      <c r="Z220" s="73">
        <v>2.4312599999999902</v>
      </c>
      <c r="AA220" s="73">
        <f t="shared" si="52"/>
        <v>1.275265466714042</v>
      </c>
      <c r="AB220" s="73">
        <f t="shared" si="48"/>
        <v>0.60228562009868281</v>
      </c>
      <c r="AC220" s="73">
        <f t="shared" si="50"/>
        <v>0.12083012990131714</v>
      </c>
      <c r="AD220">
        <v>0.25331999999999999</v>
      </c>
      <c r="AE220">
        <v>0</v>
      </c>
      <c r="AF220">
        <v>0.66666666666666596</v>
      </c>
      <c r="AG220">
        <v>0.66666666666666596</v>
      </c>
      <c r="AH220">
        <v>35.592139537036999</v>
      </c>
      <c r="AI220">
        <v>1.5840412500000001</v>
      </c>
      <c r="AJ220" s="67">
        <v>0.72311574999999995</v>
      </c>
      <c r="AK220">
        <v>7.0633749999999995E-2</v>
      </c>
      <c r="AL220">
        <v>44.969537037037</v>
      </c>
      <c r="AM220">
        <v>0.57250843570045495</v>
      </c>
      <c r="AN220">
        <v>0.791472225024759</v>
      </c>
      <c r="AO220">
        <v>3.5224762236163901E-2</v>
      </c>
      <c r="AP220">
        <v>1.6080124405204298E-2</v>
      </c>
      <c r="AQ220">
        <v>0.15566093095943501</v>
      </c>
      <c r="AR220">
        <v>1.5707021831651399E-3</v>
      </c>
      <c r="AS220">
        <v>35.592139537036999</v>
      </c>
      <c r="AT220">
        <v>1.6178144571275499</v>
      </c>
      <c r="AU220">
        <v>6.9698200000000003</v>
      </c>
      <c r="AV220" s="72">
        <v>0.702006049776151</v>
      </c>
      <c r="AW220">
        <v>0.796290533047049</v>
      </c>
      <c r="AX220">
        <v>83.245319999999893</v>
      </c>
      <c r="AY220">
        <v>44.881780043940701</v>
      </c>
      <c r="AZ220">
        <v>8.7756993096291994E-2</v>
      </c>
      <c r="BA220" s="74">
        <v>2.1109700223848001E-2</v>
      </c>
      <c r="BB220">
        <v>-3.3773207127554702E-2</v>
      </c>
      <c r="BC220">
        <v>3.01799999999996E-2</v>
      </c>
      <c r="BD220">
        <v>2.91926987122712E-2</v>
      </c>
      <c r="BE220">
        <v>4.3114285714285199E-3</v>
      </c>
      <c r="BF220">
        <v>-2.1320913914050301E-2</v>
      </c>
      <c r="BG220">
        <v>1.7516493096292898E-2</v>
      </c>
      <c r="BH220">
        <v>-7.0240499999998998E-2</v>
      </c>
      <c r="BI220">
        <v>1.3193562639905001</v>
      </c>
      <c r="BJ220">
        <v>-2.1108254454721598</v>
      </c>
      <c r="BK220">
        <v>1.88624999999997</v>
      </c>
      <c r="BL220">
        <v>1.3193562639905001</v>
      </c>
      <c r="BM220">
        <v>-1.58293836296333</v>
      </c>
      <c r="BN220">
        <v>3.7724999999999498</v>
      </c>
      <c r="BO220">
        <v>-1.59989041859535</v>
      </c>
      <c r="BP220">
        <v>1.42967449466215</v>
      </c>
      <c r="BQ220">
        <v>-0.89360776090987604</v>
      </c>
      <c r="BR220">
        <v>-5.7222386395273004</v>
      </c>
      <c r="BS220">
        <v>31.004872203776799</v>
      </c>
      <c r="BT220">
        <v>-36.727110843304096</v>
      </c>
      <c r="BU220">
        <v>1.5295943512161001</v>
      </c>
      <c r="BV220">
        <v>-2.11068086855953</v>
      </c>
      <c r="BW220">
        <v>-0.72469238433946404</v>
      </c>
    </row>
    <row r="221" spans="1:75" x14ac:dyDescent="0.2">
      <c r="A221">
        <v>219</v>
      </c>
      <c r="B221" s="68">
        <v>45044.569444444445</v>
      </c>
      <c r="C221">
        <v>0</v>
      </c>
      <c r="D221">
        <v>0</v>
      </c>
      <c r="E221">
        <v>0</v>
      </c>
      <c r="F221">
        <v>0</v>
      </c>
      <c r="G221">
        <v>7</v>
      </c>
      <c r="H221">
        <v>7.5359999999999996</v>
      </c>
      <c r="I221">
        <v>0.71599999999999997</v>
      </c>
      <c r="J221">
        <v>29.6896969696969</v>
      </c>
      <c r="K221">
        <v>3.5015000000000001</v>
      </c>
      <c r="L221">
        <v>37.992702702702701</v>
      </c>
      <c r="M221">
        <v>16.108108108108102</v>
      </c>
      <c r="N221">
        <v>1599.96</v>
      </c>
      <c r="O221">
        <v>91.681081081081103</v>
      </c>
      <c r="P221">
        <v>5</v>
      </c>
      <c r="Q221">
        <v>135</v>
      </c>
      <c r="R221">
        <v>7.1271794871794798</v>
      </c>
      <c r="S221">
        <v>-0.48971428571428499</v>
      </c>
      <c r="T221">
        <v>5</v>
      </c>
      <c r="U221">
        <v>1.3551199999999901</v>
      </c>
      <c r="V221">
        <v>0.15411999999999901</v>
      </c>
      <c r="W221">
        <v>13.95886</v>
      </c>
      <c r="X221">
        <v>3.3038599999999998</v>
      </c>
      <c r="Y221">
        <v>62.286099999999998</v>
      </c>
      <c r="Z221" s="73">
        <v>2.4951400000000001</v>
      </c>
      <c r="AA221" s="73">
        <f t="shared" si="52"/>
        <v>1.3391454667140519</v>
      </c>
      <c r="AB221" s="73">
        <f t="shared" si="48"/>
        <v>0.63245502906969897</v>
      </c>
      <c r="AC221" s="73">
        <f t="shared" si="50"/>
        <v>8.6649802930301001E-2</v>
      </c>
      <c r="AD221">
        <v>0.25225999999999998</v>
      </c>
      <c r="AE221">
        <v>0</v>
      </c>
      <c r="AF221">
        <v>0</v>
      </c>
      <c r="AG221">
        <v>0</v>
      </c>
      <c r="AH221">
        <v>35.574107209696898</v>
      </c>
      <c r="AI221">
        <v>1.5784905599999901</v>
      </c>
      <c r="AJ221" s="67">
        <v>0.71910483199999997</v>
      </c>
      <c r="AK221">
        <v>7.0386239999999906E-2</v>
      </c>
      <c r="AL221">
        <v>44.941696969696899</v>
      </c>
      <c r="AM221">
        <v>0.57114038621292595</v>
      </c>
      <c r="AN221">
        <v>0.79156128068959297</v>
      </c>
      <c r="AO221">
        <v>3.5123074259174797E-2</v>
      </c>
      <c r="AP221">
        <v>1.6000838430397301E-2</v>
      </c>
      <c r="AQ221">
        <v>0.15575735835520199</v>
      </c>
      <c r="AR221">
        <v>1.56616782956503E-3</v>
      </c>
      <c r="AS221">
        <v>35.574107209696898</v>
      </c>
      <c r="AT221">
        <v>1.6124848322740699</v>
      </c>
      <c r="AU221">
        <v>6.9794299999999998</v>
      </c>
      <c r="AV221" s="72">
        <v>0.72045086705595696</v>
      </c>
      <c r="AW221">
        <v>0.77396376016486101</v>
      </c>
      <c r="AX221">
        <v>83.399079999999998</v>
      </c>
      <c r="AY221">
        <v>44.886472909026999</v>
      </c>
      <c r="AZ221">
        <v>5.5224060669971202E-2</v>
      </c>
      <c r="BA221" s="74">
        <v>-1.34603505595787E-3</v>
      </c>
      <c r="BB221">
        <v>-3.3994272274070703E-2</v>
      </c>
      <c r="BC221">
        <v>2.0569999999999301E-2</v>
      </c>
      <c r="BD221">
        <v>-1.87182034671388E-3</v>
      </c>
      <c r="BE221">
        <v>2.93857142857133E-3</v>
      </c>
      <c r="BF221">
        <v>-2.1535936378403599E-2</v>
      </c>
      <c r="BG221">
        <v>-1.47703073300292E-2</v>
      </c>
      <c r="BH221">
        <v>-6.9994368000000404E-2</v>
      </c>
      <c r="BI221" t="e">
        <f>-inf</f>
        <v>#NAME?</v>
      </c>
      <c r="BJ221" t="e">
        <f>-inf</f>
        <v>#NAME?</v>
      </c>
      <c r="BK221" t="s">
        <v>109</v>
      </c>
      <c r="BL221" t="e">
        <f>-inf</f>
        <v>#NAME?</v>
      </c>
      <c r="BM221" t="e">
        <f>-inf</f>
        <v>#NAME?</v>
      </c>
      <c r="BN221" t="s">
        <v>109</v>
      </c>
      <c r="BS221" t="e">
        <f>-inf</f>
        <v>#NAME?</v>
      </c>
      <c r="BU221" t="s">
        <v>109</v>
      </c>
    </row>
    <row r="222" spans="1:75" x14ac:dyDescent="0.2">
      <c r="A222">
        <v>220</v>
      </c>
      <c r="B222" s="68">
        <v>45044.583333333336</v>
      </c>
      <c r="C222">
        <v>0</v>
      </c>
      <c r="D222">
        <v>0</v>
      </c>
      <c r="E222">
        <v>0</v>
      </c>
      <c r="F222">
        <v>0</v>
      </c>
      <c r="G222">
        <v>7</v>
      </c>
      <c r="H222">
        <v>7.5549999999999997</v>
      </c>
      <c r="I222">
        <v>0.72</v>
      </c>
      <c r="J222">
        <v>29.656666666666599</v>
      </c>
      <c r="K222">
        <v>3.5184999999999902</v>
      </c>
      <c r="L222">
        <v>37.925666666666601</v>
      </c>
      <c r="M222">
        <v>16.0346153846153</v>
      </c>
      <c r="N222">
        <v>1599.6</v>
      </c>
      <c r="O222">
        <v>92.05</v>
      </c>
      <c r="P222">
        <v>5</v>
      </c>
      <c r="Q222">
        <v>135</v>
      </c>
      <c r="R222">
        <v>7.125</v>
      </c>
      <c r="S222">
        <v>-0.84846153846153805</v>
      </c>
      <c r="T222">
        <v>5</v>
      </c>
      <c r="U222">
        <v>1.3641749999999999</v>
      </c>
      <c r="V222">
        <v>0.15897500000000001</v>
      </c>
      <c r="W222">
        <v>13.8804</v>
      </c>
      <c r="X222">
        <v>3.2742499999999999</v>
      </c>
      <c r="Y222">
        <v>62.158799999999999</v>
      </c>
      <c r="Z222" s="73">
        <v>2.4189500000000002</v>
      </c>
      <c r="AA222" s="73">
        <f t="shared" si="52"/>
        <v>1.2629554667140519</v>
      </c>
      <c r="AB222" s="73">
        <f t="shared" si="48"/>
        <v>0.59647182197042903</v>
      </c>
      <c r="AC222" s="73">
        <f t="shared" si="50"/>
        <v>0.12664083802957093</v>
      </c>
      <c r="AD222">
        <v>0.25214999999999999</v>
      </c>
      <c r="AE222">
        <v>0</v>
      </c>
      <c r="AF222">
        <v>0</v>
      </c>
      <c r="AG222">
        <v>0</v>
      </c>
      <c r="AH222">
        <v>35.555912866666603</v>
      </c>
      <c r="AI222">
        <v>1.5824703</v>
      </c>
      <c r="AJ222" s="67">
        <v>0.72311265999999996</v>
      </c>
      <c r="AK222">
        <v>7.0563699999999993E-2</v>
      </c>
      <c r="AL222">
        <v>44.931666666666601</v>
      </c>
      <c r="AM222">
        <v>0.57201736305505602</v>
      </c>
      <c r="AN222">
        <v>0.79133305092918804</v>
      </c>
      <c r="AO222">
        <v>3.5219488111576797E-2</v>
      </c>
      <c r="AP222">
        <v>1.60936086650098E-2</v>
      </c>
      <c r="AQ222">
        <v>0.15579212878815901</v>
      </c>
      <c r="AR222">
        <v>1.57046700545272E-3</v>
      </c>
      <c r="AS222">
        <v>35.555912866666603</v>
      </c>
      <c r="AT222">
        <v>1.5980333494982699</v>
      </c>
      <c r="AU222">
        <v>6.9401999999999999</v>
      </c>
      <c r="AV222" s="72">
        <v>0.69845163993403503</v>
      </c>
      <c r="AW222">
        <v>0.78033178624563204</v>
      </c>
      <c r="AX222">
        <v>83.096575000000001</v>
      </c>
      <c r="AY222">
        <v>44.792597856098901</v>
      </c>
      <c r="AZ222">
        <v>0.139068810567685</v>
      </c>
      <c r="BA222" s="74">
        <v>2.4661020065964601E-2</v>
      </c>
      <c r="BB222">
        <v>-1.5563049498276299E-2</v>
      </c>
      <c r="BC222">
        <v>5.9799999999999097E-2</v>
      </c>
      <c r="BD222">
        <v>3.4103980513858698E-2</v>
      </c>
      <c r="BE222">
        <v>8.5428571428570205E-3</v>
      </c>
      <c r="BF222">
        <v>-9.8346550316150295E-3</v>
      </c>
      <c r="BG222">
        <v>6.88979705676874E-2</v>
      </c>
      <c r="BH222">
        <v>-7.0170839999998402E-2</v>
      </c>
      <c r="BI222" t="s">
        <v>109</v>
      </c>
      <c r="BJ222" t="e">
        <f>-inf</f>
        <v>#NAME?</v>
      </c>
      <c r="BK222" t="s">
        <v>109</v>
      </c>
      <c r="BL222" t="s">
        <v>109</v>
      </c>
      <c r="BN222" t="s">
        <v>109</v>
      </c>
      <c r="BS222" t="s">
        <v>109</v>
      </c>
    </row>
    <row r="223" spans="1:75" x14ac:dyDescent="0.2">
      <c r="A223">
        <v>221</v>
      </c>
      <c r="B223" s="68">
        <v>45044.597222222219</v>
      </c>
      <c r="C223">
        <v>0</v>
      </c>
      <c r="D223">
        <v>0</v>
      </c>
      <c r="E223">
        <v>0</v>
      </c>
      <c r="F223">
        <v>0</v>
      </c>
      <c r="G223">
        <v>7</v>
      </c>
      <c r="H223">
        <v>7.5739999999999998</v>
      </c>
      <c r="I223">
        <v>0.72</v>
      </c>
      <c r="J223">
        <v>29.696785714285699</v>
      </c>
      <c r="K223">
        <v>3.58175</v>
      </c>
      <c r="L223">
        <v>38.0164864864864</v>
      </c>
      <c r="M223">
        <v>16.313793103448202</v>
      </c>
      <c r="N223">
        <v>1599.88571428571</v>
      </c>
      <c r="O223">
        <v>91.775757575757495</v>
      </c>
      <c r="P223">
        <v>5</v>
      </c>
      <c r="Q223">
        <v>135</v>
      </c>
      <c r="R223">
        <v>7.1176923076923</v>
      </c>
      <c r="S223">
        <v>-7.1538461538461495E-2</v>
      </c>
      <c r="T223">
        <v>5</v>
      </c>
      <c r="U223">
        <v>1.25606</v>
      </c>
      <c r="V223">
        <v>0.14141999999999999</v>
      </c>
      <c r="W223">
        <v>13.846360000000001</v>
      </c>
      <c r="X223">
        <v>3.3404600000000002</v>
      </c>
      <c r="Y223">
        <v>61.990259999999999</v>
      </c>
      <c r="Z223" s="73">
        <v>2.3846400000000001</v>
      </c>
      <c r="AA223" s="73">
        <f t="shared" si="52"/>
        <v>1.2286454667140518</v>
      </c>
      <c r="AB223" s="73">
        <f t="shared" si="48"/>
        <v>0.58026780785340626</v>
      </c>
      <c r="AC223" s="73">
        <f t="shared" si="50"/>
        <v>0.14285268014659369</v>
      </c>
      <c r="AD223">
        <v>0.25107999999999903</v>
      </c>
      <c r="AE223">
        <v>0</v>
      </c>
      <c r="AF223">
        <v>0</v>
      </c>
      <c r="AG223">
        <v>0</v>
      </c>
      <c r="AH223">
        <v>35.610867874285702</v>
      </c>
      <c r="AI223">
        <v>1.5864500399999999</v>
      </c>
      <c r="AJ223" s="67">
        <v>0.72312048799999995</v>
      </c>
      <c r="AK223">
        <v>7.0741159999999997E-2</v>
      </c>
      <c r="AL223">
        <v>44.9907857142857</v>
      </c>
      <c r="AM223">
        <v>0.57445908235077103</v>
      </c>
      <c r="AN223">
        <v>0.79151469148444598</v>
      </c>
      <c r="AO223">
        <v>3.5261665579142398E-2</v>
      </c>
      <c r="AP223">
        <v>1.60726352411843E-2</v>
      </c>
      <c r="AQ223">
        <v>0.15558741393078901</v>
      </c>
      <c r="AR223">
        <v>1.57234773469488E-3</v>
      </c>
      <c r="AS223">
        <v>35.610867874285702</v>
      </c>
      <c r="AT223">
        <v>1.6303478606291499</v>
      </c>
      <c r="AU223">
        <v>6.9231800000000003</v>
      </c>
      <c r="AV223" s="72">
        <v>0.68854491355848502</v>
      </c>
      <c r="AW223">
        <v>0.72155507497750904</v>
      </c>
      <c r="AX223">
        <v>82.817779999999999</v>
      </c>
      <c r="AY223">
        <v>44.8529406484733</v>
      </c>
      <c r="AZ223">
        <v>0.13784506581234901</v>
      </c>
      <c r="BA223" s="74">
        <v>3.45755744415146E-2</v>
      </c>
      <c r="BB223">
        <v>-4.3897820629155301E-2</v>
      </c>
      <c r="BC223">
        <v>7.6819999999999597E-2</v>
      </c>
      <c r="BD223">
        <v>4.78144030148328E-2</v>
      </c>
      <c r="BE223">
        <v>1.09742857142856E-2</v>
      </c>
      <c r="BF223">
        <v>-2.7670471507035499E-2</v>
      </c>
      <c r="BG223">
        <v>6.7497753812358896E-2</v>
      </c>
      <c r="BH223">
        <v>-7.0347311999990794E-2</v>
      </c>
      <c r="BI223" t="s">
        <v>109</v>
      </c>
      <c r="BJ223" t="e">
        <f>-inf</f>
        <v>#NAME?</v>
      </c>
      <c r="BK223" t="s">
        <v>109</v>
      </c>
      <c r="BL223" t="s">
        <v>109</v>
      </c>
      <c r="BN223" t="s">
        <v>109</v>
      </c>
      <c r="BS223" t="s">
        <v>109</v>
      </c>
    </row>
    <row r="224" spans="1:75" x14ac:dyDescent="0.2">
      <c r="A224">
        <v>222</v>
      </c>
      <c r="B224" s="68">
        <v>45044.611111111109</v>
      </c>
      <c r="C224">
        <v>0</v>
      </c>
      <c r="D224">
        <v>0</v>
      </c>
      <c r="E224">
        <v>0</v>
      </c>
      <c r="F224">
        <v>0</v>
      </c>
      <c r="G224">
        <v>7</v>
      </c>
      <c r="H224">
        <v>7.5724999999999998</v>
      </c>
      <c r="I224">
        <v>0.72</v>
      </c>
      <c r="J224">
        <v>29.711818181818099</v>
      </c>
      <c r="K224">
        <v>3.5824999999999898</v>
      </c>
      <c r="L224">
        <v>38.009062499999999</v>
      </c>
      <c r="M224">
        <v>16.396969696969599</v>
      </c>
      <c r="N224">
        <v>1600</v>
      </c>
      <c r="O224">
        <v>91.651282051281996</v>
      </c>
      <c r="P224">
        <v>5</v>
      </c>
      <c r="Q224">
        <v>135</v>
      </c>
      <c r="R224">
        <v>7.1310810810810796</v>
      </c>
      <c r="S224">
        <v>-0.47789473684210498</v>
      </c>
      <c r="T224">
        <v>5</v>
      </c>
      <c r="U224">
        <v>1.2567999999999999</v>
      </c>
      <c r="V224">
        <v>0.17413999999999899</v>
      </c>
      <c r="W224">
        <v>13.857900000000001</v>
      </c>
      <c r="X224">
        <v>3.2256799999999899</v>
      </c>
      <c r="Y224">
        <v>61.824359999999999</v>
      </c>
      <c r="Z224" s="73">
        <v>2.50048</v>
      </c>
      <c r="AA224" s="73">
        <f t="shared" si="52"/>
        <v>1.3444854667140518</v>
      </c>
      <c r="AB224" s="73">
        <f t="shared" si="48"/>
        <v>0.63497701785969896</v>
      </c>
      <c r="AC224" s="73">
        <f t="shared" si="50"/>
        <v>8.8142852140301042E-2</v>
      </c>
      <c r="AD224">
        <v>0.25203999999999999</v>
      </c>
      <c r="AE224">
        <v>0</v>
      </c>
      <c r="AF224">
        <v>0</v>
      </c>
      <c r="AG224">
        <v>0</v>
      </c>
      <c r="AH224">
        <v>35.624729081818103</v>
      </c>
      <c r="AI224">
        <v>1.58613585</v>
      </c>
      <c r="AJ224" s="67">
        <v>0.72311987</v>
      </c>
      <c r="AK224">
        <v>7.0727149999999905E-2</v>
      </c>
      <c r="AL224">
        <v>45.0043181818181</v>
      </c>
      <c r="AM224">
        <v>0.576224793622096</v>
      </c>
      <c r="AN224">
        <v>0.79158468611597799</v>
      </c>
      <c r="AO224">
        <v>3.5244081325529301E-2</v>
      </c>
      <c r="AP224">
        <v>1.6067788585943699E-2</v>
      </c>
      <c r="AQ224">
        <v>0.15554062993955101</v>
      </c>
      <c r="AR224">
        <v>1.57156363783273E-3</v>
      </c>
      <c r="AS224">
        <v>35.624729081818103</v>
      </c>
      <c r="AT224">
        <v>1.57432823236148</v>
      </c>
      <c r="AU224">
        <v>6.9289500000000004</v>
      </c>
      <c r="AV224" s="72">
        <v>0.72199274752361797</v>
      </c>
      <c r="AW224">
        <v>0.72419932062424996</v>
      </c>
      <c r="AX224">
        <v>82.665219999999906</v>
      </c>
      <c r="AY224">
        <v>44.850000061703199</v>
      </c>
      <c r="AZ224">
        <v>0.15431812011489399</v>
      </c>
      <c r="BA224" s="74">
        <v>1.1271224763815799E-3</v>
      </c>
      <c r="BB224">
        <v>1.18076176385129E-2</v>
      </c>
      <c r="BC224">
        <v>7.10499999999996E-2</v>
      </c>
      <c r="BD224">
        <v>1.5586938253841301E-3</v>
      </c>
      <c r="BE224">
        <v>1.01499999999999E-2</v>
      </c>
      <c r="BF224">
        <v>7.4442662893679E-3</v>
      </c>
      <c r="BG224">
        <v>8.3984740114894096E-2</v>
      </c>
      <c r="BH224">
        <v>-7.0333379999999807E-2</v>
      </c>
      <c r="BI224" t="s">
        <v>109</v>
      </c>
      <c r="BJ224" t="s">
        <v>109</v>
      </c>
      <c r="BK224" t="s">
        <v>109</v>
      </c>
      <c r="BL224" t="s">
        <v>109</v>
      </c>
      <c r="BM224" t="s">
        <v>109</v>
      </c>
      <c r="BN224" t="s">
        <v>109</v>
      </c>
      <c r="BR224" t="s">
        <v>109</v>
      </c>
      <c r="BS224" t="s">
        <v>109</v>
      </c>
    </row>
    <row r="225" spans="1:73" x14ac:dyDescent="0.2">
      <c r="A225">
        <v>223</v>
      </c>
      <c r="B225" s="68">
        <v>45044.625</v>
      </c>
      <c r="C225">
        <v>0</v>
      </c>
      <c r="D225">
        <v>0</v>
      </c>
      <c r="E225">
        <v>0</v>
      </c>
      <c r="F225">
        <v>0</v>
      </c>
      <c r="G225">
        <v>7</v>
      </c>
      <c r="H225">
        <v>7.56</v>
      </c>
      <c r="I225">
        <v>0.72</v>
      </c>
      <c r="J225">
        <v>29.683437499999901</v>
      </c>
      <c r="K225">
        <v>3.6462500000000002</v>
      </c>
      <c r="L225">
        <v>37.9743243243243</v>
      </c>
      <c r="M225">
        <v>16.5</v>
      </c>
      <c r="N225">
        <v>1600.1428571428501</v>
      </c>
      <c r="O225">
        <v>91.5</v>
      </c>
      <c r="P225">
        <v>5</v>
      </c>
      <c r="Q225">
        <v>135</v>
      </c>
      <c r="R225">
        <v>7.1341025641025597</v>
      </c>
      <c r="S225">
        <v>-0.72024999999999995</v>
      </c>
      <c r="T225">
        <v>5</v>
      </c>
      <c r="U225">
        <v>1.3247500000000001</v>
      </c>
      <c r="V225">
        <v>0.14502499999999999</v>
      </c>
      <c r="W225">
        <v>13.857150000000001</v>
      </c>
      <c r="X225">
        <v>3.2746</v>
      </c>
      <c r="Y225">
        <v>61.84825</v>
      </c>
      <c r="Z225" s="73">
        <v>2.5150749999999999</v>
      </c>
      <c r="AA225" s="73">
        <f t="shared" si="52"/>
        <v>1.3590804667140517</v>
      </c>
      <c r="AB225" s="73">
        <f t="shared" si="48"/>
        <v>0.64186998160315412</v>
      </c>
      <c r="AC225" s="73">
        <f t="shared" si="50"/>
        <v>8.1244738396845873E-2</v>
      </c>
      <c r="AD225">
        <v>0.247274999999999</v>
      </c>
      <c r="AE225">
        <v>0</v>
      </c>
      <c r="AF225">
        <v>0</v>
      </c>
      <c r="AG225">
        <v>0</v>
      </c>
      <c r="AH225">
        <v>35.586587899999898</v>
      </c>
      <c r="AI225">
        <v>1.5835176</v>
      </c>
      <c r="AJ225" s="67">
        <v>0.72311471999999999</v>
      </c>
      <c r="AK225">
        <v>7.0610399999999907E-2</v>
      </c>
      <c r="AL225">
        <v>44.963437499999898</v>
      </c>
      <c r="AM225">
        <v>0.57538552667213605</v>
      </c>
      <c r="AN225">
        <v>0.79145612254401099</v>
      </c>
      <c r="AO225">
        <v>3.5217894539313198E-2</v>
      </c>
      <c r="AP225">
        <v>1.60822828548195E-2</v>
      </c>
      <c r="AQ225">
        <v>0.15568204721892001</v>
      </c>
      <c r="AR225">
        <v>1.5703959467066901E-3</v>
      </c>
      <c r="AS225">
        <v>35.586587899999898</v>
      </c>
      <c r="AT225">
        <v>1.59820417080768</v>
      </c>
      <c r="AU225">
        <v>6.9285750000000004</v>
      </c>
      <c r="AV225" s="72">
        <v>0.72620693206023001</v>
      </c>
      <c r="AW225">
        <v>0.76224197645891301</v>
      </c>
      <c r="AX225">
        <v>82.819824999999994</v>
      </c>
      <c r="AY225">
        <v>44.839574002867899</v>
      </c>
      <c r="AZ225">
        <v>0.123863497132084</v>
      </c>
      <c r="BA225" s="74">
        <v>-3.0922120602302401E-3</v>
      </c>
      <c r="BB225">
        <v>-1.4686570807683E-2</v>
      </c>
      <c r="BC225">
        <v>7.14249999999996E-2</v>
      </c>
      <c r="BD225">
        <v>-4.2762399584816198E-3</v>
      </c>
      <c r="BE225">
        <v>1.02035714285713E-2</v>
      </c>
      <c r="BF225">
        <v>-9.2746495572155908E-3</v>
      </c>
      <c r="BG225">
        <v>5.3646217132086199E-2</v>
      </c>
      <c r="BH225">
        <v>-7.0217279999998605E-2</v>
      </c>
      <c r="BI225" t="e">
        <f>-inf</f>
        <v>#NAME?</v>
      </c>
      <c r="BJ225" t="e">
        <f>-inf</f>
        <v>#NAME?</v>
      </c>
      <c r="BK225" t="s">
        <v>109</v>
      </c>
      <c r="BL225" t="e">
        <f>-inf</f>
        <v>#NAME?</v>
      </c>
      <c r="BM225" t="e">
        <f>-inf</f>
        <v>#NAME?</v>
      </c>
      <c r="BN225" t="s">
        <v>109</v>
      </c>
      <c r="BS225" t="e">
        <f>-inf</f>
        <v>#NAME?</v>
      </c>
      <c r="BU225" t="s">
        <v>109</v>
      </c>
    </row>
    <row r="226" spans="1:73" x14ac:dyDescent="0.2">
      <c r="A226">
        <v>224</v>
      </c>
      <c r="B226" s="68">
        <v>45044.638888888891</v>
      </c>
      <c r="C226">
        <v>0</v>
      </c>
      <c r="D226">
        <v>0</v>
      </c>
      <c r="E226">
        <v>0</v>
      </c>
      <c r="F226">
        <v>0</v>
      </c>
      <c r="G226">
        <v>7</v>
      </c>
      <c r="H226">
        <v>7.5819999999999999</v>
      </c>
      <c r="I226">
        <v>0.72</v>
      </c>
      <c r="J226">
        <v>29.684193548387</v>
      </c>
      <c r="K226">
        <v>3.488</v>
      </c>
      <c r="L226">
        <v>37.988999999999997</v>
      </c>
      <c r="M226">
        <v>16.181081081081</v>
      </c>
      <c r="N226">
        <v>1600.38461538461</v>
      </c>
      <c r="O226">
        <v>91.518749999999997</v>
      </c>
      <c r="P226">
        <v>5</v>
      </c>
      <c r="Q226">
        <v>135</v>
      </c>
      <c r="R226">
        <v>7.1207499999999904</v>
      </c>
      <c r="S226">
        <v>0.33945945945945899</v>
      </c>
      <c r="T226">
        <v>5</v>
      </c>
      <c r="U226">
        <v>1.3393200000000001</v>
      </c>
      <c r="V226">
        <v>0.16267999999999999</v>
      </c>
      <c r="W226">
        <v>13.95144</v>
      </c>
      <c r="X226">
        <v>3.2668799999999898</v>
      </c>
      <c r="Y226">
        <v>61.924479999999903</v>
      </c>
      <c r="Z226" s="73">
        <v>2.4700799999999998</v>
      </c>
      <c r="AA226" s="73">
        <f t="shared" si="52"/>
        <v>1.3140854667140516</v>
      </c>
      <c r="AB226" s="73">
        <f t="shared" si="48"/>
        <v>0.62061962849340657</v>
      </c>
      <c r="AC226" s="73">
        <f t="shared" si="50"/>
        <v>0.10250415550659342</v>
      </c>
      <c r="AD226">
        <v>0.25768000000000002</v>
      </c>
      <c r="AE226">
        <v>0</v>
      </c>
      <c r="AF226">
        <v>0</v>
      </c>
      <c r="AG226">
        <v>0</v>
      </c>
      <c r="AH226">
        <v>35.604522428387</v>
      </c>
      <c r="AI226">
        <v>1.5881257200000001</v>
      </c>
      <c r="AJ226" s="67">
        <v>0.72312378399999999</v>
      </c>
      <c r="AK226">
        <v>7.0815879999999998E-2</v>
      </c>
      <c r="AL226">
        <v>44.986193548387</v>
      </c>
      <c r="AM226">
        <v>0.57496683748312605</v>
      </c>
      <c r="AN226">
        <v>0.79145443568349205</v>
      </c>
      <c r="AO226">
        <v>3.5302513832200802E-2</v>
      </c>
      <c r="AP226">
        <v>1.6074349193874501E-2</v>
      </c>
      <c r="AQ226">
        <v>0.15560329620844199</v>
      </c>
      <c r="AR226">
        <v>1.5741691931287799E-3</v>
      </c>
      <c r="AS226">
        <v>35.604522428387</v>
      </c>
      <c r="AT226">
        <v>1.59443634078305</v>
      </c>
      <c r="AU226">
        <v>6.9757199999999999</v>
      </c>
      <c r="AV226" s="72">
        <v>0.71321500104105595</v>
      </c>
      <c r="AW226">
        <v>0.77006458477789996</v>
      </c>
      <c r="AX226">
        <v>82.952199999999905</v>
      </c>
      <c r="AY226">
        <v>44.8878937702112</v>
      </c>
      <c r="AZ226">
        <v>9.8299778175885394E-2</v>
      </c>
      <c r="BA226" s="74">
        <v>9.9087829589440402E-3</v>
      </c>
      <c r="BB226">
        <v>-6.3106207830578801E-3</v>
      </c>
      <c r="BC226">
        <v>2.4279999999999999E-2</v>
      </c>
      <c r="BD226">
        <v>1.3702747964024899E-2</v>
      </c>
      <c r="BE226">
        <v>3.4685714285714298E-3</v>
      </c>
      <c r="BF226">
        <v>-3.9736279713786602E-3</v>
      </c>
      <c r="BG226">
        <v>2.7878162175886199E-2</v>
      </c>
      <c r="BH226">
        <v>-7.0421615999999104E-2</v>
      </c>
      <c r="BI226" t="s">
        <v>109</v>
      </c>
      <c r="BJ226" t="e">
        <f>-inf</f>
        <v>#NAME?</v>
      </c>
      <c r="BK226" t="s">
        <v>109</v>
      </c>
      <c r="BL226" t="s">
        <v>109</v>
      </c>
      <c r="BN226" t="s">
        <v>109</v>
      </c>
      <c r="BS226" t="s">
        <v>109</v>
      </c>
    </row>
    <row r="227" spans="1:73" x14ac:dyDescent="0.2">
      <c r="A227">
        <v>225</v>
      </c>
      <c r="B227" s="68">
        <v>45044.652777777781</v>
      </c>
      <c r="C227">
        <v>0</v>
      </c>
      <c r="D227">
        <v>0</v>
      </c>
      <c r="E227">
        <v>0</v>
      </c>
      <c r="F227">
        <v>0</v>
      </c>
      <c r="G227">
        <v>7</v>
      </c>
      <c r="H227">
        <v>7.59</v>
      </c>
      <c r="I227">
        <v>0.72</v>
      </c>
      <c r="J227">
        <v>29.6889655172413</v>
      </c>
      <c r="K227">
        <v>3.5614999999999899</v>
      </c>
      <c r="L227">
        <v>37.957931034482698</v>
      </c>
      <c r="M227">
        <v>15.8205882352941</v>
      </c>
      <c r="N227">
        <v>1599.8</v>
      </c>
      <c r="O227">
        <v>91.494736842105198</v>
      </c>
      <c r="P227">
        <v>5</v>
      </c>
      <c r="Q227">
        <v>135</v>
      </c>
      <c r="R227">
        <v>7.1261538461538398</v>
      </c>
      <c r="S227">
        <v>-0.55564102564102502</v>
      </c>
      <c r="T227">
        <v>5</v>
      </c>
      <c r="U227">
        <v>1.32918</v>
      </c>
      <c r="V227">
        <v>0.14838000000000001</v>
      </c>
      <c r="W227">
        <v>14.009180000000001</v>
      </c>
      <c r="X227">
        <v>3.2173600000000002</v>
      </c>
      <c r="Y227">
        <v>62.157299999999999</v>
      </c>
      <c r="Z227" s="73">
        <v>2.1850800000000001</v>
      </c>
      <c r="AA227" s="73">
        <f t="shared" si="52"/>
        <v>1.0290854667140519</v>
      </c>
      <c r="AB227" s="73">
        <f t="shared" si="48"/>
        <v>0.48601910318441655</v>
      </c>
      <c r="AC227" s="73">
        <f t="shared" si="50"/>
        <v>0.23710797681558249</v>
      </c>
      <c r="AD227">
        <v>0.26793999999999901</v>
      </c>
      <c r="AE227">
        <v>0</v>
      </c>
      <c r="AF227">
        <v>0</v>
      </c>
      <c r="AG227">
        <v>0</v>
      </c>
      <c r="AH227">
        <v>35.6155411172413</v>
      </c>
      <c r="AI227">
        <v>1.5898014</v>
      </c>
      <c r="AJ227" s="67">
        <v>0.72312707999999903</v>
      </c>
      <c r="AK227">
        <v>7.0890599999999998E-2</v>
      </c>
      <c r="AL227">
        <v>44.998965517241302</v>
      </c>
      <c r="AM227">
        <v>0.57299047927180502</v>
      </c>
      <c r="AN227">
        <v>0.79147466409189404</v>
      </c>
      <c r="AO227">
        <v>3.5329732177751198E-2</v>
      </c>
      <c r="AP227">
        <v>1.6069860088737599E-2</v>
      </c>
      <c r="AQ227">
        <v>0.155559131627547</v>
      </c>
      <c r="AR227">
        <v>1.57538288236511E-3</v>
      </c>
      <c r="AS227">
        <v>35.6155411172413</v>
      </c>
      <c r="AT227">
        <v>1.57026756580645</v>
      </c>
      <c r="AU227">
        <v>7.0045900000000003</v>
      </c>
      <c r="AV227" s="72">
        <v>0.63092362776703204</v>
      </c>
      <c r="AW227">
        <v>0.76160748523849797</v>
      </c>
      <c r="AX227">
        <v>82.898099999999999</v>
      </c>
      <c r="AY227">
        <v>44.8213223108148</v>
      </c>
      <c r="AZ227">
        <v>0.17764320642650899</v>
      </c>
      <c r="BA227" s="74">
        <v>9.2203452232967803E-2</v>
      </c>
      <c r="BB227">
        <v>1.9533834193548202E-2</v>
      </c>
      <c r="BC227">
        <v>-4.59000000000031E-3</v>
      </c>
      <c r="BD227">
        <v>0.12750656804744101</v>
      </c>
      <c r="BE227">
        <v>-6.5571428571432997E-4</v>
      </c>
      <c r="BF227">
        <v>1.2286965021887799E-2</v>
      </c>
      <c r="BG227">
        <v>0.107147286426515</v>
      </c>
      <c r="BH227">
        <v>-7.0495919999993606E-2</v>
      </c>
      <c r="BI227" t="s">
        <v>109</v>
      </c>
      <c r="BJ227" t="s">
        <v>109</v>
      </c>
      <c r="BK227" t="e">
        <f>-inf</f>
        <v>#NAME?</v>
      </c>
      <c r="BL227" t="s">
        <v>109</v>
      </c>
      <c r="BM227" t="s">
        <v>109</v>
      </c>
      <c r="BN227" t="e">
        <f>-inf</f>
        <v>#NAME?</v>
      </c>
      <c r="BS227" t="s">
        <v>109</v>
      </c>
      <c r="BU227" t="e">
        <f>-inf</f>
        <v>#NAME?</v>
      </c>
    </row>
    <row r="228" spans="1:73" x14ac:dyDescent="0.2">
      <c r="A228">
        <v>226</v>
      </c>
      <c r="B228" s="68">
        <v>45044.666666666664</v>
      </c>
      <c r="C228">
        <v>0</v>
      </c>
      <c r="D228">
        <v>0</v>
      </c>
      <c r="E228">
        <v>0</v>
      </c>
      <c r="F228">
        <v>0</v>
      </c>
      <c r="G228">
        <v>7</v>
      </c>
      <c r="H228">
        <v>7.5759999999999899</v>
      </c>
      <c r="I228">
        <v>0.72</v>
      </c>
      <c r="J228">
        <v>29.7069444444444</v>
      </c>
      <c r="K228">
        <v>3.57574999999999</v>
      </c>
      <c r="L228">
        <v>37.995428571428498</v>
      </c>
      <c r="M228">
        <v>16.402857142857101</v>
      </c>
      <c r="N228">
        <v>1600.11428571428</v>
      </c>
      <c r="O228">
        <v>91.648484848484799</v>
      </c>
      <c r="P228">
        <v>5</v>
      </c>
      <c r="Q228">
        <v>135</v>
      </c>
      <c r="R228">
        <v>7.12575</v>
      </c>
      <c r="S228">
        <v>-0.82027027027027</v>
      </c>
      <c r="T228">
        <v>5</v>
      </c>
      <c r="U228">
        <v>1.2758799999999999</v>
      </c>
      <c r="V228">
        <v>0.11168</v>
      </c>
      <c r="W228">
        <v>13.94116</v>
      </c>
      <c r="X228">
        <v>3.2549999999999999</v>
      </c>
      <c r="Y228">
        <v>61.87744</v>
      </c>
      <c r="Z228" s="73">
        <v>2.30615999999999</v>
      </c>
      <c r="AA228" s="73">
        <f t="shared" si="52"/>
        <v>1.1501654667140417</v>
      </c>
      <c r="AB228" s="73">
        <f t="shared" si="48"/>
        <v>0.54320307372621013</v>
      </c>
      <c r="AC228" s="73">
        <f t="shared" si="50"/>
        <v>0.17991823827378983</v>
      </c>
      <c r="AD228">
        <v>0.26790000000000003</v>
      </c>
      <c r="AE228">
        <v>0</v>
      </c>
      <c r="AF228">
        <v>0</v>
      </c>
      <c r="AG228">
        <v>0</v>
      </c>
      <c r="AH228">
        <v>35.622588284444397</v>
      </c>
      <c r="AI228">
        <v>1.5868689599999899</v>
      </c>
      <c r="AJ228" s="67">
        <v>0.72312131199999996</v>
      </c>
      <c r="AK228">
        <v>7.0759839999999893E-2</v>
      </c>
      <c r="AL228">
        <v>45.002944444444402</v>
      </c>
      <c r="AM228">
        <v>0.57569589634678497</v>
      </c>
      <c r="AN228">
        <v>0.79156127947183696</v>
      </c>
      <c r="AO228">
        <v>3.5261447436155398E-2</v>
      </c>
      <c r="AP228">
        <v>1.60683111055696E-2</v>
      </c>
      <c r="AQ228">
        <v>0.15554537789502601</v>
      </c>
      <c r="AR228">
        <v>1.5723380075130799E-3</v>
      </c>
      <c r="AS228">
        <v>35.622588284444397</v>
      </c>
      <c r="AT228">
        <v>1.58863817748091</v>
      </c>
      <c r="AU228">
        <v>6.97058</v>
      </c>
      <c r="AV228" s="72">
        <v>0.665884468033764</v>
      </c>
      <c r="AW228">
        <v>0.73451888023093603</v>
      </c>
      <c r="AX228">
        <v>82.655640000000005</v>
      </c>
      <c r="AY228">
        <v>44.8476909299591</v>
      </c>
      <c r="AZ228">
        <v>0.15525351448531599</v>
      </c>
      <c r="BA228" s="74">
        <v>5.72368439662354E-2</v>
      </c>
      <c r="BB228">
        <v>-1.76921748091607E-3</v>
      </c>
      <c r="BC228">
        <v>2.9420000000000002E-2</v>
      </c>
      <c r="BD228">
        <v>7.9152478313673794E-2</v>
      </c>
      <c r="BE228">
        <v>4.2028571428571401E-3</v>
      </c>
      <c r="BF228">
        <v>-1.1149108877371099E-3</v>
      </c>
      <c r="BG228">
        <v>8.4887626485319306E-2</v>
      </c>
      <c r="BH228">
        <v>-7.0365887999997295E-2</v>
      </c>
      <c r="BI228" t="s">
        <v>109</v>
      </c>
      <c r="BJ228" t="e">
        <f>-inf</f>
        <v>#NAME?</v>
      </c>
      <c r="BK228" t="s">
        <v>109</v>
      </c>
      <c r="BL228" t="s">
        <v>109</v>
      </c>
      <c r="BN228" t="s">
        <v>109</v>
      </c>
      <c r="BS228" t="s">
        <v>109</v>
      </c>
    </row>
    <row r="229" spans="1:73" x14ac:dyDescent="0.2">
      <c r="A229">
        <v>227</v>
      </c>
      <c r="B229" s="68">
        <v>45044.680555555555</v>
      </c>
      <c r="C229">
        <v>0</v>
      </c>
      <c r="D229">
        <v>0</v>
      </c>
      <c r="E229">
        <v>0</v>
      </c>
      <c r="F229">
        <v>0</v>
      </c>
      <c r="G229">
        <v>7</v>
      </c>
      <c r="H229">
        <v>7.56</v>
      </c>
      <c r="I229">
        <v>0.72</v>
      </c>
      <c r="J229">
        <v>29.7128571428571</v>
      </c>
      <c r="K229">
        <v>3.5827499999999999</v>
      </c>
      <c r="L229">
        <v>38.002333333333297</v>
      </c>
      <c r="M229">
        <v>16.091666666666601</v>
      </c>
      <c r="N229">
        <v>1599.6756756756699</v>
      </c>
      <c r="O229">
        <v>91.757142857142796</v>
      </c>
      <c r="P229">
        <v>5</v>
      </c>
      <c r="Q229">
        <v>135</v>
      </c>
      <c r="R229">
        <v>7.1202702702702698</v>
      </c>
      <c r="S229">
        <v>-9.7368421052631701E-2</v>
      </c>
      <c r="T229">
        <v>5</v>
      </c>
      <c r="U229">
        <v>1.3468</v>
      </c>
      <c r="V229">
        <v>0.1045</v>
      </c>
      <c r="W229">
        <v>13.889025</v>
      </c>
      <c r="X229">
        <v>3.2641499999999999</v>
      </c>
      <c r="Y229">
        <v>62.267899999999997</v>
      </c>
      <c r="Z229" s="73">
        <v>2.1852999999999998</v>
      </c>
      <c r="AA229" s="73">
        <f t="shared" si="52"/>
        <v>1.0293054667140515</v>
      </c>
      <c r="AB229" s="73">
        <f t="shared" si="48"/>
        <v>0.48612300534430403</v>
      </c>
      <c r="AC229" s="73">
        <f t="shared" si="50"/>
        <v>0.23699171465569596</v>
      </c>
      <c r="AD229">
        <v>0.25922499999999998</v>
      </c>
      <c r="AE229">
        <v>0</v>
      </c>
      <c r="AF229">
        <v>0</v>
      </c>
      <c r="AG229">
        <v>0</v>
      </c>
      <c r="AH229">
        <v>35.616007542857098</v>
      </c>
      <c r="AI229">
        <v>1.5835176</v>
      </c>
      <c r="AJ229" s="67">
        <v>0.72311471999999999</v>
      </c>
      <c r="AK229">
        <v>7.0610400000000004E-2</v>
      </c>
      <c r="AL229">
        <v>44.992857142857098</v>
      </c>
      <c r="AM229">
        <v>0.57198022645467606</v>
      </c>
      <c r="AN229">
        <v>0.79159248388633097</v>
      </c>
      <c r="AO229">
        <v>3.51948664867439E-2</v>
      </c>
      <c r="AP229">
        <v>1.6071767074138699E-2</v>
      </c>
      <c r="AQ229">
        <v>0.15558025083346499</v>
      </c>
      <c r="AR229">
        <v>1.56936910620733E-3</v>
      </c>
      <c r="AS229">
        <v>35.616007542857098</v>
      </c>
      <c r="AT229">
        <v>1.59310393456968</v>
      </c>
      <c r="AU229">
        <v>6.9445125000000001</v>
      </c>
      <c r="AV229" s="72">
        <v>0.63098715093236601</v>
      </c>
      <c r="AW229">
        <v>0.77034296898915799</v>
      </c>
      <c r="AX229">
        <v>82.953175000000002</v>
      </c>
      <c r="AY229">
        <v>44.784611128359103</v>
      </c>
      <c r="AZ229">
        <v>0.208246014497945</v>
      </c>
      <c r="BA229" s="74">
        <v>9.2127569067633697E-2</v>
      </c>
      <c r="BB229">
        <v>-9.5863345696871605E-3</v>
      </c>
      <c r="BC229">
        <v>5.5487499999999898E-2</v>
      </c>
      <c r="BD229">
        <v>0.127403808164261</v>
      </c>
      <c r="BE229">
        <v>7.9267857142857005E-3</v>
      </c>
      <c r="BF229">
        <v>-6.0538225591475299E-3</v>
      </c>
      <c r="BG229">
        <v>0.138028734497946</v>
      </c>
      <c r="BH229">
        <v>-7.0217279999998494E-2</v>
      </c>
      <c r="BI229" t="s">
        <v>109</v>
      </c>
      <c r="BJ229" t="e">
        <f>-inf</f>
        <v>#NAME?</v>
      </c>
      <c r="BK229" t="s">
        <v>109</v>
      </c>
      <c r="BL229" t="s">
        <v>109</v>
      </c>
      <c r="BN229" t="s">
        <v>109</v>
      </c>
      <c r="BS229" t="s">
        <v>109</v>
      </c>
    </row>
    <row r="230" spans="1:73" x14ac:dyDescent="0.2">
      <c r="A230">
        <v>228</v>
      </c>
      <c r="B230" s="68">
        <v>45044.694444444445</v>
      </c>
      <c r="C230">
        <v>0</v>
      </c>
      <c r="D230">
        <v>0</v>
      </c>
      <c r="E230">
        <v>0</v>
      </c>
      <c r="F230">
        <v>0</v>
      </c>
      <c r="G230">
        <v>7</v>
      </c>
      <c r="H230">
        <v>7.5739999999999998</v>
      </c>
      <c r="I230">
        <v>0.72</v>
      </c>
      <c r="J230">
        <v>29.721071428571399</v>
      </c>
      <c r="K230">
        <v>3.5467499999999998</v>
      </c>
      <c r="L230">
        <v>38.0119354838709</v>
      </c>
      <c r="M230">
        <v>16.0571428571428</v>
      </c>
      <c r="N230">
        <v>1600.26470588235</v>
      </c>
      <c r="O230">
        <v>91.42</v>
      </c>
      <c r="P230">
        <v>5</v>
      </c>
      <c r="Q230">
        <v>135</v>
      </c>
      <c r="R230">
        <v>7.1302500000000002</v>
      </c>
      <c r="S230">
        <v>-0.66694444444444401</v>
      </c>
      <c r="T230">
        <v>5</v>
      </c>
      <c r="U230">
        <v>1.3975</v>
      </c>
      <c r="V230">
        <v>0.1072</v>
      </c>
      <c r="W230">
        <v>13.939699999999901</v>
      </c>
      <c r="X230">
        <v>3.1701000000000001</v>
      </c>
      <c r="Y230">
        <v>62.046199999999999</v>
      </c>
      <c r="Z230" s="73">
        <v>2.2705799999999998</v>
      </c>
      <c r="AA230" s="73">
        <f t="shared" si="52"/>
        <v>1.1145854667140516</v>
      </c>
      <c r="AB230" s="73">
        <f t="shared" si="48"/>
        <v>0.52639926077711352</v>
      </c>
      <c r="AC230" s="73">
        <f t="shared" si="50"/>
        <v>0.19672122722288643</v>
      </c>
      <c r="AD230">
        <v>0.26645999999999997</v>
      </c>
      <c r="AE230">
        <v>0</v>
      </c>
      <c r="AF230">
        <v>0</v>
      </c>
      <c r="AG230">
        <v>0</v>
      </c>
      <c r="AH230">
        <v>35.635153588571399</v>
      </c>
      <c r="AI230">
        <v>1.5864500399999999</v>
      </c>
      <c r="AJ230" s="67">
        <v>0.72312048799999995</v>
      </c>
      <c r="AK230">
        <v>7.0741159999999997E-2</v>
      </c>
      <c r="AL230">
        <v>45.015071428571403</v>
      </c>
      <c r="AM230">
        <v>0.57433257135120896</v>
      </c>
      <c r="AN230">
        <v>0.79162716969395897</v>
      </c>
      <c r="AO230">
        <v>3.5242641845350198E-2</v>
      </c>
      <c r="AP230">
        <v>1.6063964024747201E-2</v>
      </c>
      <c r="AQ230">
        <v>0.15550347423323299</v>
      </c>
      <c r="AR230">
        <v>1.57149945018414E-3</v>
      </c>
      <c r="AS230">
        <v>35.635153588571399</v>
      </c>
      <c r="AT230">
        <v>1.5472018084277199</v>
      </c>
      <c r="AU230">
        <v>6.9698499999999903</v>
      </c>
      <c r="AV230" s="72">
        <v>0.65561103974923896</v>
      </c>
      <c r="AW230">
        <v>0.80262976846331502</v>
      </c>
      <c r="AX230">
        <v>82.824079999999995</v>
      </c>
      <c r="AY230">
        <v>44.807816436748297</v>
      </c>
      <c r="AZ230">
        <v>0.20725499182302701</v>
      </c>
      <c r="BA230" s="74">
        <v>6.7509448250760801E-2</v>
      </c>
      <c r="BB230">
        <v>3.9248231572272599E-2</v>
      </c>
      <c r="BC230">
        <v>3.0150000000000701E-2</v>
      </c>
      <c r="BD230">
        <v>9.3358505769180797E-2</v>
      </c>
      <c r="BE230">
        <v>4.3071428571429598E-3</v>
      </c>
      <c r="BF230">
        <v>2.4739658093659599E-2</v>
      </c>
      <c r="BG230">
        <v>0.13690767982303401</v>
      </c>
      <c r="BH230">
        <v>-7.0347311999993598E-2</v>
      </c>
      <c r="BI230" t="s">
        <v>109</v>
      </c>
      <c r="BJ230" t="s">
        <v>109</v>
      </c>
      <c r="BK230" t="s">
        <v>109</v>
      </c>
      <c r="BL230" t="s">
        <v>109</v>
      </c>
      <c r="BM230" t="s">
        <v>109</v>
      </c>
      <c r="BN230" t="s">
        <v>109</v>
      </c>
      <c r="BR230" t="s">
        <v>109</v>
      </c>
      <c r="BS230" t="s">
        <v>109</v>
      </c>
    </row>
    <row r="231" spans="1:73" x14ac:dyDescent="0.2">
      <c r="A231">
        <v>229</v>
      </c>
      <c r="B231" s="68">
        <v>45044.708333333336</v>
      </c>
      <c r="C231">
        <v>0</v>
      </c>
      <c r="D231">
        <v>0</v>
      </c>
      <c r="E231">
        <v>0</v>
      </c>
      <c r="F231">
        <v>0</v>
      </c>
      <c r="G231">
        <v>7</v>
      </c>
      <c r="H231">
        <v>7.5649999999999897</v>
      </c>
      <c r="I231">
        <v>0.72</v>
      </c>
      <c r="J231">
        <v>29.6823333333333</v>
      </c>
      <c r="K231">
        <v>3.51649999999999</v>
      </c>
      <c r="L231">
        <v>37.982812500000001</v>
      </c>
      <c r="M231">
        <v>15.942105263157799</v>
      </c>
      <c r="N231">
        <v>1600.09375</v>
      </c>
      <c r="O231">
        <v>91.531578947368402</v>
      </c>
      <c r="P231">
        <v>5</v>
      </c>
      <c r="Q231">
        <v>135</v>
      </c>
      <c r="R231">
        <v>7.1244999999999896</v>
      </c>
      <c r="S231">
        <v>-0.52236842105263104</v>
      </c>
      <c r="T231">
        <v>5</v>
      </c>
      <c r="U231">
        <v>1.38226</v>
      </c>
      <c r="V231">
        <v>0.1003</v>
      </c>
      <c r="W231">
        <v>13.949439999999999</v>
      </c>
      <c r="X231">
        <v>3.1993200000000002</v>
      </c>
      <c r="Y231">
        <v>61.9846</v>
      </c>
      <c r="Z231" s="73">
        <v>2.4553400000000001</v>
      </c>
      <c r="AA231" s="73">
        <f t="shared" si="52"/>
        <v>1.2993454667140518</v>
      </c>
      <c r="AB231" s="73">
        <f t="shared" si="48"/>
        <v>0.61365818378093473</v>
      </c>
      <c r="AC231" s="73">
        <f t="shared" si="50"/>
        <v>0.10945859621906529</v>
      </c>
      <c r="AD231">
        <v>0.2626</v>
      </c>
      <c r="AE231">
        <v>0</v>
      </c>
      <c r="AF231">
        <v>0</v>
      </c>
      <c r="AG231">
        <v>0</v>
      </c>
      <c r="AH231">
        <v>35.589387933333299</v>
      </c>
      <c r="AI231">
        <v>1.5845648999999999</v>
      </c>
      <c r="AJ231" s="67">
        <v>0.72311678000000001</v>
      </c>
      <c r="AK231">
        <v>7.0657099999999903E-2</v>
      </c>
      <c r="AL231">
        <v>44.967333333333301</v>
      </c>
      <c r="AM231">
        <v>0.57416500119922198</v>
      </c>
      <c r="AN231">
        <v>0.79144982135179598</v>
      </c>
      <c r="AO231">
        <v>3.52381336081007E-2</v>
      </c>
      <c r="AP231">
        <v>1.6080935345658302E-2</v>
      </c>
      <c r="AQ231">
        <v>0.15566855939867399</v>
      </c>
      <c r="AR231">
        <v>1.5712984240411499E-3</v>
      </c>
      <c r="AS231">
        <v>35.589387933333299</v>
      </c>
      <c r="AT231">
        <v>1.56146294745875</v>
      </c>
      <c r="AU231">
        <v>6.9747199999999996</v>
      </c>
      <c r="AV231" s="72">
        <v>0.70895894896365497</v>
      </c>
      <c r="AW231">
        <v>0.79364531455763698</v>
      </c>
      <c r="AX231">
        <v>82.970960000000005</v>
      </c>
      <c r="AY231">
        <v>44.834529829755702</v>
      </c>
      <c r="AZ231">
        <v>0.132803503577584</v>
      </c>
      <c r="BA231" s="74">
        <v>1.4157831036344401E-2</v>
      </c>
      <c r="BB231">
        <v>2.3101952541245901E-2</v>
      </c>
      <c r="BC231">
        <v>2.5280000000000399E-2</v>
      </c>
      <c r="BD231">
        <v>1.9578899878861099E-2</v>
      </c>
      <c r="BE231">
        <v>3.61142857142863E-3</v>
      </c>
      <c r="BF231">
        <v>1.4579366576431101E-2</v>
      </c>
      <c r="BG231">
        <v>6.2539783577590796E-2</v>
      </c>
      <c r="BH231">
        <v>-7.0263719999993202E-2</v>
      </c>
      <c r="BI231" t="s">
        <v>109</v>
      </c>
      <c r="BJ231" t="s">
        <v>109</v>
      </c>
      <c r="BK231" t="s">
        <v>109</v>
      </c>
      <c r="BL231" t="s">
        <v>109</v>
      </c>
      <c r="BM231" t="s">
        <v>109</v>
      </c>
      <c r="BN231" t="s">
        <v>109</v>
      </c>
      <c r="BR231" t="s">
        <v>109</v>
      </c>
      <c r="BS231" t="s">
        <v>109</v>
      </c>
    </row>
    <row r="232" spans="1:73" x14ac:dyDescent="0.2">
      <c r="A232">
        <v>230</v>
      </c>
      <c r="B232" s="68">
        <v>45044.722222222219</v>
      </c>
      <c r="C232">
        <v>0</v>
      </c>
      <c r="D232">
        <v>0</v>
      </c>
      <c r="E232">
        <v>0</v>
      </c>
      <c r="F232">
        <v>0</v>
      </c>
      <c r="G232">
        <v>7</v>
      </c>
      <c r="H232">
        <v>7.56</v>
      </c>
      <c r="I232">
        <v>0.72</v>
      </c>
      <c r="J232">
        <v>29.685909090909</v>
      </c>
      <c r="K232">
        <v>3.5328205128205101</v>
      </c>
      <c r="L232">
        <v>37.957499999999897</v>
      </c>
      <c r="M232">
        <v>15.9051282051282</v>
      </c>
      <c r="N232">
        <v>1599.8928571428501</v>
      </c>
      <c r="O232">
        <v>91.977142857142795</v>
      </c>
      <c r="P232">
        <v>5</v>
      </c>
      <c r="Q232">
        <v>135</v>
      </c>
      <c r="R232">
        <v>7.1333333333333302</v>
      </c>
      <c r="S232">
        <v>-3.8918918918918903E-2</v>
      </c>
      <c r="T232">
        <v>5</v>
      </c>
      <c r="U232">
        <v>1.34056</v>
      </c>
      <c r="V232">
        <v>0.11592</v>
      </c>
      <c r="W232">
        <v>13.9402799999999</v>
      </c>
      <c r="X232">
        <v>3.2216</v>
      </c>
      <c r="Y232">
        <v>62.064779999999999</v>
      </c>
      <c r="Z232" s="73">
        <v>2.3885399999999999</v>
      </c>
      <c r="AA232" s="73">
        <f t="shared" si="52"/>
        <v>1.2325454667140516</v>
      </c>
      <c r="AB232" s="73">
        <f t="shared" si="48"/>
        <v>0.58210970977868715</v>
      </c>
      <c r="AC232" s="73">
        <f t="shared" si="50"/>
        <v>0.14100501022131284</v>
      </c>
      <c r="AD232">
        <v>0.25995999999999903</v>
      </c>
      <c r="AE232">
        <v>0</v>
      </c>
      <c r="AF232">
        <v>0</v>
      </c>
      <c r="AG232">
        <v>0</v>
      </c>
      <c r="AH232">
        <v>35.589059490909001</v>
      </c>
      <c r="AI232">
        <v>1.5835176</v>
      </c>
      <c r="AJ232" s="67">
        <v>0.72311471999999999</v>
      </c>
      <c r="AK232">
        <v>7.0610400000000004E-2</v>
      </c>
      <c r="AL232">
        <v>44.965909090909001</v>
      </c>
      <c r="AM232">
        <v>0.57341795928236705</v>
      </c>
      <c r="AN232">
        <v>0.791467585342431</v>
      </c>
      <c r="AO232">
        <v>3.5215958756633803E-2</v>
      </c>
      <c r="AP232">
        <v>1.6081398877937799E-2</v>
      </c>
      <c r="AQ232">
        <v>0.15567349001769001</v>
      </c>
      <c r="AR232">
        <v>1.57030962850644E-3</v>
      </c>
      <c r="AS232">
        <v>35.589059490909001</v>
      </c>
      <c r="AT232">
        <v>1.5723369439546899</v>
      </c>
      <c r="AU232">
        <v>6.97013999999999</v>
      </c>
      <c r="AV232" s="72">
        <v>0.68967100603486597</v>
      </c>
      <c r="AW232">
        <v>0.76870117949557004</v>
      </c>
      <c r="AX232">
        <v>82.955759999999998</v>
      </c>
      <c r="AY232">
        <v>44.821207440898597</v>
      </c>
      <c r="AZ232">
        <v>0.14470165001044599</v>
      </c>
      <c r="BA232" s="74">
        <v>3.34437139651333E-2</v>
      </c>
      <c r="BB232">
        <v>1.1180656045309101E-2</v>
      </c>
      <c r="BC232">
        <v>2.9860000000001101E-2</v>
      </c>
      <c r="BD232">
        <v>4.6249527274362899E-2</v>
      </c>
      <c r="BE232">
        <v>4.2657142857144403E-3</v>
      </c>
      <c r="BF232">
        <v>7.0606452655209801E-3</v>
      </c>
      <c r="BG232">
        <v>7.4484370010443599E-2</v>
      </c>
      <c r="BH232">
        <v>-7.0217280000003102E-2</v>
      </c>
      <c r="BI232" t="s">
        <v>109</v>
      </c>
      <c r="BJ232" t="s">
        <v>109</v>
      </c>
      <c r="BK232" t="s">
        <v>109</v>
      </c>
      <c r="BL232" t="s">
        <v>109</v>
      </c>
      <c r="BM232" t="s">
        <v>109</v>
      </c>
      <c r="BN232" t="s">
        <v>109</v>
      </c>
      <c r="BR232" t="s">
        <v>109</v>
      </c>
      <c r="BS232" t="s">
        <v>109</v>
      </c>
    </row>
    <row r="233" spans="1:73" x14ac:dyDescent="0.2">
      <c r="A233">
        <v>231</v>
      </c>
      <c r="B233" s="68">
        <v>45044.736111111109</v>
      </c>
      <c r="C233">
        <v>0</v>
      </c>
      <c r="D233">
        <v>0</v>
      </c>
      <c r="E233">
        <v>0</v>
      </c>
      <c r="F233">
        <v>0</v>
      </c>
      <c r="G233">
        <v>7</v>
      </c>
      <c r="H233">
        <v>7.5816666666666599</v>
      </c>
      <c r="I233">
        <v>0.72199999999999998</v>
      </c>
      <c r="J233">
        <v>29.713333333333299</v>
      </c>
      <c r="K233">
        <v>3.5547499999999999</v>
      </c>
      <c r="L233">
        <v>38.001714285714201</v>
      </c>
      <c r="M233">
        <v>16.403448275862001</v>
      </c>
      <c r="N233">
        <v>1600.60526315789</v>
      </c>
      <c r="O233">
        <v>92.321874999999906</v>
      </c>
      <c r="P233">
        <v>5</v>
      </c>
      <c r="Q233">
        <v>135</v>
      </c>
      <c r="R233">
        <v>7.1207692307692296</v>
      </c>
      <c r="S233">
        <v>-0.60157894736842099</v>
      </c>
      <c r="T233">
        <v>5</v>
      </c>
      <c r="U233">
        <v>1.3640749999999999</v>
      </c>
      <c r="V233">
        <v>0.117174999999999</v>
      </c>
      <c r="W233">
        <v>13.955774999999999</v>
      </c>
      <c r="X233">
        <v>3.06852499999999</v>
      </c>
      <c r="Y233">
        <v>61.882449999999899</v>
      </c>
      <c r="Z233" s="73">
        <v>2.474075</v>
      </c>
      <c r="AA233" s="73">
        <f t="shared" si="52"/>
        <v>1.3180804667140518</v>
      </c>
      <c r="AB233" s="73">
        <f t="shared" si="48"/>
        <v>0.62250639726045731</v>
      </c>
      <c r="AC233" s="73">
        <f t="shared" si="50"/>
        <v>0.10261724940620864</v>
      </c>
      <c r="AD233">
        <v>0.26300000000000001</v>
      </c>
      <c r="AE233">
        <v>0</v>
      </c>
      <c r="AF233">
        <v>0</v>
      </c>
      <c r="AG233">
        <v>0</v>
      </c>
      <c r="AH233">
        <v>35.633401933333303</v>
      </c>
      <c r="AI233">
        <v>1.5880559000000001</v>
      </c>
      <c r="AJ233" s="67">
        <v>0.72512364666666596</v>
      </c>
      <c r="AK233">
        <v>7.0812766666666596E-2</v>
      </c>
      <c r="AL233">
        <v>45.016999999999904</v>
      </c>
      <c r="AM233">
        <v>0.57582403303898499</v>
      </c>
      <c r="AN233">
        <v>0.79155434465498198</v>
      </c>
      <c r="AO233">
        <v>3.5276804318368597E-2</v>
      </c>
      <c r="AP233">
        <v>1.6107773655878101E-2</v>
      </c>
      <c r="AQ233">
        <v>0.15549681231534701</v>
      </c>
      <c r="AR233">
        <v>1.5730227839852999E-3</v>
      </c>
      <c r="AS233">
        <v>35.633401933333303</v>
      </c>
      <c r="AT233">
        <v>1.4976270241335199</v>
      </c>
      <c r="AU233">
        <v>6.9778874999999996</v>
      </c>
      <c r="AV233" s="72">
        <v>0.71436852397519501</v>
      </c>
      <c r="AW233">
        <v>0.78546716786765303</v>
      </c>
      <c r="AX233">
        <v>82.744899999999902</v>
      </c>
      <c r="AY233">
        <v>44.823284981442001</v>
      </c>
      <c r="AZ233">
        <v>0.19371501855793799</v>
      </c>
      <c r="BA233" s="74">
        <v>1.0755122691471299E-2</v>
      </c>
      <c r="BB233">
        <v>9.0428875866473898E-2</v>
      </c>
      <c r="BC233">
        <v>2.2112500000000399E-2</v>
      </c>
      <c r="BD233">
        <v>1.483212241238E-2</v>
      </c>
      <c r="BE233">
        <v>3.1589285714286302E-3</v>
      </c>
      <c r="BF233">
        <v>5.69431314517794E-2</v>
      </c>
      <c r="BG233">
        <v>0.123296498557945</v>
      </c>
      <c r="BH233">
        <v>-7.0418519999992601E-2</v>
      </c>
      <c r="BI233" t="s">
        <v>109</v>
      </c>
      <c r="BJ233" t="s">
        <v>109</v>
      </c>
      <c r="BK233" t="s">
        <v>109</v>
      </c>
      <c r="BL233" t="s">
        <v>109</v>
      </c>
      <c r="BM233" t="s">
        <v>109</v>
      </c>
      <c r="BN233" t="s">
        <v>109</v>
      </c>
      <c r="BR233" t="s">
        <v>109</v>
      </c>
      <c r="BS233" t="s">
        <v>109</v>
      </c>
    </row>
    <row r="234" spans="1:73" x14ac:dyDescent="0.2">
      <c r="A234">
        <v>232</v>
      </c>
      <c r="B234" s="68">
        <v>45044.75</v>
      </c>
      <c r="C234">
        <v>0</v>
      </c>
      <c r="D234">
        <v>0</v>
      </c>
      <c r="E234">
        <v>0</v>
      </c>
      <c r="F234">
        <v>0</v>
      </c>
      <c r="G234">
        <v>7</v>
      </c>
      <c r="H234">
        <v>7.5640000000000001</v>
      </c>
      <c r="I234">
        <v>0.72</v>
      </c>
      <c r="J234">
        <v>29.666</v>
      </c>
      <c r="K234">
        <v>3.5615000000000001</v>
      </c>
      <c r="L234">
        <v>37.926250000000003</v>
      </c>
      <c r="M234">
        <v>16.459999999999901</v>
      </c>
      <c r="N234">
        <v>1600.2564102564099</v>
      </c>
      <c r="O234">
        <v>91.878124999999997</v>
      </c>
      <c r="P234">
        <v>5</v>
      </c>
      <c r="Q234">
        <v>135</v>
      </c>
      <c r="R234">
        <v>7.1321052631578903</v>
      </c>
      <c r="S234">
        <v>-0.42692307692307602</v>
      </c>
      <c r="T234">
        <v>5</v>
      </c>
      <c r="U234">
        <v>1.37954</v>
      </c>
      <c r="V234">
        <v>0.11088000000000001</v>
      </c>
      <c r="W234">
        <v>13.91752</v>
      </c>
      <c r="X234">
        <v>3.1594000000000002</v>
      </c>
      <c r="Y234">
        <v>62.113279999999897</v>
      </c>
      <c r="Z234" s="73">
        <v>2.4752800000000001</v>
      </c>
      <c r="AA234" s="73">
        <f t="shared" si="52"/>
        <v>1.3192854667140519</v>
      </c>
      <c r="AB234" s="73">
        <f t="shared" ref="AB234:AB297" si="53">AA234/AB$168</f>
        <v>0.62307549772711468</v>
      </c>
      <c r="AC234" s="73">
        <f t="shared" si="50"/>
        <v>0.10004087027288533</v>
      </c>
      <c r="AD234">
        <v>0.25031999999999999</v>
      </c>
      <c r="AE234">
        <v>0</v>
      </c>
      <c r="AF234">
        <v>0</v>
      </c>
      <c r="AG234">
        <v>0</v>
      </c>
      <c r="AH234">
        <v>35.572273760000002</v>
      </c>
      <c r="AI234">
        <v>1.5843554399999999</v>
      </c>
      <c r="AJ234" s="67">
        <v>0.72311636800000001</v>
      </c>
      <c r="AK234">
        <v>7.0647759999999907E-2</v>
      </c>
      <c r="AL234">
        <v>44.95</v>
      </c>
      <c r="AM234">
        <v>0.57269997269505002</v>
      </c>
      <c r="AN234">
        <v>0.79137427719688502</v>
      </c>
      <c r="AO234">
        <v>3.5247062068965503E-2</v>
      </c>
      <c r="AP234">
        <v>1.6087127208008801E-2</v>
      </c>
      <c r="AQ234">
        <v>0.15572858731924299</v>
      </c>
      <c r="AR234">
        <v>1.57169655172413E-3</v>
      </c>
      <c r="AS234">
        <v>35.572273760000002</v>
      </c>
      <c r="AT234">
        <v>1.54197955696872</v>
      </c>
      <c r="AU234">
        <v>6.9587599999999998</v>
      </c>
      <c r="AV234" s="72">
        <v>0.71471645767623104</v>
      </c>
      <c r="AW234">
        <v>0.79006252033172897</v>
      </c>
      <c r="AX234">
        <v>83.045019999999994</v>
      </c>
      <c r="AY234">
        <v>44.787729774644902</v>
      </c>
      <c r="AZ234">
        <v>0.16227022535504401</v>
      </c>
      <c r="BA234" s="74">
        <v>8.3999103237689596E-3</v>
      </c>
      <c r="BB234">
        <v>4.2375883031273001E-2</v>
      </c>
      <c r="BC234">
        <v>4.1240000000000103E-2</v>
      </c>
      <c r="BD234">
        <v>1.16162635717975E-2</v>
      </c>
      <c r="BE234">
        <v>5.89142857142859E-3</v>
      </c>
      <c r="BF234">
        <v>2.67464496674262E-2</v>
      </c>
      <c r="BG234">
        <v>9.2015793355042105E-2</v>
      </c>
      <c r="BH234">
        <v>-7.0254432000002101E-2</v>
      </c>
      <c r="BI234" t="s">
        <v>109</v>
      </c>
      <c r="BJ234" t="s">
        <v>109</v>
      </c>
      <c r="BK234" t="s">
        <v>109</v>
      </c>
      <c r="BL234" t="s">
        <v>109</v>
      </c>
      <c r="BM234" t="s">
        <v>109</v>
      </c>
      <c r="BN234" t="s">
        <v>109</v>
      </c>
      <c r="BR234" t="s">
        <v>109</v>
      </c>
      <c r="BS234" t="s">
        <v>109</v>
      </c>
    </row>
    <row r="235" spans="1:73" x14ac:dyDescent="0.2">
      <c r="A235">
        <v>233</v>
      </c>
      <c r="B235" s="68">
        <v>45044.763888888891</v>
      </c>
      <c r="C235">
        <v>0</v>
      </c>
      <c r="D235">
        <v>0</v>
      </c>
      <c r="E235">
        <v>0</v>
      </c>
      <c r="F235">
        <v>0</v>
      </c>
      <c r="G235">
        <v>7</v>
      </c>
      <c r="H235">
        <v>7.585</v>
      </c>
      <c r="I235">
        <v>0.72</v>
      </c>
      <c r="J235">
        <v>29.676296296296201</v>
      </c>
      <c r="K235">
        <v>3.5837500000000002</v>
      </c>
      <c r="L235">
        <v>37.964285714285701</v>
      </c>
      <c r="M235">
        <v>15.8117647058823</v>
      </c>
      <c r="N235">
        <v>1600.14705882352</v>
      </c>
      <c r="O235">
        <v>91.535294117646998</v>
      </c>
      <c r="P235">
        <v>5</v>
      </c>
      <c r="Q235">
        <v>135</v>
      </c>
      <c r="R235">
        <v>7.1307894736842101</v>
      </c>
      <c r="S235">
        <v>0.26230769230769202</v>
      </c>
      <c r="T235">
        <v>5</v>
      </c>
      <c r="U235">
        <v>1.32372</v>
      </c>
      <c r="V235">
        <v>0.110179999999999</v>
      </c>
      <c r="W235">
        <v>13.89312</v>
      </c>
      <c r="X235">
        <v>3.2424200000000001</v>
      </c>
      <c r="Y235">
        <v>62.086939999999998</v>
      </c>
      <c r="Z235" s="73">
        <v>2.3822999999999999</v>
      </c>
      <c r="AA235" s="73">
        <f t="shared" si="52"/>
        <v>1.2263054667140516</v>
      </c>
      <c r="AB235" s="73">
        <f t="shared" si="53"/>
        <v>0.57916266669823768</v>
      </c>
      <c r="AC235" s="73">
        <f t="shared" si="50"/>
        <v>0.14396235330176232</v>
      </c>
      <c r="AD235">
        <v>0.25175999999999998</v>
      </c>
      <c r="AE235">
        <v>0</v>
      </c>
      <c r="AF235">
        <v>0</v>
      </c>
      <c r="AG235">
        <v>0</v>
      </c>
      <c r="AH235">
        <v>35.598967696296299</v>
      </c>
      <c r="AI235">
        <v>1.5887541000000001</v>
      </c>
      <c r="AJ235" s="67">
        <v>0.72312502000000001</v>
      </c>
      <c r="AK235">
        <v>7.0843900000000001E-2</v>
      </c>
      <c r="AL235">
        <v>44.9812962962962</v>
      </c>
      <c r="AM235">
        <v>0.57337288158018895</v>
      </c>
      <c r="AN235">
        <v>0.791417113944479</v>
      </c>
      <c r="AO235">
        <v>3.5320327131853103E-2</v>
      </c>
      <c r="AP235">
        <v>1.6076126735803699E-2</v>
      </c>
      <c r="AQ235">
        <v>0.155620237217938</v>
      </c>
      <c r="AR235">
        <v>1.57496350334912E-3</v>
      </c>
      <c r="AS235">
        <v>35.598967696296299</v>
      </c>
      <c r="AT235">
        <v>1.5824983715599601</v>
      </c>
      <c r="AU235">
        <v>6.9465599999999998</v>
      </c>
      <c r="AV235" s="72">
        <v>0.68786925807265598</v>
      </c>
      <c r="AW235">
        <v>0.75898515080532702</v>
      </c>
      <c r="AX235">
        <v>82.9285</v>
      </c>
      <c r="AY235">
        <v>44.815895325928899</v>
      </c>
      <c r="AZ235">
        <v>0.165400970367372</v>
      </c>
      <c r="BA235" s="74">
        <v>3.5255761927343497E-2</v>
      </c>
      <c r="BB235">
        <v>6.2557284400392901E-3</v>
      </c>
      <c r="BC235">
        <v>5.3440000000000099E-2</v>
      </c>
      <c r="BD235">
        <v>4.8754725603801598E-2</v>
      </c>
      <c r="BE235">
        <v>7.6342857142857297E-3</v>
      </c>
      <c r="BF235">
        <v>3.9375057726298204E-3</v>
      </c>
      <c r="BG235">
        <v>9.4951490367382999E-2</v>
      </c>
      <c r="BH235">
        <v>-7.0449479999989101E-2</v>
      </c>
      <c r="BI235" t="s">
        <v>109</v>
      </c>
      <c r="BJ235" t="s">
        <v>109</v>
      </c>
      <c r="BK235" t="s">
        <v>109</v>
      </c>
      <c r="BL235" t="s">
        <v>109</v>
      </c>
      <c r="BM235" t="s">
        <v>109</v>
      </c>
      <c r="BN235" t="s">
        <v>109</v>
      </c>
      <c r="BR235" t="s">
        <v>109</v>
      </c>
      <c r="BS235" t="s">
        <v>109</v>
      </c>
    </row>
    <row r="236" spans="1:73" x14ac:dyDescent="0.2">
      <c r="A236">
        <v>234</v>
      </c>
      <c r="B236" s="68">
        <v>45044.777777777781</v>
      </c>
      <c r="C236">
        <v>0</v>
      </c>
      <c r="D236">
        <v>0</v>
      </c>
      <c r="E236">
        <v>0</v>
      </c>
      <c r="F236">
        <v>0</v>
      </c>
      <c r="G236">
        <v>7</v>
      </c>
      <c r="H236">
        <v>7.5640000000000001</v>
      </c>
      <c r="I236">
        <v>0.71750000000000003</v>
      </c>
      <c r="J236">
        <v>29.666799999999899</v>
      </c>
      <c r="K236">
        <v>3.6087499999999899</v>
      </c>
      <c r="L236">
        <v>37.950000000000003</v>
      </c>
      <c r="M236">
        <v>16.337142857142801</v>
      </c>
      <c r="N236">
        <v>1600</v>
      </c>
      <c r="O236">
        <v>92.044444444444395</v>
      </c>
      <c r="P236">
        <v>5</v>
      </c>
      <c r="Q236">
        <v>135</v>
      </c>
      <c r="R236">
        <v>7.1277499999999998</v>
      </c>
      <c r="S236">
        <v>-0.76692307692307604</v>
      </c>
      <c r="T236">
        <v>5</v>
      </c>
      <c r="U236">
        <v>1.3121399999999901</v>
      </c>
      <c r="V236">
        <v>0.11592</v>
      </c>
      <c r="W236">
        <v>13.951040000000001</v>
      </c>
      <c r="X236">
        <v>3.2044399999999902</v>
      </c>
      <c r="Y236">
        <v>62.183259999999997</v>
      </c>
      <c r="Z236" s="73">
        <v>2.3418199999999998</v>
      </c>
      <c r="AA236" s="73">
        <f t="shared" si="52"/>
        <v>1.1858254667140515</v>
      </c>
      <c r="AB236" s="73">
        <f t="shared" si="53"/>
        <v>0.56004466927891161</v>
      </c>
      <c r="AC236" s="73">
        <f t="shared" si="50"/>
        <v>0.16057169872108834</v>
      </c>
      <c r="AD236">
        <v>0.249439999999999</v>
      </c>
      <c r="AE236">
        <v>0</v>
      </c>
      <c r="AF236">
        <v>0</v>
      </c>
      <c r="AG236">
        <v>0</v>
      </c>
      <c r="AH236">
        <v>35.5730737599999</v>
      </c>
      <c r="AI236">
        <v>1.5843554399999999</v>
      </c>
      <c r="AJ236" s="67">
        <v>0.72061636799999995</v>
      </c>
      <c r="AK236">
        <v>7.0647759999999907E-2</v>
      </c>
      <c r="AL236">
        <v>44.948299999999897</v>
      </c>
      <c r="AM236">
        <v>0.57206833093022103</v>
      </c>
      <c r="AN236">
        <v>0.79142200617153402</v>
      </c>
      <c r="AO236">
        <v>3.5248395156212801E-2</v>
      </c>
      <c r="AP236">
        <v>1.6032116186819E-2</v>
      </c>
      <c r="AQ236">
        <v>0.15573447716598801</v>
      </c>
      <c r="AR236">
        <v>1.57175599522117E-3</v>
      </c>
      <c r="AS236">
        <v>35.5730737599999</v>
      </c>
      <c r="AT236">
        <v>1.5639618191849201</v>
      </c>
      <c r="AU236">
        <v>6.9755200000000004</v>
      </c>
      <c r="AV236" s="72">
        <v>0.67618099565113898</v>
      </c>
      <c r="AW236">
        <v>0.75063373974678005</v>
      </c>
      <c r="AX236">
        <v>82.992699999999999</v>
      </c>
      <c r="AY236">
        <v>44.788736574836001</v>
      </c>
      <c r="AZ236">
        <v>0.15956342516393099</v>
      </c>
      <c r="BA236" s="74">
        <v>4.4435372348861003E-2</v>
      </c>
      <c r="BB236">
        <v>2.0393620815070498E-2</v>
      </c>
      <c r="BC236">
        <v>2.4479999999999599E-2</v>
      </c>
      <c r="BD236">
        <v>6.1663007283871502E-2</v>
      </c>
      <c r="BE236">
        <v>3.4971428571427998E-3</v>
      </c>
      <c r="BF236">
        <v>1.28718722454543E-2</v>
      </c>
      <c r="BG236">
        <v>8.9308993163931205E-2</v>
      </c>
      <c r="BH236">
        <v>-7.0254431999999797E-2</v>
      </c>
      <c r="BI236" t="s">
        <v>109</v>
      </c>
      <c r="BJ236" t="s">
        <v>109</v>
      </c>
      <c r="BK236" t="s">
        <v>109</v>
      </c>
      <c r="BL236" t="s">
        <v>109</v>
      </c>
      <c r="BM236" t="s">
        <v>109</v>
      </c>
      <c r="BN236" t="s">
        <v>109</v>
      </c>
      <c r="BR236" t="s">
        <v>109</v>
      </c>
      <c r="BS236" t="s">
        <v>109</v>
      </c>
    </row>
    <row r="237" spans="1:73" x14ac:dyDescent="0.2">
      <c r="A237">
        <v>235</v>
      </c>
      <c r="B237" s="68">
        <v>45044.791666666664</v>
      </c>
      <c r="C237">
        <v>0</v>
      </c>
      <c r="D237">
        <v>0</v>
      </c>
      <c r="E237">
        <v>0</v>
      </c>
      <c r="F237">
        <v>0</v>
      </c>
      <c r="G237">
        <v>7</v>
      </c>
      <c r="H237">
        <v>7.5549999999999997</v>
      </c>
      <c r="I237">
        <v>0.72</v>
      </c>
      <c r="J237">
        <v>29.680967741935401</v>
      </c>
      <c r="K237">
        <v>3.5832499999999898</v>
      </c>
      <c r="L237">
        <v>37.976129032258001</v>
      </c>
      <c r="M237">
        <v>16.3705882352941</v>
      </c>
      <c r="N237">
        <v>1600.3333333333301</v>
      </c>
      <c r="O237">
        <v>91.784210526315704</v>
      </c>
      <c r="P237">
        <v>5</v>
      </c>
      <c r="Q237">
        <v>135</v>
      </c>
      <c r="R237">
        <v>7.1305263157894698</v>
      </c>
      <c r="S237">
        <v>-0.55277777777777704</v>
      </c>
      <c r="T237">
        <v>5</v>
      </c>
      <c r="U237">
        <v>1.2588249999999901</v>
      </c>
      <c r="V237">
        <v>0.14435000000000001</v>
      </c>
      <c r="W237">
        <v>13.926375</v>
      </c>
      <c r="X237">
        <v>3.24525</v>
      </c>
      <c r="Y237">
        <v>62.133800000000001</v>
      </c>
      <c r="Z237" s="73">
        <v>2.3408250000000002</v>
      </c>
      <c r="AA237" s="73">
        <f t="shared" si="52"/>
        <v>1.1848304667140519</v>
      </c>
      <c r="AB237" s="73">
        <f t="shared" si="53"/>
        <v>0.55957474814669261</v>
      </c>
      <c r="AC237" s="73">
        <f t="shared" si="50"/>
        <v>0.16353791185330735</v>
      </c>
      <c r="AD237">
        <v>0.248525</v>
      </c>
      <c r="AE237">
        <v>0</v>
      </c>
      <c r="AF237">
        <v>0</v>
      </c>
      <c r="AG237">
        <v>0</v>
      </c>
      <c r="AH237">
        <v>35.580213941935398</v>
      </c>
      <c r="AI237">
        <v>1.5824703</v>
      </c>
      <c r="AJ237" s="67">
        <v>0.72311265999999996</v>
      </c>
      <c r="AK237">
        <v>7.0563699999999993E-2</v>
      </c>
      <c r="AL237">
        <v>44.955967741935403</v>
      </c>
      <c r="AM237">
        <v>0.57263862731613802</v>
      </c>
      <c r="AN237">
        <v>0.791445846437553</v>
      </c>
      <c r="AO237">
        <v>3.5200450117857197E-2</v>
      </c>
      <c r="AP237">
        <v>1.60849092194154E-2</v>
      </c>
      <c r="AQ237">
        <v>0.155707914913158</v>
      </c>
      <c r="AR237">
        <v>1.56961808507966E-3</v>
      </c>
      <c r="AS237">
        <v>35.580213941935398</v>
      </c>
      <c r="AT237">
        <v>1.5838795838617299</v>
      </c>
      <c r="AU237">
        <v>6.9631875000000001</v>
      </c>
      <c r="AV237" s="72">
        <v>0.67589369769883101</v>
      </c>
      <c r="AW237">
        <v>0.72085182003123704</v>
      </c>
      <c r="AX237">
        <v>82.905074999999997</v>
      </c>
      <c r="AY237">
        <v>44.803174723495999</v>
      </c>
      <c r="AZ237">
        <v>0.15279301843943199</v>
      </c>
      <c r="BA237" s="74">
        <v>4.7218962301168503E-2</v>
      </c>
      <c r="BB237">
        <v>-1.40928386173366E-3</v>
      </c>
      <c r="BC237">
        <v>3.6812499999999901E-2</v>
      </c>
      <c r="BD237">
        <v>6.5299592875567206E-2</v>
      </c>
      <c r="BE237">
        <v>5.2589285714285498E-3</v>
      </c>
      <c r="BF237">
        <v>-8.90559438451178E-4</v>
      </c>
      <c r="BG237">
        <v>8.2622178439434701E-2</v>
      </c>
      <c r="BH237">
        <v>-7.0170839999997403E-2</v>
      </c>
      <c r="BI237" t="s">
        <v>109</v>
      </c>
      <c r="BJ237" t="e">
        <f>-inf</f>
        <v>#NAME?</v>
      </c>
      <c r="BK237" t="s">
        <v>109</v>
      </c>
      <c r="BL237" t="s">
        <v>109</v>
      </c>
      <c r="BN237" t="s">
        <v>109</v>
      </c>
      <c r="BS237" t="s">
        <v>109</v>
      </c>
    </row>
    <row r="238" spans="1:73" x14ac:dyDescent="0.2">
      <c r="A238">
        <v>236</v>
      </c>
      <c r="B238" s="68">
        <v>45044.805555555555</v>
      </c>
      <c r="C238">
        <v>0</v>
      </c>
      <c r="D238">
        <v>0</v>
      </c>
      <c r="E238">
        <v>0</v>
      </c>
      <c r="F238">
        <v>0</v>
      </c>
      <c r="G238">
        <v>7</v>
      </c>
      <c r="H238">
        <v>7.5828571428571401</v>
      </c>
      <c r="I238">
        <v>0.72</v>
      </c>
      <c r="J238">
        <v>29.711923076923</v>
      </c>
      <c r="K238">
        <v>3.5234999999999999</v>
      </c>
      <c r="L238">
        <v>37.985454545454502</v>
      </c>
      <c r="M238">
        <v>16.155555555555502</v>
      </c>
      <c r="N238">
        <v>1599.9666666666601</v>
      </c>
      <c r="O238">
        <v>91.703333333333305</v>
      </c>
      <c r="P238">
        <v>5</v>
      </c>
      <c r="Q238">
        <v>135</v>
      </c>
      <c r="R238">
        <v>7.1260000000000003</v>
      </c>
      <c r="S238">
        <v>-0.314571428571428</v>
      </c>
      <c r="T238">
        <v>5</v>
      </c>
      <c r="U238">
        <v>1.3542799999999999</v>
      </c>
      <c r="V238">
        <v>0.14710000000000001</v>
      </c>
      <c r="W238">
        <v>13.908439999999899</v>
      </c>
      <c r="X238">
        <v>3.25131999999999</v>
      </c>
      <c r="Y238">
        <v>62.046979999999998</v>
      </c>
      <c r="Z238" s="73">
        <v>2.40647999999999</v>
      </c>
      <c r="AA238" s="73">
        <f t="shared" si="52"/>
        <v>1.2504854667140417</v>
      </c>
      <c r="AB238" s="73">
        <f t="shared" si="53"/>
        <v>0.59058245863497472</v>
      </c>
      <c r="AC238" s="73">
        <f t="shared" si="50"/>
        <v>0.13254167850788223</v>
      </c>
      <c r="AD238">
        <v>0.25112000000000001</v>
      </c>
      <c r="AE238">
        <v>0</v>
      </c>
      <c r="AF238">
        <v>0</v>
      </c>
      <c r="AG238">
        <v>0</v>
      </c>
      <c r="AH238">
        <v>35.6329212483516</v>
      </c>
      <c r="AI238">
        <v>1.58830525714285</v>
      </c>
      <c r="AJ238" s="67">
        <v>0.72312413714285695</v>
      </c>
      <c r="AK238">
        <v>7.0823885714285703E-2</v>
      </c>
      <c r="AL238">
        <v>45.014780219780199</v>
      </c>
      <c r="AM238">
        <v>0.57428937312261796</v>
      </c>
      <c r="AN238">
        <v>0.79158269960171801</v>
      </c>
      <c r="AO238">
        <v>3.5284083347471899E-2</v>
      </c>
      <c r="AP238">
        <v>1.60641490108865E-2</v>
      </c>
      <c r="AQ238">
        <v>0.155504480213458</v>
      </c>
      <c r="AR238">
        <v>1.5733473620996199E-3</v>
      </c>
      <c r="AS238">
        <v>35.6329212483516</v>
      </c>
      <c r="AT238">
        <v>1.58684211342772</v>
      </c>
      <c r="AU238">
        <v>6.9542199999999896</v>
      </c>
      <c r="AV238" s="72">
        <v>0.69485103142622096</v>
      </c>
      <c r="AW238">
        <v>0.77774861223249903</v>
      </c>
      <c r="AX238">
        <v>82.967500000000001</v>
      </c>
      <c r="AY238">
        <v>44.868834393205603</v>
      </c>
      <c r="AZ238">
        <v>0.14594582657462399</v>
      </c>
      <c r="BA238" s="74">
        <v>2.8273105716636202E-2</v>
      </c>
      <c r="BB238">
        <v>1.46314371513001E-3</v>
      </c>
      <c r="BC238">
        <v>4.5780000000000598E-2</v>
      </c>
      <c r="BD238">
        <v>3.9098550669801099E-2</v>
      </c>
      <c r="BE238">
        <v>6.5400000000000796E-3</v>
      </c>
      <c r="BF238">
        <v>9.2119805594675496E-4</v>
      </c>
      <c r="BG238">
        <v>7.5516249431766796E-2</v>
      </c>
      <c r="BH238">
        <v>-7.0429577142858094E-2</v>
      </c>
      <c r="BI238" t="s">
        <v>109</v>
      </c>
      <c r="BJ238" t="s">
        <v>109</v>
      </c>
      <c r="BK238" t="s">
        <v>109</v>
      </c>
      <c r="BL238" t="s">
        <v>109</v>
      </c>
      <c r="BM238" t="s">
        <v>109</v>
      </c>
      <c r="BN238" t="s">
        <v>109</v>
      </c>
      <c r="BR238" t="s">
        <v>109</v>
      </c>
      <c r="BS238" t="s">
        <v>109</v>
      </c>
    </row>
    <row r="239" spans="1:73" x14ac:dyDescent="0.2">
      <c r="A239">
        <v>237</v>
      </c>
      <c r="B239" s="68">
        <v>45044.819444444445</v>
      </c>
      <c r="C239">
        <v>0</v>
      </c>
      <c r="D239">
        <v>0</v>
      </c>
      <c r="E239">
        <v>0</v>
      </c>
      <c r="F239">
        <v>0</v>
      </c>
      <c r="G239">
        <v>7</v>
      </c>
      <c r="H239">
        <v>7.57249999999999</v>
      </c>
      <c r="I239">
        <v>0.72</v>
      </c>
      <c r="J239">
        <v>29.694545454545398</v>
      </c>
      <c r="K239">
        <v>3.6027499999999999</v>
      </c>
      <c r="L239">
        <v>37.984545454545398</v>
      </c>
      <c r="M239">
        <v>16.012121212121201</v>
      </c>
      <c r="N239">
        <v>1599.5135135135099</v>
      </c>
      <c r="O239">
        <v>91.15</v>
      </c>
      <c r="P239">
        <v>5</v>
      </c>
      <c r="Q239">
        <v>135</v>
      </c>
      <c r="R239">
        <v>7.1245945945945897</v>
      </c>
      <c r="S239">
        <v>-0.77307692307692299</v>
      </c>
      <c r="T239">
        <v>5</v>
      </c>
      <c r="U239">
        <v>1.3507</v>
      </c>
      <c r="V239">
        <v>0.15336</v>
      </c>
      <c r="W239">
        <v>13.902279999999999</v>
      </c>
      <c r="X239">
        <v>3.2925599999999999</v>
      </c>
      <c r="Y239">
        <v>61.840119999999999</v>
      </c>
      <c r="Z239" s="73">
        <v>2.4895200000000002</v>
      </c>
      <c r="AA239" s="73">
        <f t="shared" si="52"/>
        <v>1.3335254667140519</v>
      </c>
      <c r="AB239" s="73">
        <f t="shared" si="53"/>
        <v>0.62980080116711479</v>
      </c>
      <c r="AC239" s="73">
        <f t="shared" si="50"/>
        <v>9.331906883288521E-2</v>
      </c>
      <c r="AD239">
        <v>0.25817999999999902</v>
      </c>
      <c r="AE239">
        <v>0</v>
      </c>
      <c r="AF239">
        <v>0</v>
      </c>
      <c r="AG239">
        <v>0</v>
      </c>
      <c r="AH239">
        <v>35.607456354545398</v>
      </c>
      <c r="AI239">
        <v>1.58613584999999</v>
      </c>
      <c r="AJ239" s="67">
        <v>0.72311987</v>
      </c>
      <c r="AK239">
        <v>7.0727149999999905E-2</v>
      </c>
      <c r="AL239">
        <v>44.987045454545402</v>
      </c>
      <c r="AM239">
        <v>0.57579862966865902</v>
      </c>
      <c r="AN239">
        <v>0.79150466528242902</v>
      </c>
      <c r="AO239">
        <v>3.5257613252299903E-2</v>
      </c>
      <c r="AP239">
        <v>1.6073957795931099E-2</v>
      </c>
      <c r="AQ239">
        <v>0.15560034959558999</v>
      </c>
      <c r="AR239">
        <v>1.5721670379856801E-3</v>
      </c>
      <c r="AS239">
        <v>35.607456354545398</v>
      </c>
      <c r="AT239">
        <v>1.60696974428465</v>
      </c>
      <c r="AU239">
        <v>6.9511399999999997</v>
      </c>
      <c r="AV239" s="72">
        <v>0.71882813892332598</v>
      </c>
      <c r="AW239">
        <v>0.77773120909345805</v>
      </c>
      <c r="AX239">
        <v>82.87518</v>
      </c>
      <c r="AY239">
        <v>44.884394237753398</v>
      </c>
      <c r="AZ239">
        <v>0.102651216792011</v>
      </c>
      <c r="BA239" s="74">
        <v>4.2917310766737897E-3</v>
      </c>
      <c r="BB239">
        <v>-2.0833894284659302E-2</v>
      </c>
      <c r="BC239">
        <v>4.8860000000000299E-2</v>
      </c>
      <c r="BD239">
        <v>5.9350202569786901E-3</v>
      </c>
      <c r="BE239">
        <v>6.98000000000004E-3</v>
      </c>
      <c r="BF239">
        <v>-1.31349999337442E-2</v>
      </c>
      <c r="BG239">
        <v>3.2317836792014797E-2</v>
      </c>
      <c r="BH239">
        <v>-7.0333379999996795E-2</v>
      </c>
      <c r="BI239" t="s">
        <v>109</v>
      </c>
      <c r="BJ239" t="e">
        <f>-inf</f>
        <v>#NAME?</v>
      </c>
      <c r="BK239" t="s">
        <v>109</v>
      </c>
      <c r="BL239" t="s">
        <v>109</v>
      </c>
      <c r="BN239" t="s">
        <v>109</v>
      </c>
      <c r="BS239" t="s">
        <v>109</v>
      </c>
    </row>
    <row r="240" spans="1:73" x14ac:dyDescent="0.2">
      <c r="A240">
        <v>238</v>
      </c>
      <c r="B240" s="68">
        <v>45044.833333333336</v>
      </c>
      <c r="C240">
        <v>0</v>
      </c>
      <c r="D240">
        <v>0</v>
      </c>
      <c r="E240">
        <v>0</v>
      </c>
      <c r="F240">
        <v>0</v>
      </c>
      <c r="G240">
        <v>7</v>
      </c>
      <c r="H240">
        <v>7.5720000000000001</v>
      </c>
      <c r="I240">
        <v>0.72</v>
      </c>
      <c r="J240">
        <v>29.687999999999899</v>
      </c>
      <c r="K240">
        <v>3.5219999999999998</v>
      </c>
      <c r="L240">
        <v>37.9761764705882</v>
      </c>
      <c r="M240">
        <v>16.324999999999999</v>
      </c>
      <c r="N240">
        <v>1600.4</v>
      </c>
      <c r="O240">
        <v>91.828571428571394</v>
      </c>
      <c r="P240">
        <v>5</v>
      </c>
      <c r="Q240">
        <v>135</v>
      </c>
      <c r="R240">
        <v>7.13225</v>
      </c>
      <c r="S240">
        <v>-0.234102564102564</v>
      </c>
      <c r="T240">
        <v>5</v>
      </c>
      <c r="U240">
        <v>1.30375</v>
      </c>
      <c r="V240">
        <v>0.100675</v>
      </c>
      <c r="W240">
        <v>13.962899999999999</v>
      </c>
      <c r="X240">
        <v>3.1916000000000002</v>
      </c>
      <c r="Y240">
        <v>61.968899999999998</v>
      </c>
      <c r="Z240" s="73">
        <v>2.610125</v>
      </c>
      <c r="AA240" s="73">
        <f t="shared" si="52"/>
        <v>1.4541304667140518</v>
      </c>
      <c r="AB240" s="73">
        <f t="shared" si="53"/>
        <v>0.68676043750006466</v>
      </c>
      <c r="AC240" s="73">
        <f t="shared" si="50"/>
        <v>3.6359226499934394E-2</v>
      </c>
      <c r="AD240">
        <v>0.24932499999999999</v>
      </c>
      <c r="AE240">
        <v>0</v>
      </c>
      <c r="AF240">
        <v>0</v>
      </c>
      <c r="AG240">
        <v>0</v>
      </c>
      <c r="AH240">
        <v>35.600520479999901</v>
      </c>
      <c r="AI240">
        <v>1.5860311199999999</v>
      </c>
      <c r="AJ240" s="67">
        <v>0.72311966399999905</v>
      </c>
      <c r="AK240">
        <v>7.0722479999999893E-2</v>
      </c>
      <c r="AL240">
        <v>44.98</v>
      </c>
      <c r="AM240">
        <v>0.57449011488020596</v>
      </c>
      <c r="AN240">
        <v>0.79147444375277798</v>
      </c>
      <c r="AO240">
        <v>3.5260807469986603E-2</v>
      </c>
      <c r="AP240">
        <v>1.6076470964873201E-2</v>
      </c>
      <c r="AQ240">
        <v>0.15562472209871001</v>
      </c>
      <c r="AR240">
        <v>1.5723094708759401E-3</v>
      </c>
      <c r="AS240">
        <v>35.600520479999901</v>
      </c>
      <c r="AT240">
        <v>1.55769511743412</v>
      </c>
      <c r="AU240">
        <v>6.9814499999999997</v>
      </c>
      <c r="AV240" s="72">
        <v>0.75365182690126797</v>
      </c>
      <c r="AW240">
        <v>0.74899148727506804</v>
      </c>
      <c r="AX240">
        <v>83.037274999999994</v>
      </c>
      <c r="AY240">
        <v>44.893317424335301</v>
      </c>
      <c r="AZ240">
        <v>8.6682575664603606E-2</v>
      </c>
      <c r="BA240" s="74">
        <v>-3.0532162901268801E-2</v>
      </c>
      <c r="BB240">
        <v>2.8336002565870499E-2</v>
      </c>
      <c r="BC240">
        <v>1.8550000000000198E-2</v>
      </c>
      <c r="BD240">
        <v>-4.2222835889121603E-2</v>
      </c>
      <c r="BE240">
        <v>2.6500000000000399E-3</v>
      </c>
      <c r="BF240">
        <v>1.7865981447999901E-2</v>
      </c>
      <c r="BG240">
        <v>1.6353839664602E-2</v>
      </c>
      <c r="BH240">
        <v>-7.0328736000001599E-2</v>
      </c>
      <c r="BI240" t="e">
        <f>-inf</f>
        <v>#NAME?</v>
      </c>
      <c r="BJ240" t="s">
        <v>109</v>
      </c>
      <c r="BK240" t="s">
        <v>109</v>
      </c>
      <c r="BL240" t="e">
        <f>-inf</f>
        <v>#NAME?</v>
      </c>
      <c r="BN240" t="s">
        <v>109</v>
      </c>
      <c r="BS240" t="e">
        <f>-inf</f>
        <v>#NAME?</v>
      </c>
      <c r="BU240" t="s">
        <v>109</v>
      </c>
    </row>
    <row r="241" spans="1:75" x14ac:dyDescent="0.2">
      <c r="A241">
        <v>239</v>
      </c>
      <c r="B241" s="68">
        <v>45044.847222222219</v>
      </c>
      <c r="C241">
        <v>0</v>
      </c>
      <c r="D241">
        <v>0</v>
      </c>
      <c r="E241">
        <v>0</v>
      </c>
      <c r="F241">
        <v>0</v>
      </c>
      <c r="G241">
        <v>7</v>
      </c>
      <c r="H241">
        <v>7.5749999999999904</v>
      </c>
      <c r="I241">
        <v>0.72</v>
      </c>
      <c r="J241">
        <v>29.718928571428499</v>
      </c>
      <c r="K241">
        <v>3.57525</v>
      </c>
      <c r="L241">
        <v>37.983333333333299</v>
      </c>
      <c r="M241">
        <v>16.597058823529402</v>
      </c>
      <c r="N241">
        <v>1599.7333333333299</v>
      </c>
      <c r="O241">
        <v>91.879411764705793</v>
      </c>
      <c r="P241">
        <v>5</v>
      </c>
      <c r="Q241">
        <v>135</v>
      </c>
      <c r="R241">
        <v>7.1347368421052604</v>
      </c>
      <c r="S241">
        <v>-0.37657894736842001</v>
      </c>
      <c r="T241">
        <v>5</v>
      </c>
      <c r="U241">
        <v>1.32856</v>
      </c>
      <c r="V241">
        <v>0.11028</v>
      </c>
      <c r="W241">
        <v>13.911359999999901</v>
      </c>
      <c r="X241">
        <v>3.2459799999999999</v>
      </c>
      <c r="Y241">
        <v>62.228859999999997</v>
      </c>
      <c r="Z241" s="73">
        <v>2.3698399999999902</v>
      </c>
      <c r="AA241" s="73">
        <f t="shared" si="52"/>
        <v>1.2138454667140419</v>
      </c>
      <c r="AB241" s="73">
        <f t="shared" si="53"/>
        <v>0.57327802618823298</v>
      </c>
      <c r="AC241" s="73">
        <f t="shared" si="50"/>
        <v>0.14984287381176697</v>
      </c>
      <c r="AD241">
        <v>0.24465999999999999</v>
      </c>
      <c r="AE241">
        <v>0</v>
      </c>
      <c r="AF241">
        <v>0</v>
      </c>
      <c r="AG241">
        <v>0</v>
      </c>
      <c r="AH241">
        <v>35.633791571428503</v>
      </c>
      <c r="AI241">
        <v>1.5866594999999999</v>
      </c>
      <c r="AJ241" s="67">
        <v>0.72312089999999996</v>
      </c>
      <c r="AK241">
        <v>7.0750499999999994E-2</v>
      </c>
      <c r="AL241">
        <v>45.013928571428501</v>
      </c>
      <c r="AM241">
        <v>0.57262484916851297</v>
      </c>
      <c r="AN241">
        <v>0.79161701060782697</v>
      </c>
      <c r="AO241">
        <v>3.5248189845999998E-2</v>
      </c>
      <c r="AP241">
        <v>1.6064381024920801E-2</v>
      </c>
      <c r="AQ241">
        <v>0.15550742230579401</v>
      </c>
      <c r="AR241">
        <v>1.5717468402637201E-3</v>
      </c>
      <c r="AS241">
        <v>35.633791571428503</v>
      </c>
      <c r="AT241">
        <v>1.5842358683070601</v>
      </c>
      <c r="AU241">
        <v>6.9556799999999903</v>
      </c>
      <c r="AV241" s="72">
        <v>0.68427153698144805</v>
      </c>
      <c r="AW241">
        <v>0.76076646961132</v>
      </c>
      <c r="AX241">
        <v>83.084599999999995</v>
      </c>
      <c r="AY241">
        <v>44.857978976717</v>
      </c>
      <c r="AZ241">
        <v>0.15594959471148601</v>
      </c>
      <c r="BA241" s="74">
        <v>3.8849363018551797E-2</v>
      </c>
      <c r="BB241">
        <v>2.42363169293247E-3</v>
      </c>
      <c r="BC241">
        <v>4.4320000000000803E-2</v>
      </c>
      <c r="BD241">
        <v>5.3724574989537401E-2</v>
      </c>
      <c r="BE241">
        <v>6.3314285714286796E-3</v>
      </c>
      <c r="BF241">
        <v>1.52750586558267E-3</v>
      </c>
      <c r="BG241">
        <v>8.5592994711485001E-2</v>
      </c>
      <c r="BH241">
        <v>-7.0356600000001698E-2</v>
      </c>
      <c r="BI241" t="s">
        <v>109</v>
      </c>
      <c r="BJ241" t="s">
        <v>109</v>
      </c>
      <c r="BK241" t="s">
        <v>109</v>
      </c>
      <c r="BL241" t="s">
        <v>109</v>
      </c>
      <c r="BM241" t="s">
        <v>109</v>
      </c>
      <c r="BN241" t="s">
        <v>109</v>
      </c>
      <c r="BR241" t="s">
        <v>109</v>
      </c>
      <c r="BS241" t="s">
        <v>109</v>
      </c>
    </row>
    <row r="242" spans="1:75" x14ac:dyDescent="0.2">
      <c r="A242">
        <v>240</v>
      </c>
      <c r="B242" s="68">
        <v>45044.861111111109</v>
      </c>
      <c r="C242">
        <v>0</v>
      </c>
      <c r="D242">
        <v>0.43</v>
      </c>
      <c r="E242">
        <v>0</v>
      </c>
      <c r="F242">
        <v>0</v>
      </c>
      <c r="G242">
        <v>7</v>
      </c>
      <c r="H242">
        <v>7.5724999999999998</v>
      </c>
      <c r="I242">
        <v>0.72</v>
      </c>
      <c r="J242">
        <v>29.687692307692298</v>
      </c>
      <c r="K242">
        <v>3.5642499999999901</v>
      </c>
      <c r="L242">
        <v>37.9780555555555</v>
      </c>
      <c r="M242">
        <v>16.237499999999901</v>
      </c>
      <c r="N242">
        <v>1600.26470588235</v>
      </c>
      <c r="O242">
        <v>91.626470588235193</v>
      </c>
      <c r="P242">
        <v>5</v>
      </c>
      <c r="Q242">
        <v>135</v>
      </c>
      <c r="R242">
        <v>7.1243243243243199</v>
      </c>
      <c r="S242">
        <v>-0.737179487179487</v>
      </c>
      <c r="T242">
        <v>5</v>
      </c>
      <c r="U242">
        <v>1.4835799999999999</v>
      </c>
      <c r="V242">
        <v>0.1497</v>
      </c>
      <c r="W242">
        <v>13.882300000000001</v>
      </c>
      <c r="X242">
        <v>3.1591399999999998</v>
      </c>
      <c r="Y242">
        <v>62.126759999999997</v>
      </c>
      <c r="Z242" s="73">
        <v>2.4305399999999899</v>
      </c>
      <c r="AA242" s="73">
        <f t="shared" si="52"/>
        <v>1.2745454667140417</v>
      </c>
      <c r="AB242" s="73">
        <f t="shared" si="53"/>
        <v>0.60194557666632309</v>
      </c>
      <c r="AC242" s="73">
        <f t="shared" si="50"/>
        <v>0.12117429333367691</v>
      </c>
      <c r="AD242">
        <v>0.245359999999999</v>
      </c>
      <c r="AE242">
        <v>0</v>
      </c>
      <c r="AF242">
        <v>0.43</v>
      </c>
      <c r="AG242">
        <v>0.43</v>
      </c>
      <c r="AH242">
        <v>35.600603207692302</v>
      </c>
      <c r="AI242">
        <v>1.58613585</v>
      </c>
      <c r="AJ242" s="67">
        <v>0.72311987</v>
      </c>
      <c r="AK242">
        <v>7.0727150000000003E-2</v>
      </c>
      <c r="AL242">
        <v>44.980192307692299</v>
      </c>
      <c r="AM242">
        <v>0.573031704980145</v>
      </c>
      <c r="AN242">
        <v>0.79147289909661001</v>
      </c>
      <c r="AO242">
        <v>3.5262985074626801E-2</v>
      </c>
      <c r="AP242">
        <v>1.6076406811545201E-2</v>
      </c>
      <c r="AQ242">
        <v>0.15562405674292501</v>
      </c>
      <c r="AR242">
        <v>1.5724065721236199E-3</v>
      </c>
      <c r="AS242">
        <v>35.600603207692302</v>
      </c>
      <c r="AT242">
        <v>1.5418526611388801</v>
      </c>
      <c r="AU242">
        <v>6.9411500000000004</v>
      </c>
      <c r="AV242" s="72">
        <v>0.70179815578051197</v>
      </c>
      <c r="AW242">
        <v>0.85013837687444405</v>
      </c>
      <c r="AX242">
        <v>83.082319999999996</v>
      </c>
      <c r="AY242">
        <v>44.785404024611701</v>
      </c>
      <c r="AZ242">
        <v>0.19478828308059801</v>
      </c>
      <c r="BA242" s="74">
        <v>2.13217142194876E-2</v>
      </c>
      <c r="BB242">
        <v>4.4283188861118102E-2</v>
      </c>
      <c r="BC242">
        <v>5.8849999999999597E-2</v>
      </c>
      <c r="BD242">
        <v>2.9485725816782899E-2</v>
      </c>
      <c r="BE242">
        <v>8.4071428571428006E-3</v>
      </c>
      <c r="BF242">
        <v>2.7918913037062999E-2</v>
      </c>
      <c r="BG242">
        <v>0.124454903080605</v>
      </c>
      <c r="BH242">
        <v>-7.0333379999992507E-2</v>
      </c>
      <c r="BI242">
        <v>2.0660575794077198</v>
      </c>
      <c r="BJ242">
        <v>4.29100667258896</v>
      </c>
      <c r="BK242">
        <v>5.7025193798449196</v>
      </c>
      <c r="BL242">
        <v>2.0660575794077198</v>
      </c>
      <c r="BM242">
        <v>12.714128503993299</v>
      </c>
      <c r="BN242">
        <v>11.4050387596898</v>
      </c>
      <c r="BO242">
        <v>2.0769056561429702</v>
      </c>
      <c r="BP242">
        <v>2.7600970256984101</v>
      </c>
      <c r="BQ242">
        <v>1.3289467518828899</v>
      </c>
      <c r="BR242">
        <v>239.62378577647601</v>
      </c>
      <c r="BS242">
        <v>48.552353116081399</v>
      </c>
      <c r="BT242">
        <v>191.071432660395</v>
      </c>
      <c r="BU242">
        <v>7.8927408746967203</v>
      </c>
      <c r="BV242">
        <v>11.8877054722302</v>
      </c>
      <c r="BW242">
        <v>0.66394148922466001</v>
      </c>
    </row>
    <row r="243" spans="1:75" x14ac:dyDescent="0.2">
      <c r="A243">
        <v>241</v>
      </c>
      <c r="B243" s="68">
        <v>45044.875</v>
      </c>
      <c r="C243">
        <v>0</v>
      </c>
      <c r="D243">
        <v>0</v>
      </c>
      <c r="E243">
        <v>0</v>
      </c>
      <c r="F243">
        <v>0</v>
      </c>
      <c r="G243">
        <v>7</v>
      </c>
      <c r="H243">
        <v>7.5620000000000003</v>
      </c>
      <c r="I243">
        <v>0.72249999999999903</v>
      </c>
      <c r="J243">
        <v>29.712173913043401</v>
      </c>
      <c r="K243">
        <v>3.5975000000000001</v>
      </c>
      <c r="L243">
        <v>37.992307692307698</v>
      </c>
      <c r="M243">
        <v>16.363636363636299</v>
      </c>
      <c r="N243">
        <v>1600.1714285714199</v>
      </c>
      <c r="O243">
        <v>91.496875000000003</v>
      </c>
      <c r="P243">
        <v>5</v>
      </c>
      <c r="Q243">
        <v>135</v>
      </c>
      <c r="R243">
        <v>7.1287179487179397</v>
      </c>
      <c r="S243">
        <v>-0.21666666666666601</v>
      </c>
      <c r="T243">
        <v>5</v>
      </c>
      <c r="U243">
        <v>1.47403999999999</v>
      </c>
      <c r="V243">
        <v>0.14887999999999901</v>
      </c>
      <c r="W243">
        <v>13.935759999999901</v>
      </c>
      <c r="X243">
        <v>3.1151</v>
      </c>
      <c r="Y243">
        <v>62.24248</v>
      </c>
      <c r="Z243" s="73">
        <v>2.45648</v>
      </c>
      <c r="AA243" s="73">
        <f t="shared" si="52"/>
        <v>1.3004854667140517</v>
      </c>
      <c r="AB243" s="73">
        <f t="shared" si="53"/>
        <v>0.61419658588217063</v>
      </c>
      <c r="AC243" s="73">
        <f t="shared" si="50"/>
        <v>0.11141895811782931</v>
      </c>
      <c r="AD243">
        <v>0.24421999999999999</v>
      </c>
      <c r="AE243">
        <v>0</v>
      </c>
      <c r="AF243">
        <v>0</v>
      </c>
      <c r="AG243">
        <v>0</v>
      </c>
      <c r="AH243">
        <v>35.616885993043397</v>
      </c>
      <c r="AI243">
        <v>1.58393652</v>
      </c>
      <c r="AJ243" s="67">
        <v>0.72561554399999995</v>
      </c>
      <c r="AK243">
        <v>7.0629079999999997E-2</v>
      </c>
      <c r="AL243">
        <v>44.996673913043402</v>
      </c>
      <c r="AM243">
        <v>0.57222793810663497</v>
      </c>
      <c r="AN243">
        <v>0.79154486089068399</v>
      </c>
      <c r="AO243">
        <v>3.5201191160505997E-2</v>
      </c>
      <c r="AP243">
        <v>1.6125981787059599E-2</v>
      </c>
      <c r="AQ243">
        <v>0.15556705398998</v>
      </c>
      <c r="AR243">
        <v>1.56965112880324E-3</v>
      </c>
      <c r="AS243">
        <v>35.616885993043397</v>
      </c>
      <c r="AT243">
        <v>1.5203584598066899</v>
      </c>
      <c r="AU243">
        <v>6.9678799999999903</v>
      </c>
      <c r="AV243" s="72">
        <v>0.709288114456751</v>
      </c>
      <c r="AW243">
        <v>0.84348686988670396</v>
      </c>
      <c r="AX243">
        <v>83.223860000000002</v>
      </c>
      <c r="AY243">
        <v>44.814412567306903</v>
      </c>
      <c r="AZ243">
        <v>0.18226134573653399</v>
      </c>
      <c r="BA243" s="74">
        <v>1.6327429543248301E-2</v>
      </c>
      <c r="BB243">
        <v>6.3578060193302005E-2</v>
      </c>
      <c r="BC243">
        <v>3.2120000000000801E-2</v>
      </c>
      <c r="BD243">
        <v>2.2501488120337702E-2</v>
      </c>
      <c r="BE243">
        <v>4.5885714285715399E-3</v>
      </c>
      <c r="BF243">
        <v>4.0139272875217201E-2</v>
      </c>
      <c r="BG243">
        <v>0.11202548973655101</v>
      </c>
      <c r="BH243">
        <v>-7.0235855999983707E-2</v>
      </c>
      <c r="BI243" t="s">
        <v>109</v>
      </c>
      <c r="BJ243" t="s">
        <v>109</v>
      </c>
      <c r="BK243" t="s">
        <v>109</v>
      </c>
      <c r="BL243" t="s">
        <v>109</v>
      </c>
      <c r="BM243" t="s">
        <v>109</v>
      </c>
      <c r="BN243" t="s">
        <v>109</v>
      </c>
      <c r="BR243" t="s">
        <v>109</v>
      </c>
      <c r="BS243" t="s">
        <v>109</v>
      </c>
    </row>
    <row r="244" spans="1:75" x14ac:dyDescent="0.2">
      <c r="A244">
        <v>242</v>
      </c>
      <c r="B244" s="68">
        <v>45044.888888888891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7.56</v>
      </c>
      <c r="I244">
        <v>0.72</v>
      </c>
      <c r="J244">
        <v>29.6591176470588</v>
      </c>
      <c r="K244">
        <v>3.52524999999999</v>
      </c>
      <c r="L244">
        <v>37.940909090909003</v>
      </c>
      <c r="M244">
        <v>15.981481481481399</v>
      </c>
      <c r="N244">
        <v>1599.8333333333301</v>
      </c>
      <c r="O244">
        <v>91.413157894736798</v>
      </c>
      <c r="P244">
        <v>5</v>
      </c>
      <c r="Q244">
        <v>135</v>
      </c>
      <c r="R244">
        <v>7.1291666666666602</v>
      </c>
      <c r="S244">
        <v>-0.50617647058823501</v>
      </c>
      <c r="T244">
        <v>5</v>
      </c>
      <c r="U244">
        <v>1.4123000000000001</v>
      </c>
      <c r="V244">
        <v>0.116425</v>
      </c>
      <c r="W244">
        <v>13.951325000000001</v>
      </c>
      <c r="X244">
        <v>3.1843499999999998</v>
      </c>
      <c r="Y244">
        <v>62.055399999999999</v>
      </c>
      <c r="Z244" s="73">
        <v>2.6063499999999999</v>
      </c>
      <c r="AA244" s="73">
        <f t="shared" si="52"/>
        <v>1.4503554667140517</v>
      </c>
      <c r="AB244" s="73">
        <f t="shared" si="53"/>
        <v>0.68497757089290168</v>
      </c>
      <c r="AC244" s="73">
        <f t="shared" si="50"/>
        <v>3.8137149107098312E-2</v>
      </c>
      <c r="AD244">
        <v>0.2432</v>
      </c>
      <c r="AE244">
        <v>0</v>
      </c>
      <c r="AF244">
        <v>0</v>
      </c>
      <c r="AG244">
        <v>0</v>
      </c>
      <c r="AH244">
        <v>35.562268047058801</v>
      </c>
      <c r="AI244">
        <v>1.5835176</v>
      </c>
      <c r="AJ244" s="67">
        <v>0.72311471999999999</v>
      </c>
      <c r="AK244">
        <v>7.0610399999999907E-2</v>
      </c>
      <c r="AL244">
        <v>44.939117647058801</v>
      </c>
      <c r="AM244">
        <v>0.57307290013534296</v>
      </c>
      <c r="AN244">
        <v>0.79134326415477096</v>
      </c>
      <c r="AO244">
        <v>3.52369535253578E-2</v>
      </c>
      <c r="AP244">
        <v>1.60909861577428E-2</v>
      </c>
      <c r="AQ244">
        <v>0.155766298194289</v>
      </c>
      <c r="AR244">
        <v>1.5712458031454299E-3</v>
      </c>
      <c r="AS244">
        <v>35.562268047058801</v>
      </c>
      <c r="AT244">
        <v>1.5541566760249901</v>
      </c>
      <c r="AU244">
        <v>6.9756625000000003</v>
      </c>
      <c r="AV244" s="72">
        <v>0.752561827132463</v>
      </c>
      <c r="AW244">
        <v>0.80935085686114605</v>
      </c>
      <c r="AX244">
        <v>83.209725000000006</v>
      </c>
      <c r="AY244">
        <v>44.844649050216198</v>
      </c>
      <c r="AZ244">
        <v>9.4468596842545993E-2</v>
      </c>
      <c r="BA244" s="74">
        <v>-2.9447107132463599E-2</v>
      </c>
      <c r="BB244">
        <v>2.9360923975005799E-2</v>
      </c>
      <c r="BC244">
        <v>2.4337499999999599E-2</v>
      </c>
      <c r="BD244">
        <v>-4.0722593964708197E-2</v>
      </c>
      <c r="BE244">
        <v>3.4767857142856602E-3</v>
      </c>
      <c r="BF244">
        <v>1.85415836079156E-2</v>
      </c>
      <c r="BG244">
        <v>2.4251316842541799E-2</v>
      </c>
      <c r="BH244">
        <v>-7.0217280000004101E-2</v>
      </c>
      <c r="BI244" t="e">
        <f>-inf</f>
        <v>#NAME?</v>
      </c>
      <c r="BJ244" t="s">
        <v>109</v>
      </c>
      <c r="BK244" t="s">
        <v>109</v>
      </c>
      <c r="BL244" t="e">
        <f>-inf</f>
        <v>#NAME?</v>
      </c>
      <c r="BN244" t="s">
        <v>109</v>
      </c>
      <c r="BS244" t="e">
        <f>-inf</f>
        <v>#NAME?</v>
      </c>
      <c r="BU244" t="s">
        <v>109</v>
      </c>
    </row>
    <row r="245" spans="1:75" x14ac:dyDescent="0.2">
      <c r="A245">
        <v>243</v>
      </c>
      <c r="B245" s="68">
        <v>45044.902777777781</v>
      </c>
      <c r="C245">
        <v>0</v>
      </c>
      <c r="D245">
        <v>0</v>
      </c>
      <c r="E245">
        <v>0</v>
      </c>
      <c r="F245">
        <v>0</v>
      </c>
      <c r="G245">
        <v>7</v>
      </c>
      <c r="H245">
        <v>7.55</v>
      </c>
      <c r="I245">
        <v>0.72</v>
      </c>
      <c r="J245">
        <v>29.6999999999999</v>
      </c>
      <c r="K245">
        <v>3.5427499999999901</v>
      </c>
      <c r="L245">
        <v>37.9775757575757</v>
      </c>
      <c r="M245">
        <v>16.325714285714199</v>
      </c>
      <c r="N245">
        <v>1599.84375</v>
      </c>
      <c r="O245">
        <v>91.692105263157799</v>
      </c>
      <c r="P245">
        <v>5</v>
      </c>
      <c r="Q245">
        <v>135</v>
      </c>
      <c r="R245">
        <v>7.14224999999999</v>
      </c>
      <c r="S245">
        <v>-0.90810810810810705</v>
      </c>
      <c r="T245">
        <v>5</v>
      </c>
      <c r="U245">
        <v>1.4482199999999901</v>
      </c>
      <c r="V245">
        <v>0.106</v>
      </c>
      <c r="W245">
        <v>13.94774</v>
      </c>
      <c r="X245">
        <v>3.20262</v>
      </c>
      <c r="Y245">
        <v>62.131140000000002</v>
      </c>
      <c r="Z245" s="73">
        <v>2.5567799999999998</v>
      </c>
      <c r="AA245" s="73">
        <f t="shared" si="52"/>
        <v>1.4007854667140516</v>
      </c>
      <c r="AB245" s="73">
        <f t="shared" si="53"/>
        <v>0.66156652514003622</v>
      </c>
      <c r="AC245" s="73">
        <f t="shared" si="50"/>
        <v>6.1544074859962827E-2</v>
      </c>
      <c r="AD245">
        <v>0.25094</v>
      </c>
      <c r="AE245">
        <v>0</v>
      </c>
      <c r="AF245">
        <v>0</v>
      </c>
      <c r="AG245">
        <v>0</v>
      </c>
      <c r="AH245">
        <v>35.595341999999903</v>
      </c>
      <c r="AI245">
        <v>1.581423</v>
      </c>
      <c r="AJ245" s="67">
        <v>0.72311059999999905</v>
      </c>
      <c r="AK245">
        <v>7.0516999999999996E-2</v>
      </c>
      <c r="AL245">
        <v>44.969999999999899</v>
      </c>
      <c r="AM245">
        <v>0.57290662942930004</v>
      </c>
      <c r="AN245">
        <v>0.79153529019346203</v>
      </c>
      <c r="AO245">
        <v>3.5166177451634403E-2</v>
      </c>
      <c r="AP245">
        <v>1.6079844340671501E-2</v>
      </c>
      <c r="AQ245">
        <v>0.15565932844118299</v>
      </c>
      <c r="AR245">
        <v>1.56808983766955E-3</v>
      </c>
      <c r="AS245">
        <v>35.595341999999903</v>
      </c>
      <c r="AT245">
        <v>1.5630735483760101</v>
      </c>
      <c r="AU245">
        <v>6.9738699999999998</v>
      </c>
      <c r="AV245" s="72">
        <v>0.73824890301599499</v>
      </c>
      <c r="AW245">
        <v>0.82969483887210105</v>
      </c>
      <c r="AX245">
        <v>83.286500000000004</v>
      </c>
      <c r="AY245">
        <v>44.870534451391997</v>
      </c>
      <c r="AZ245">
        <v>9.94655486079878E-2</v>
      </c>
      <c r="BA245" s="74">
        <v>-1.5138303015995801E-2</v>
      </c>
      <c r="BB245">
        <v>1.8349451623983899E-2</v>
      </c>
      <c r="BC245">
        <v>2.6130000000000202E-2</v>
      </c>
      <c r="BD245">
        <v>-2.0934975944199699E-2</v>
      </c>
      <c r="BE245">
        <v>3.7328571428571701E-3</v>
      </c>
      <c r="BF245">
        <v>1.16031268193164E-2</v>
      </c>
      <c r="BG245">
        <v>2.93411486079883E-2</v>
      </c>
      <c r="BH245">
        <v>-7.0124399999999504E-2</v>
      </c>
      <c r="BI245" t="e">
        <f>-inf</f>
        <v>#NAME?</v>
      </c>
      <c r="BJ245" t="s">
        <v>109</v>
      </c>
      <c r="BK245" t="s">
        <v>109</v>
      </c>
      <c r="BL245" t="e">
        <f>-inf</f>
        <v>#NAME?</v>
      </c>
      <c r="BN245" t="s">
        <v>109</v>
      </c>
      <c r="BS245" t="e">
        <f>-inf</f>
        <v>#NAME?</v>
      </c>
      <c r="BU245" t="s">
        <v>109</v>
      </c>
    </row>
    <row r="246" spans="1:75" x14ac:dyDescent="0.2">
      <c r="A246">
        <v>244</v>
      </c>
      <c r="B246" s="68">
        <v>45044.916666666664</v>
      </c>
      <c r="C246">
        <v>0</v>
      </c>
      <c r="D246">
        <v>0</v>
      </c>
      <c r="E246">
        <v>0</v>
      </c>
      <c r="F246">
        <v>0</v>
      </c>
      <c r="G246">
        <v>7</v>
      </c>
      <c r="H246">
        <v>7.5574999999999903</v>
      </c>
      <c r="I246">
        <v>0.72</v>
      </c>
      <c r="J246">
        <v>29.7320833333333</v>
      </c>
      <c r="K246">
        <v>3.5834999999999901</v>
      </c>
      <c r="L246">
        <v>38.004799999999904</v>
      </c>
      <c r="M246">
        <v>16.361764705882301</v>
      </c>
      <c r="N246">
        <v>1600.06896551724</v>
      </c>
      <c r="O246">
        <v>91.533333333333303</v>
      </c>
      <c r="P246">
        <v>5</v>
      </c>
      <c r="Q246">
        <v>135</v>
      </c>
      <c r="R246">
        <v>7.1242105263157898</v>
      </c>
      <c r="S246">
        <v>-5.0270270270270402E-2</v>
      </c>
      <c r="T246">
        <v>5</v>
      </c>
      <c r="U246">
        <v>1.4041599999999901</v>
      </c>
      <c r="V246">
        <v>0.12764</v>
      </c>
      <c r="W246">
        <v>13.918760000000001</v>
      </c>
      <c r="X246">
        <v>3.3351799999999998</v>
      </c>
      <c r="Y246">
        <v>62.117080000000001</v>
      </c>
      <c r="Z246" s="73">
        <v>2.5658799999999999</v>
      </c>
      <c r="AA246" s="73">
        <f t="shared" si="52"/>
        <v>1.4098854667140517</v>
      </c>
      <c r="AB246" s="73">
        <f t="shared" si="53"/>
        <v>0.6658642962990251</v>
      </c>
      <c r="AC246" s="73">
        <f t="shared" si="50"/>
        <v>5.7249393700973927E-2</v>
      </c>
      <c r="AD246">
        <v>0.25931999999999999</v>
      </c>
      <c r="AE246">
        <v>0</v>
      </c>
      <c r="AF246">
        <v>0</v>
      </c>
      <c r="AG246">
        <v>0</v>
      </c>
      <c r="AH246">
        <v>35.633281633333297</v>
      </c>
      <c r="AI246">
        <v>1.5829939499999901</v>
      </c>
      <c r="AJ246" s="67">
        <v>0.72311368999999903</v>
      </c>
      <c r="AK246">
        <v>7.0587049999999901E-2</v>
      </c>
      <c r="AL246">
        <v>45.009583333333303</v>
      </c>
      <c r="AM246">
        <v>0.57364708117853103</v>
      </c>
      <c r="AN246">
        <v>0.79168210399637096</v>
      </c>
      <c r="AO246">
        <v>3.5170153393258803E-2</v>
      </c>
      <c r="AP246">
        <v>1.6065771696768202E-2</v>
      </c>
      <c r="AQ246">
        <v>0.15552243503698199</v>
      </c>
      <c r="AR246">
        <v>1.5682671282967501E-3</v>
      </c>
      <c r="AS246">
        <v>35.633281633333297</v>
      </c>
      <c r="AT246">
        <v>1.6277708991615301</v>
      </c>
      <c r="AU246">
        <v>6.9593800000000003</v>
      </c>
      <c r="AV246" s="72">
        <v>0.74087645212755204</v>
      </c>
      <c r="AW246">
        <v>0.80549228550764596</v>
      </c>
      <c r="AX246">
        <v>83.341059999999999</v>
      </c>
      <c r="AY246">
        <v>44.961308984622399</v>
      </c>
      <c r="AZ246">
        <v>4.8274348710904698E-2</v>
      </c>
      <c r="BA246" s="74">
        <v>-1.77627621275523E-2</v>
      </c>
      <c r="BB246">
        <v>-4.47769491615366E-2</v>
      </c>
      <c r="BC246">
        <v>4.0619999999999601E-2</v>
      </c>
      <c r="BD246">
        <v>-2.4564273050275601E-2</v>
      </c>
      <c r="BE246">
        <v>5.8028571428570897E-3</v>
      </c>
      <c r="BF246">
        <v>-2.8286241499240399E-2</v>
      </c>
      <c r="BG246">
        <v>-2.1919711289089299E-2</v>
      </c>
      <c r="BH246">
        <v>-7.0194059999993993E-2</v>
      </c>
      <c r="BI246" t="e">
        <f>-inf</f>
        <v>#NAME?</v>
      </c>
      <c r="BJ246" t="e">
        <f t="shared" ref="BJ246:BJ254" si="54">-inf</f>
        <v>#NAME?</v>
      </c>
      <c r="BK246" t="s">
        <v>109</v>
      </c>
      <c r="BL246" t="e">
        <f>-inf</f>
        <v>#NAME?</v>
      </c>
      <c r="BM246" t="e">
        <f>-inf</f>
        <v>#NAME?</v>
      </c>
      <c r="BN246" t="s">
        <v>109</v>
      </c>
      <c r="BS246" t="e">
        <f>-inf</f>
        <v>#NAME?</v>
      </c>
      <c r="BU246" t="s">
        <v>109</v>
      </c>
    </row>
    <row r="247" spans="1:75" x14ac:dyDescent="0.2">
      <c r="A247">
        <v>245</v>
      </c>
      <c r="B247" s="68">
        <v>45044.930555555555</v>
      </c>
      <c r="C247">
        <v>0</v>
      </c>
      <c r="D247">
        <v>0</v>
      </c>
      <c r="E247">
        <v>0</v>
      </c>
      <c r="F247">
        <v>0</v>
      </c>
      <c r="G247">
        <v>7</v>
      </c>
      <c r="H247">
        <v>7.5640000000000001</v>
      </c>
      <c r="I247">
        <v>0.72</v>
      </c>
      <c r="J247">
        <v>29.6933333333333</v>
      </c>
      <c r="K247">
        <v>3.6002499999999902</v>
      </c>
      <c r="L247">
        <v>37.979230769230703</v>
      </c>
      <c r="M247">
        <v>16.428571428571399</v>
      </c>
      <c r="N247">
        <v>1599.88888888888</v>
      </c>
      <c r="O247">
        <v>90.9742857142856</v>
      </c>
      <c r="P247">
        <v>5</v>
      </c>
      <c r="Q247">
        <v>135</v>
      </c>
      <c r="R247">
        <v>7.1273684210526298</v>
      </c>
      <c r="S247">
        <v>-0.568888888888889</v>
      </c>
      <c r="T247">
        <v>5</v>
      </c>
      <c r="U247">
        <v>1.4216500000000001</v>
      </c>
      <c r="V247">
        <v>0.11927500000000001</v>
      </c>
      <c r="W247">
        <v>13.947374999999999</v>
      </c>
      <c r="X247">
        <v>3.3238500000000002</v>
      </c>
      <c r="Y247">
        <v>62.002024999999897</v>
      </c>
      <c r="Z247" s="73">
        <v>2.5564499999999999</v>
      </c>
      <c r="AA247" s="73">
        <f t="shared" si="52"/>
        <v>1.4004554667140516</v>
      </c>
      <c r="AB247" s="73">
        <f t="shared" si="53"/>
        <v>0.66141067190020486</v>
      </c>
      <c r="AC247" s="73">
        <f t="shared" si="50"/>
        <v>6.1705696099795149E-2</v>
      </c>
      <c r="AD247">
        <v>0.25447500000000001</v>
      </c>
      <c r="AE247">
        <v>0</v>
      </c>
      <c r="AF247">
        <v>0</v>
      </c>
      <c r="AG247">
        <v>0</v>
      </c>
      <c r="AH247">
        <v>35.599607093333297</v>
      </c>
      <c r="AI247">
        <v>1.5843554399999999</v>
      </c>
      <c r="AJ247" s="67">
        <v>0.72311636800000001</v>
      </c>
      <c r="AK247">
        <v>7.0647759999999907E-2</v>
      </c>
      <c r="AL247">
        <v>44.977333333333299</v>
      </c>
      <c r="AM247">
        <v>0.57416845810009098</v>
      </c>
      <c r="AN247">
        <v>0.79150106186820002</v>
      </c>
      <c r="AO247">
        <v>3.5225641952983701E-2</v>
      </c>
      <c r="AP247">
        <v>1.6077350843387701E-2</v>
      </c>
      <c r="AQ247">
        <v>0.15563394895206401</v>
      </c>
      <c r="AR247">
        <v>1.57074141048824E-3</v>
      </c>
      <c r="AS247">
        <v>35.599607093333297</v>
      </c>
      <c r="AT247">
        <v>1.6222411693456</v>
      </c>
      <c r="AU247">
        <v>6.9736874999999996</v>
      </c>
      <c r="AV247" s="72">
        <v>0.73815361826799397</v>
      </c>
      <c r="AW247">
        <v>0.81626658845799505</v>
      </c>
      <c r="AX247">
        <v>83.251349999999903</v>
      </c>
      <c r="AY247">
        <v>44.933689380946902</v>
      </c>
      <c r="AZ247">
        <v>4.3643952386403798E-2</v>
      </c>
      <c r="BA247" s="74">
        <v>-1.5037250267994099E-2</v>
      </c>
      <c r="BB247">
        <v>-3.7885729345604503E-2</v>
      </c>
      <c r="BC247">
        <v>2.6312500000000402E-2</v>
      </c>
      <c r="BD247">
        <v>-2.0795062777494999E-2</v>
      </c>
      <c r="BE247">
        <v>3.7589285714286201E-3</v>
      </c>
      <c r="BF247">
        <v>-2.3912392629272899E-2</v>
      </c>
      <c r="BG247">
        <v>-2.66104796135983E-2</v>
      </c>
      <c r="BH247">
        <v>-7.0254432000002101E-2</v>
      </c>
      <c r="BI247" t="e">
        <f>-inf</f>
        <v>#NAME?</v>
      </c>
      <c r="BJ247" t="e">
        <f t="shared" si="54"/>
        <v>#NAME?</v>
      </c>
      <c r="BK247" t="s">
        <v>109</v>
      </c>
      <c r="BL247" t="e">
        <f>-inf</f>
        <v>#NAME?</v>
      </c>
      <c r="BM247" t="e">
        <f>-inf</f>
        <v>#NAME?</v>
      </c>
      <c r="BN247" t="s">
        <v>109</v>
      </c>
      <c r="BS247" t="e">
        <f>-inf</f>
        <v>#NAME?</v>
      </c>
      <c r="BU247" t="s">
        <v>109</v>
      </c>
    </row>
    <row r="248" spans="1:75" x14ac:dyDescent="0.2">
      <c r="A248">
        <v>246</v>
      </c>
      <c r="B248" s="68">
        <v>45044.944444444445</v>
      </c>
      <c r="C248">
        <v>0</v>
      </c>
      <c r="D248">
        <v>0</v>
      </c>
      <c r="E248">
        <v>0</v>
      </c>
      <c r="F248">
        <v>0</v>
      </c>
      <c r="G248">
        <v>7</v>
      </c>
      <c r="H248">
        <v>7.5774999999999997</v>
      </c>
      <c r="I248">
        <v>0.72</v>
      </c>
      <c r="J248">
        <v>29.72</v>
      </c>
      <c r="K248">
        <v>3.4889999999999999</v>
      </c>
      <c r="L248">
        <v>38.005666666666599</v>
      </c>
      <c r="M248">
        <v>15.9305555555555</v>
      </c>
      <c r="N248">
        <v>1600.0909090908999</v>
      </c>
      <c r="O248">
        <v>91.43</v>
      </c>
      <c r="P248">
        <v>5</v>
      </c>
      <c r="Q248">
        <v>135</v>
      </c>
      <c r="R248">
        <v>7.1332499999999897</v>
      </c>
      <c r="S248">
        <v>-0.723157894736842</v>
      </c>
      <c r="T248">
        <v>5</v>
      </c>
      <c r="U248">
        <v>1.4782</v>
      </c>
      <c r="V248">
        <v>0.11666</v>
      </c>
      <c r="W248">
        <v>13.888859999999999</v>
      </c>
      <c r="X248">
        <v>3.3841600000000001</v>
      </c>
      <c r="Y248">
        <v>62.107860000000002</v>
      </c>
      <c r="Z248" s="73">
        <v>2.4216600000000001</v>
      </c>
      <c r="AA248" s="73">
        <f t="shared" si="52"/>
        <v>1.2656654667140519</v>
      </c>
      <c r="AB248" s="73">
        <f t="shared" si="53"/>
        <v>0.59775170766722674</v>
      </c>
      <c r="AC248" s="73">
        <f t="shared" si="50"/>
        <v>0.12537022233277328</v>
      </c>
      <c r="AD248">
        <v>0.26235999999999998</v>
      </c>
      <c r="AE248">
        <v>0</v>
      </c>
      <c r="AF248">
        <v>0</v>
      </c>
      <c r="AG248">
        <v>0</v>
      </c>
      <c r="AH248">
        <v>35.6368151</v>
      </c>
      <c r="AI248">
        <v>1.58718315</v>
      </c>
      <c r="AJ248" s="67">
        <v>0.72312193000000002</v>
      </c>
      <c r="AK248">
        <v>7.0773849999999999E-2</v>
      </c>
      <c r="AL248">
        <v>45.017499999999998</v>
      </c>
      <c r="AM248">
        <v>0.57378913232560202</v>
      </c>
      <c r="AN248">
        <v>0.79162137168878699</v>
      </c>
      <c r="AO248">
        <v>3.5257025601155102E-2</v>
      </c>
      <c r="AP248">
        <v>1.60631294496584E-2</v>
      </c>
      <c r="AQ248">
        <v>0.15549508524462699</v>
      </c>
      <c r="AR248">
        <v>1.57214083412006E-3</v>
      </c>
      <c r="AS248">
        <v>35.6368151</v>
      </c>
      <c r="AT248">
        <v>1.65167612126077</v>
      </c>
      <c r="AU248">
        <v>6.9444299999999997</v>
      </c>
      <c r="AV248" s="72">
        <v>0.69923412983429001</v>
      </c>
      <c r="AW248">
        <v>0.84817509540370495</v>
      </c>
      <c r="AX248">
        <v>83.280739999999994</v>
      </c>
      <c r="AY248">
        <v>44.932155351094998</v>
      </c>
      <c r="AZ248">
        <v>8.5344648904943199E-2</v>
      </c>
      <c r="BA248" s="74">
        <v>2.3887800165709901E-2</v>
      </c>
      <c r="BB248">
        <v>-6.4492971260773094E-2</v>
      </c>
      <c r="BC248">
        <v>5.55700000000003E-2</v>
      </c>
      <c r="BD248">
        <v>3.3034263206081799E-2</v>
      </c>
      <c r="BE248">
        <v>7.9385714285714701E-3</v>
      </c>
      <c r="BF248">
        <v>-4.0633603790950698E-2</v>
      </c>
      <c r="BG248">
        <v>1.49648289049371E-2</v>
      </c>
      <c r="BH248">
        <v>-7.0379820000006005E-2</v>
      </c>
      <c r="BI248" t="s">
        <v>109</v>
      </c>
      <c r="BJ248" t="e">
        <f t="shared" si="54"/>
        <v>#NAME?</v>
      </c>
      <c r="BK248" t="s">
        <v>109</v>
      </c>
      <c r="BL248" t="s">
        <v>109</v>
      </c>
      <c r="BN248" t="s">
        <v>109</v>
      </c>
      <c r="BS248" t="s">
        <v>109</v>
      </c>
    </row>
    <row r="249" spans="1:75" x14ac:dyDescent="0.2">
      <c r="A249">
        <v>247</v>
      </c>
      <c r="B249" s="68">
        <v>45044.958333333336</v>
      </c>
      <c r="C249">
        <v>0</v>
      </c>
      <c r="D249">
        <v>0</v>
      </c>
      <c r="E249">
        <v>0</v>
      </c>
      <c r="F249">
        <v>0</v>
      </c>
      <c r="G249">
        <v>7</v>
      </c>
      <c r="H249">
        <v>7.55</v>
      </c>
      <c r="I249">
        <v>0.71799999999999997</v>
      </c>
      <c r="J249">
        <v>29.692758620689599</v>
      </c>
      <c r="K249">
        <v>3.51724999999999</v>
      </c>
      <c r="L249">
        <v>38.000277777777697</v>
      </c>
      <c r="M249">
        <v>15.990909090909</v>
      </c>
      <c r="N249">
        <v>1599.9032258064501</v>
      </c>
      <c r="O249">
        <v>91.497297297297294</v>
      </c>
      <c r="P249">
        <v>5</v>
      </c>
      <c r="Q249">
        <v>135</v>
      </c>
      <c r="R249">
        <v>7.1282051282051198</v>
      </c>
      <c r="S249">
        <v>0.33499999999999902</v>
      </c>
      <c r="T249">
        <v>5</v>
      </c>
      <c r="U249">
        <v>1.4683599999999899</v>
      </c>
      <c r="V249">
        <v>0.10693999999999999</v>
      </c>
      <c r="W249">
        <v>13.915900000000001</v>
      </c>
      <c r="X249">
        <v>3.3594999999999899</v>
      </c>
      <c r="Y249">
        <v>62.035820000000001</v>
      </c>
      <c r="Z249" s="73">
        <v>2.45628</v>
      </c>
      <c r="AA249" s="73">
        <f t="shared" si="52"/>
        <v>1.3002854667140518</v>
      </c>
      <c r="AB249" s="73">
        <f t="shared" si="53"/>
        <v>0.61410212937318187</v>
      </c>
      <c r="AC249" s="73">
        <f t="shared" si="50"/>
        <v>0.10700847062681718</v>
      </c>
      <c r="AD249">
        <v>0.26378000000000001</v>
      </c>
      <c r="AE249">
        <v>0</v>
      </c>
      <c r="AF249">
        <v>0</v>
      </c>
      <c r="AG249">
        <v>0</v>
      </c>
      <c r="AH249">
        <v>35.588100620689602</v>
      </c>
      <c r="AI249">
        <v>1.581423</v>
      </c>
      <c r="AJ249" s="67">
        <v>0.72111059999999905</v>
      </c>
      <c r="AK249">
        <v>7.0516999999999996E-2</v>
      </c>
      <c r="AL249">
        <v>44.960758620689603</v>
      </c>
      <c r="AM249">
        <v>0.57367018958868599</v>
      </c>
      <c r="AN249">
        <v>0.79153692491996797</v>
      </c>
      <c r="AO249">
        <v>3.5173405621147E-2</v>
      </c>
      <c r="AP249">
        <v>1.60386662085404E-2</v>
      </c>
      <c r="AQ249">
        <v>0.1556913231615</v>
      </c>
      <c r="AR249">
        <v>1.56841214791135E-3</v>
      </c>
      <c r="AS249">
        <v>35.588100620689602</v>
      </c>
      <c r="AT249">
        <v>1.63964053986087</v>
      </c>
      <c r="AU249">
        <v>6.9579500000000003</v>
      </c>
      <c r="AV249" s="72">
        <v>0.70923036612462897</v>
      </c>
      <c r="AW249">
        <v>0.84235435958444405</v>
      </c>
      <c r="AX249">
        <v>83.235860000000002</v>
      </c>
      <c r="AY249">
        <v>44.894921526675098</v>
      </c>
      <c r="AZ249">
        <v>6.5837094014497596E-2</v>
      </c>
      <c r="BA249" s="74">
        <v>1.1880233875370501E-2</v>
      </c>
      <c r="BB249">
        <v>-5.8217539860871498E-2</v>
      </c>
      <c r="BC249">
        <v>4.2049999999998797E-2</v>
      </c>
      <c r="BD249">
        <v>1.64749122747197E-2</v>
      </c>
      <c r="BE249">
        <v>6.0071428571426798E-3</v>
      </c>
      <c r="BF249">
        <v>-3.6813388866148697E-2</v>
      </c>
      <c r="BG249">
        <v>-4.2873059855021902E-3</v>
      </c>
      <c r="BH249">
        <v>-7.0124399999999795E-2</v>
      </c>
      <c r="BI249" t="s">
        <v>109</v>
      </c>
      <c r="BJ249" t="e">
        <f t="shared" si="54"/>
        <v>#NAME?</v>
      </c>
      <c r="BK249" t="s">
        <v>109</v>
      </c>
      <c r="BL249" t="s">
        <v>109</v>
      </c>
      <c r="BN249" t="s">
        <v>109</v>
      </c>
      <c r="BS249" t="s">
        <v>109</v>
      </c>
    </row>
    <row r="250" spans="1:75" x14ac:dyDescent="0.2">
      <c r="A250">
        <v>248</v>
      </c>
      <c r="B250" s="68">
        <v>45044.972222222219</v>
      </c>
      <c r="C250">
        <v>0</v>
      </c>
      <c r="D250">
        <v>0</v>
      </c>
      <c r="E250">
        <v>0</v>
      </c>
      <c r="F250">
        <v>0</v>
      </c>
      <c r="G250">
        <v>7</v>
      </c>
      <c r="H250">
        <v>7.5620000000000003</v>
      </c>
      <c r="I250">
        <v>0.72</v>
      </c>
      <c r="J250">
        <v>29.691153846153799</v>
      </c>
      <c r="K250">
        <v>3.5422499999999899</v>
      </c>
      <c r="L250">
        <v>38.003</v>
      </c>
      <c r="M250">
        <v>16.479411764705802</v>
      </c>
      <c r="N250">
        <v>1599.7941176470499</v>
      </c>
      <c r="O250">
        <v>91.902500000000003</v>
      </c>
      <c r="P250">
        <v>5</v>
      </c>
      <c r="Q250">
        <v>135</v>
      </c>
      <c r="R250">
        <v>7.1386842105263097</v>
      </c>
      <c r="S250">
        <v>-0.71846153846153804</v>
      </c>
      <c r="T250">
        <v>5</v>
      </c>
      <c r="U250">
        <v>1.4538</v>
      </c>
      <c r="V250">
        <v>8.5300000000000001E-2</v>
      </c>
      <c r="W250">
        <v>13.91344</v>
      </c>
      <c r="X250">
        <v>3.3072599999999999</v>
      </c>
      <c r="Y250">
        <v>62.05986</v>
      </c>
      <c r="Z250" s="73">
        <v>2.3749400000000001</v>
      </c>
      <c r="AA250" s="73">
        <f t="shared" si="52"/>
        <v>1.2189454667140518</v>
      </c>
      <c r="AB250" s="73">
        <f t="shared" si="53"/>
        <v>0.5756866671674512</v>
      </c>
      <c r="AC250" s="73">
        <f t="shared" si="50"/>
        <v>0.14742887683254879</v>
      </c>
      <c r="AD250">
        <v>0.25744</v>
      </c>
      <c r="AE250">
        <v>0</v>
      </c>
      <c r="AF250">
        <v>0</v>
      </c>
      <c r="AG250">
        <v>0</v>
      </c>
      <c r="AH250">
        <v>35.595865926153799</v>
      </c>
      <c r="AI250">
        <v>1.58393652</v>
      </c>
      <c r="AJ250" s="67">
        <v>0.723115544</v>
      </c>
      <c r="AK250">
        <v>7.0629079999999997E-2</v>
      </c>
      <c r="AL250">
        <v>44.973153846153799</v>
      </c>
      <c r="AM250">
        <v>0.57357309420539804</v>
      </c>
      <c r="AN250">
        <v>0.79149143170883096</v>
      </c>
      <c r="AO250">
        <v>3.5219600684852997E-2</v>
      </c>
      <c r="AP250">
        <v>1.6078826636745602E-2</v>
      </c>
      <c r="AQ250">
        <v>0.15564841247171299</v>
      </c>
      <c r="AR250">
        <v>1.5704720251910899E-3</v>
      </c>
      <c r="AS250">
        <v>35.595865926153799</v>
      </c>
      <c r="AT250">
        <v>1.6141442392797301</v>
      </c>
      <c r="AU250">
        <v>6.9567199999999998</v>
      </c>
      <c r="AV250" s="72">
        <v>0.68574411945056202</v>
      </c>
      <c r="AW250">
        <v>0.83386056435580802</v>
      </c>
      <c r="AX250">
        <v>83.109299999999905</v>
      </c>
      <c r="AY250">
        <v>44.852474284884103</v>
      </c>
      <c r="AZ250">
        <v>0.120679561269703</v>
      </c>
      <c r="BA250" s="74">
        <v>3.7371424549437503E-2</v>
      </c>
      <c r="BB250">
        <v>-3.0207719279734001E-2</v>
      </c>
      <c r="BC250">
        <v>4.32800000000002E-2</v>
      </c>
      <c r="BD250">
        <v>5.1681124627349299E-2</v>
      </c>
      <c r="BE250">
        <v>6.1828571428571696E-3</v>
      </c>
      <c r="BF250">
        <v>-1.9071294144877699E-2</v>
      </c>
      <c r="BG250">
        <v>5.0443705269703598E-2</v>
      </c>
      <c r="BH250">
        <v>-7.0235855999999902E-2</v>
      </c>
      <c r="BI250" t="s">
        <v>109</v>
      </c>
      <c r="BJ250" t="e">
        <f t="shared" si="54"/>
        <v>#NAME?</v>
      </c>
      <c r="BK250" t="s">
        <v>109</v>
      </c>
      <c r="BL250" t="s">
        <v>109</v>
      </c>
      <c r="BN250" t="s">
        <v>109</v>
      </c>
      <c r="BS250" t="s">
        <v>109</v>
      </c>
    </row>
    <row r="251" spans="1:75" x14ac:dyDescent="0.2">
      <c r="A251">
        <v>249</v>
      </c>
      <c r="B251" s="68">
        <v>45044.986111111109</v>
      </c>
      <c r="C251">
        <v>0</v>
      </c>
      <c r="D251">
        <v>0</v>
      </c>
      <c r="E251">
        <v>0</v>
      </c>
      <c r="F251">
        <v>0</v>
      </c>
      <c r="G251">
        <v>7</v>
      </c>
      <c r="H251">
        <v>7.5399999999999903</v>
      </c>
      <c r="I251">
        <v>0.72</v>
      </c>
      <c r="J251">
        <v>29.698437500000001</v>
      </c>
      <c r="K251">
        <v>3.59824999999999</v>
      </c>
      <c r="L251">
        <v>37.994999999999997</v>
      </c>
      <c r="M251">
        <v>16.089189189189099</v>
      </c>
      <c r="N251">
        <v>1600.1666666666599</v>
      </c>
      <c r="O251">
        <v>91.259459459459407</v>
      </c>
      <c r="P251">
        <v>5</v>
      </c>
      <c r="Q251">
        <v>135</v>
      </c>
      <c r="R251">
        <v>7.1257499999999903</v>
      </c>
      <c r="S251">
        <v>-0.56736842105263097</v>
      </c>
      <c r="T251">
        <v>5</v>
      </c>
      <c r="U251">
        <v>1.471125</v>
      </c>
      <c r="V251">
        <v>9.2674999999999993E-2</v>
      </c>
      <c r="W251">
        <v>13.9899</v>
      </c>
      <c r="X251">
        <v>3.2396499999999899</v>
      </c>
      <c r="Y251">
        <v>62.134225000000001</v>
      </c>
      <c r="Z251" s="73">
        <v>2.4441000000000002</v>
      </c>
      <c r="AA251" s="73">
        <f t="shared" si="52"/>
        <v>1.2881054667140519</v>
      </c>
      <c r="AB251" s="73">
        <f t="shared" si="53"/>
        <v>0.60834972797576614</v>
      </c>
      <c r="AC251" s="73">
        <f t="shared" si="50"/>
        <v>0.11475675202423385</v>
      </c>
      <c r="AD251">
        <v>0.25440000000000002</v>
      </c>
      <c r="AE251">
        <v>0</v>
      </c>
      <c r="AF251">
        <v>0</v>
      </c>
      <c r="AG251">
        <v>0</v>
      </c>
      <c r="AH251">
        <v>35.585971100000002</v>
      </c>
      <c r="AI251">
        <v>1.5793283999999901</v>
      </c>
      <c r="AJ251" s="67">
        <v>0.72310648</v>
      </c>
      <c r="AK251">
        <v>7.0423599999999906E-2</v>
      </c>
      <c r="AL251">
        <v>44.958437500000002</v>
      </c>
      <c r="AM251">
        <v>0.57272736724405904</v>
      </c>
      <c r="AN251">
        <v>0.79153042407223295</v>
      </c>
      <c r="AO251">
        <v>3.5128631861371898E-2</v>
      </c>
      <c r="AP251">
        <v>1.6083888146691001E-2</v>
      </c>
      <c r="AQ251">
        <v>0.15569936121556699</v>
      </c>
      <c r="AR251">
        <v>1.5664156477858001E-3</v>
      </c>
      <c r="AS251">
        <v>35.585971100000002</v>
      </c>
      <c r="AT251">
        <v>1.5811464429112201</v>
      </c>
      <c r="AU251">
        <v>6.9949500000000002</v>
      </c>
      <c r="AV251" s="72">
        <v>0.70571349269839201</v>
      </c>
      <c r="AW251">
        <v>0.84255354813691596</v>
      </c>
      <c r="AX251">
        <v>83.278999999999996</v>
      </c>
      <c r="AY251">
        <v>44.867781035609603</v>
      </c>
      <c r="AZ251">
        <v>9.0656464390377695E-2</v>
      </c>
      <c r="BA251" s="74">
        <v>1.7392987301607699E-2</v>
      </c>
      <c r="BB251">
        <v>-1.8180429112288801E-3</v>
      </c>
      <c r="BC251">
        <v>5.04999999999977E-3</v>
      </c>
      <c r="BD251">
        <v>2.405314816375E-2</v>
      </c>
      <c r="BE251">
        <v>7.2142857142853901E-4</v>
      </c>
      <c r="BF251">
        <v>-1.15114938174282E-3</v>
      </c>
      <c r="BG251">
        <v>2.06249443903786E-2</v>
      </c>
      <c r="BH251">
        <v>-7.0031519999999098E-2</v>
      </c>
      <c r="BI251" t="s">
        <v>109</v>
      </c>
      <c r="BJ251" t="e">
        <f t="shared" si="54"/>
        <v>#NAME?</v>
      </c>
      <c r="BK251" t="s">
        <v>109</v>
      </c>
      <c r="BL251" t="s">
        <v>109</v>
      </c>
      <c r="BN251" t="s">
        <v>109</v>
      </c>
      <c r="BS251" t="s">
        <v>109</v>
      </c>
    </row>
    <row r="252" spans="1:75" x14ac:dyDescent="0.2">
      <c r="A252">
        <v>250</v>
      </c>
      <c r="B252" s="68">
        <v>45045</v>
      </c>
      <c r="C252">
        <v>0</v>
      </c>
      <c r="D252">
        <v>0</v>
      </c>
      <c r="E252">
        <v>0</v>
      </c>
      <c r="F252">
        <v>0</v>
      </c>
      <c r="G252">
        <v>7</v>
      </c>
      <c r="H252">
        <v>7.58</v>
      </c>
      <c r="I252">
        <v>0.72</v>
      </c>
      <c r="J252">
        <v>29.7073684210526</v>
      </c>
      <c r="K252">
        <v>3.5527500000000001</v>
      </c>
      <c r="L252">
        <v>37.981071428571397</v>
      </c>
      <c r="M252">
        <v>16.018421052631499</v>
      </c>
      <c r="N252">
        <v>1599.8709677419299</v>
      </c>
      <c r="O252">
        <v>91.484375</v>
      </c>
      <c r="P252">
        <v>5</v>
      </c>
      <c r="Q252">
        <v>135</v>
      </c>
      <c r="R252">
        <v>7.1335897435897397</v>
      </c>
      <c r="S252">
        <v>-0.23828571428571399</v>
      </c>
      <c r="T252">
        <v>5</v>
      </c>
      <c r="U252">
        <v>1.4256199999999899</v>
      </c>
      <c r="V252">
        <v>0.14654</v>
      </c>
      <c r="W252">
        <v>13.90962</v>
      </c>
      <c r="X252">
        <v>3.3418399999999999</v>
      </c>
      <c r="Y252">
        <v>62.046819999999997</v>
      </c>
      <c r="Z252" s="73">
        <v>2.4837400000000001</v>
      </c>
      <c r="AA252" s="73">
        <f t="shared" si="52"/>
        <v>1.3277454667140518</v>
      </c>
      <c r="AB252" s="73">
        <f t="shared" si="53"/>
        <v>0.6270710080573394</v>
      </c>
      <c r="AC252" s="73">
        <f t="shared" si="50"/>
        <v>9.6051951942660585E-2</v>
      </c>
      <c r="AD252">
        <v>0.25783999999999901</v>
      </c>
      <c r="AE252">
        <v>0</v>
      </c>
      <c r="AF252">
        <v>0</v>
      </c>
      <c r="AG252">
        <v>0</v>
      </c>
      <c r="AH252">
        <v>35.626135621052597</v>
      </c>
      <c r="AI252">
        <v>1.5877068000000001</v>
      </c>
      <c r="AJ252" s="67">
        <v>0.72312295999999998</v>
      </c>
      <c r="AK252">
        <v>7.0797199999999894E-2</v>
      </c>
      <c r="AL252">
        <v>45.007368421052597</v>
      </c>
      <c r="AM252">
        <v>0.57418149102649596</v>
      </c>
      <c r="AN252">
        <v>0.79156229015131996</v>
      </c>
      <c r="AO252">
        <v>3.5276597048436498E-2</v>
      </c>
      <c r="AP252">
        <v>1.60667682952499E-2</v>
      </c>
      <c r="AQ252">
        <v>0.155530088640456</v>
      </c>
      <c r="AR252">
        <v>1.5730135416423001E-3</v>
      </c>
      <c r="AS252">
        <v>35.626135621052597</v>
      </c>
      <c r="AT252">
        <v>1.6310213846491</v>
      </c>
      <c r="AU252">
        <v>6.9548100000000002</v>
      </c>
      <c r="AV252" s="72">
        <v>0.717159212124996</v>
      </c>
      <c r="AW252">
        <v>0.81856461723719298</v>
      </c>
      <c r="AX252">
        <v>83.207639999999998</v>
      </c>
      <c r="AY252">
        <v>44.929126217826699</v>
      </c>
      <c r="AZ252">
        <v>7.8242203225897797E-2</v>
      </c>
      <c r="BA252" s="74">
        <v>5.9637478750032002E-3</v>
      </c>
      <c r="BB252">
        <v>-4.33145846491012E-2</v>
      </c>
      <c r="BC252">
        <v>4.51899999999998E-2</v>
      </c>
      <c r="BD252">
        <v>8.2472113387233592E-3</v>
      </c>
      <c r="BE252">
        <v>6.45571428571426E-3</v>
      </c>
      <c r="BF252">
        <v>-2.72812238689795E-2</v>
      </c>
      <c r="BG252">
        <v>7.8391632259018299E-3</v>
      </c>
      <c r="BH252">
        <v>-7.0403039999995906E-2</v>
      </c>
      <c r="BI252" t="s">
        <v>109</v>
      </c>
      <c r="BJ252" t="e">
        <f t="shared" si="54"/>
        <v>#NAME?</v>
      </c>
      <c r="BK252" t="s">
        <v>109</v>
      </c>
      <c r="BL252" t="s">
        <v>109</v>
      </c>
      <c r="BN252" t="s">
        <v>109</v>
      </c>
      <c r="BS252" t="s">
        <v>109</v>
      </c>
    </row>
    <row r="253" spans="1:75" x14ac:dyDescent="0.2">
      <c r="A253">
        <v>251</v>
      </c>
      <c r="B253" s="68">
        <v>45045.013888888891</v>
      </c>
      <c r="C253">
        <v>0</v>
      </c>
      <c r="D253">
        <v>0</v>
      </c>
      <c r="E253">
        <v>0</v>
      </c>
      <c r="F253">
        <v>0</v>
      </c>
      <c r="G253">
        <v>7</v>
      </c>
      <c r="H253">
        <v>7.5674999999999999</v>
      </c>
      <c r="I253">
        <v>0.72</v>
      </c>
      <c r="J253">
        <v>29.674399999999999</v>
      </c>
      <c r="K253">
        <v>3.5339999999999998</v>
      </c>
      <c r="L253">
        <v>37.933666666666603</v>
      </c>
      <c r="M253">
        <v>16.172499999999999</v>
      </c>
      <c r="N253">
        <v>1600.0882352941101</v>
      </c>
      <c r="O253">
        <v>91.191891891891899</v>
      </c>
      <c r="P253">
        <v>5</v>
      </c>
      <c r="Q253">
        <v>135</v>
      </c>
      <c r="R253">
        <v>7.1294736842105202</v>
      </c>
      <c r="S253">
        <v>-1.0159459459459399</v>
      </c>
      <c r="T253">
        <v>5</v>
      </c>
      <c r="U253">
        <v>1.4631399999999899</v>
      </c>
      <c r="V253">
        <v>0.12808</v>
      </c>
      <c r="W253">
        <v>13.949679999999899</v>
      </c>
      <c r="X253">
        <v>3.2852999999999999</v>
      </c>
      <c r="Y253">
        <v>62.1722999999999</v>
      </c>
      <c r="Z253" s="73">
        <v>2.4240400000000002</v>
      </c>
      <c r="AA253" s="73">
        <f t="shared" si="52"/>
        <v>1.2680454667140519</v>
      </c>
      <c r="AB253" s="73">
        <f t="shared" si="53"/>
        <v>0.59887574012419309</v>
      </c>
      <c r="AC253" s="73">
        <f t="shared" si="50"/>
        <v>0.12424206987580688</v>
      </c>
      <c r="AD253">
        <v>0.25201999999999902</v>
      </c>
      <c r="AE253">
        <v>0</v>
      </c>
      <c r="AF253">
        <v>0</v>
      </c>
      <c r="AG253">
        <v>0</v>
      </c>
      <c r="AH253">
        <v>35.583406699999998</v>
      </c>
      <c r="AI253">
        <v>1.58508855</v>
      </c>
      <c r="AJ253" s="67">
        <v>0.72311780999999997</v>
      </c>
      <c r="AK253">
        <v>7.0680449999999895E-2</v>
      </c>
      <c r="AL253">
        <v>44.9619</v>
      </c>
      <c r="AM253">
        <v>0.57233537604367202</v>
      </c>
      <c r="AN253">
        <v>0.79141243363825797</v>
      </c>
      <c r="AO253">
        <v>3.5254038419194902E-2</v>
      </c>
      <c r="AP253">
        <v>1.60829015232897E-2</v>
      </c>
      <c r="AQ253">
        <v>0.155687370862886</v>
      </c>
      <c r="AR253">
        <v>1.5720076331293799E-3</v>
      </c>
      <c r="AS253">
        <v>35.583406699999998</v>
      </c>
      <c r="AT253">
        <v>1.6034264222666801</v>
      </c>
      <c r="AU253">
        <v>6.9748399999999897</v>
      </c>
      <c r="AV253" s="72">
        <v>0.69992133498654296</v>
      </c>
      <c r="AW253">
        <v>0.83740678210453801</v>
      </c>
      <c r="AX253">
        <v>83.294460000000001</v>
      </c>
      <c r="AY253">
        <v>44.861594457253197</v>
      </c>
      <c r="AZ253">
        <v>0.10030554274676701</v>
      </c>
      <c r="BA253" s="74">
        <v>2.3196475013456501E-2</v>
      </c>
      <c r="BB253">
        <v>-1.8337872266683101E-2</v>
      </c>
      <c r="BC253">
        <v>2.51600000000014E-2</v>
      </c>
      <c r="BD253">
        <v>3.2078417503582903E-2</v>
      </c>
      <c r="BE253">
        <v>3.5942857142859099E-3</v>
      </c>
      <c r="BF253">
        <v>-1.1568989168891E-2</v>
      </c>
      <c r="BG253">
        <v>3.00186027467748E-2</v>
      </c>
      <c r="BH253">
        <v>-7.0286939999992304E-2</v>
      </c>
      <c r="BI253" t="s">
        <v>109</v>
      </c>
      <c r="BJ253" t="e">
        <f t="shared" si="54"/>
        <v>#NAME?</v>
      </c>
      <c r="BK253" t="s">
        <v>109</v>
      </c>
      <c r="BL253" t="s">
        <v>109</v>
      </c>
      <c r="BN253" t="s">
        <v>109</v>
      </c>
      <c r="BS253" t="s">
        <v>109</v>
      </c>
    </row>
    <row r="254" spans="1:75" x14ac:dyDescent="0.2">
      <c r="A254">
        <v>252</v>
      </c>
      <c r="B254" s="68">
        <v>45045.027777777781</v>
      </c>
      <c r="C254">
        <v>0</v>
      </c>
      <c r="D254">
        <v>0</v>
      </c>
      <c r="E254">
        <v>0</v>
      </c>
      <c r="F254">
        <v>0</v>
      </c>
      <c r="G254">
        <v>7</v>
      </c>
      <c r="H254">
        <v>7.5659999999999998</v>
      </c>
      <c r="I254">
        <v>0.72</v>
      </c>
      <c r="J254">
        <v>29.706923076923001</v>
      </c>
      <c r="K254">
        <v>3.5134999999999899</v>
      </c>
      <c r="L254">
        <v>38.004848484848402</v>
      </c>
      <c r="M254">
        <v>15.9233333333333</v>
      </c>
      <c r="N254">
        <v>1600.0606060606001</v>
      </c>
      <c r="O254">
        <v>91.094594594594597</v>
      </c>
      <c r="P254">
        <v>5</v>
      </c>
      <c r="Q254">
        <v>135</v>
      </c>
      <c r="R254">
        <v>7.1323076923076902</v>
      </c>
      <c r="S254">
        <v>-0.36914285714285699</v>
      </c>
      <c r="T254">
        <v>5</v>
      </c>
      <c r="U254">
        <v>1.4861199999999899</v>
      </c>
      <c r="V254">
        <v>0.13819999999999999</v>
      </c>
      <c r="W254">
        <v>13.93938</v>
      </c>
      <c r="X254">
        <v>3.27971999999999</v>
      </c>
      <c r="Y254">
        <v>62.069940000000003</v>
      </c>
      <c r="Z254" s="73">
        <v>2.4296600000000002</v>
      </c>
      <c r="AA254" s="73">
        <f t="shared" si="52"/>
        <v>1.2736654667140519</v>
      </c>
      <c r="AB254" s="73">
        <f t="shared" si="53"/>
        <v>0.60152996802677738</v>
      </c>
      <c r="AC254" s="73">
        <f t="shared" si="50"/>
        <v>0.12158722397322264</v>
      </c>
      <c r="AD254">
        <v>0.252</v>
      </c>
      <c r="AE254">
        <v>0</v>
      </c>
      <c r="AF254">
        <v>0</v>
      </c>
      <c r="AG254">
        <v>0</v>
      </c>
      <c r="AH254">
        <v>35.614758516922997</v>
      </c>
      <c r="AI254">
        <v>1.5847743599999999</v>
      </c>
      <c r="AJ254" s="67">
        <v>0.72311719200000002</v>
      </c>
      <c r="AK254">
        <v>7.0666439999999997E-2</v>
      </c>
      <c r="AL254">
        <v>44.992923076922999</v>
      </c>
      <c r="AM254">
        <v>0.57378432324766304</v>
      </c>
      <c r="AN254">
        <v>0.79156356336381095</v>
      </c>
      <c r="AO254">
        <v>3.5222747303849403E-2</v>
      </c>
      <c r="AP254">
        <v>1.6071798464031901E-2</v>
      </c>
      <c r="AQ254">
        <v>0.15558002284119801</v>
      </c>
      <c r="AR254">
        <v>1.5706123356151701E-3</v>
      </c>
      <c r="AS254">
        <v>35.614758516922997</v>
      </c>
      <c r="AT254">
        <v>1.60070304253385</v>
      </c>
      <c r="AU254">
        <v>6.9696899999999999</v>
      </c>
      <c r="AV254" s="72">
        <v>0.70154406311917505</v>
      </c>
      <c r="AW254">
        <v>0.85271235846481697</v>
      </c>
      <c r="AX254">
        <v>83.204819999999998</v>
      </c>
      <c r="AY254">
        <v>44.886695622576099</v>
      </c>
      <c r="AZ254">
        <v>0.10622745434697101</v>
      </c>
      <c r="BA254" s="74">
        <v>2.15731288808249E-2</v>
      </c>
      <c r="BB254">
        <v>-1.59286825338587E-2</v>
      </c>
      <c r="BC254">
        <v>3.031E-2</v>
      </c>
      <c r="BD254">
        <v>2.9833516779151501E-2</v>
      </c>
      <c r="BE254">
        <v>4.3299999999999996E-3</v>
      </c>
      <c r="BF254">
        <v>-1.0051072844123101E-2</v>
      </c>
      <c r="BG254">
        <v>3.5954446346966297E-2</v>
      </c>
      <c r="BH254">
        <v>-7.0273008000004897E-2</v>
      </c>
      <c r="BI254" t="s">
        <v>109</v>
      </c>
      <c r="BJ254" t="e">
        <f t="shared" si="54"/>
        <v>#NAME?</v>
      </c>
      <c r="BK254" t="s">
        <v>109</v>
      </c>
      <c r="BL254" t="s">
        <v>109</v>
      </c>
      <c r="BN254" t="s">
        <v>109</v>
      </c>
      <c r="BS254" t="s">
        <v>109</v>
      </c>
    </row>
    <row r="255" spans="1:75" x14ac:dyDescent="0.2">
      <c r="A255">
        <v>253</v>
      </c>
      <c r="B255" s="68">
        <v>45045.041666666664</v>
      </c>
      <c r="C255">
        <v>0</v>
      </c>
      <c r="D255">
        <v>0</v>
      </c>
      <c r="E255">
        <v>0</v>
      </c>
      <c r="F255">
        <v>0</v>
      </c>
      <c r="G255">
        <v>7</v>
      </c>
      <c r="H255">
        <v>7.5824999999999996</v>
      </c>
      <c r="I255">
        <v>0.72</v>
      </c>
      <c r="J255">
        <v>29.7137037037037</v>
      </c>
      <c r="K255">
        <v>3.4869999999999899</v>
      </c>
      <c r="L255">
        <v>38.035294117646998</v>
      </c>
      <c r="M255">
        <v>16.294285714285699</v>
      </c>
      <c r="N255">
        <v>1600.0810810810799</v>
      </c>
      <c r="O255">
        <v>91.962962962962905</v>
      </c>
      <c r="P255">
        <v>5</v>
      </c>
      <c r="Q255">
        <v>135</v>
      </c>
      <c r="R255">
        <v>7.13349999999999</v>
      </c>
      <c r="S255">
        <v>0.181794871794871</v>
      </c>
      <c r="T255">
        <v>5</v>
      </c>
      <c r="U255">
        <v>1.4469999999999901</v>
      </c>
      <c r="V255">
        <v>0.15634999999999999</v>
      </c>
      <c r="W255">
        <v>13.9589</v>
      </c>
      <c r="X255">
        <v>3.24324999999999</v>
      </c>
      <c r="Y255">
        <v>61.983649999999997</v>
      </c>
      <c r="Z255" s="73">
        <v>2.44035</v>
      </c>
      <c r="AA255" s="73">
        <f t="shared" si="52"/>
        <v>1.2843554667140518</v>
      </c>
      <c r="AB255" s="73">
        <f t="shared" si="53"/>
        <v>0.60657866843222674</v>
      </c>
      <c r="AC255" s="73">
        <f t="shared" si="50"/>
        <v>0.11654532156777231</v>
      </c>
      <c r="AD255">
        <v>0.25985000000000003</v>
      </c>
      <c r="AE255">
        <v>0</v>
      </c>
      <c r="AF255">
        <v>0</v>
      </c>
      <c r="AG255">
        <v>0</v>
      </c>
      <c r="AH255">
        <v>35.634423003703702</v>
      </c>
      <c r="AI255">
        <v>1.58823045</v>
      </c>
      <c r="AJ255" s="67">
        <v>0.72312398999999905</v>
      </c>
      <c r="AK255">
        <v>7.0820549999999996E-2</v>
      </c>
      <c r="AL255">
        <v>45.016203703703702</v>
      </c>
      <c r="AM255">
        <v>0.57490036491403296</v>
      </c>
      <c r="AN255">
        <v>0.791591028827068</v>
      </c>
      <c r="AO255">
        <v>3.5281305826091403E-2</v>
      </c>
      <c r="AP255">
        <v>1.6063637768293299E-2</v>
      </c>
      <c r="AQ255">
        <v>0.155499562914588</v>
      </c>
      <c r="AR255">
        <v>1.57322351005296E-3</v>
      </c>
      <c r="AS255">
        <v>35.634423003703702</v>
      </c>
      <c r="AT255">
        <v>1.5829034620936899</v>
      </c>
      <c r="AU255">
        <v>6.9794499999999999</v>
      </c>
      <c r="AV255" s="72">
        <v>0.70463071147110201</v>
      </c>
      <c r="AW255">
        <v>0.83188082803060504</v>
      </c>
      <c r="AX255">
        <v>83.073149999999998</v>
      </c>
      <c r="AY255">
        <v>44.901407177268503</v>
      </c>
      <c r="AZ255">
        <v>0.114796526435199</v>
      </c>
      <c r="BA255" s="74">
        <v>1.84932785288974E-2</v>
      </c>
      <c r="BB255">
        <v>5.3269879063040301E-3</v>
      </c>
      <c r="BC255">
        <v>2.0549999999999999E-2</v>
      </c>
      <c r="BD255">
        <v>2.55741460449922E-2</v>
      </c>
      <c r="BE255">
        <v>2.9357142857142902E-3</v>
      </c>
      <c r="BF255">
        <v>3.3540396523086598E-3</v>
      </c>
      <c r="BG255">
        <v>4.4370266435201498E-2</v>
      </c>
      <c r="BH255">
        <v>-7.0426259999997895E-2</v>
      </c>
      <c r="BI255" t="s">
        <v>109</v>
      </c>
      <c r="BJ255" t="s">
        <v>109</v>
      </c>
      <c r="BK255" t="s">
        <v>109</v>
      </c>
      <c r="BL255" t="s">
        <v>109</v>
      </c>
      <c r="BM255" t="s">
        <v>109</v>
      </c>
      <c r="BN255" t="s">
        <v>109</v>
      </c>
      <c r="BR255" t="s">
        <v>109</v>
      </c>
      <c r="BS255" t="s">
        <v>109</v>
      </c>
    </row>
    <row r="256" spans="1:75" x14ac:dyDescent="0.2">
      <c r="A256">
        <v>254</v>
      </c>
      <c r="B256" s="68">
        <v>45045.055555555555</v>
      </c>
      <c r="C256">
        <v>0</v>
      </c>
      <c r="D256">
        <v>0</v>
      </c>
      <c r="E256">
        <v>0</v>
      </c>
      <c r="F256">
        <v>0</v>
      </c>
      <c r="G256">
        <v>7</v>
      </c>
      <c r="H256">
        <v>7.5759999999999899</v>
      </c>
      <c r="I256">
        <v>0.72</v>
      </c>
      <c r="J256">
        <v>29.704230769230701</v>
      </c>
      <c r="K256">
        <v>3.5179487179487099</v>
      </c>
      <c r="L256">
        <v>37.995428571428498</v>
      </c>
      <c r="M256">
        <v>16.3027027027027</v>
      </c>
      <c r="N256">
        <v>1599.6216216216201</v>
      </c>
      <c r="O256">
        <v>91.0972222222222</v>
      </c>
      <c r="P256">
        <v>5</v>
      </c>
      <c r="Q256">
        <v>135</v>
      </c>
      <c r="R256">
        <v>7.1271052631578904</v>
      </c>
      <c r="S256">
        <v>-0.959230769230769</v>
      </c>
      <c r="T256">
        <v>5</v>
      </c>
      <c r="U256">
        <v>1.4794</v>
      </c>
      <c r="V256">
        <v>0.14804</v>
      </c>
      <c r="W256">
        <v>13.977279999999899</v>
      </c>
      <c r="X256">
        <v>3.2601399999999998</v>
      </c>
      <c r="Y256">
        <v>62.149079999999998</v>
      </c>
      <c r="Z256" s="73">
        <v>2.4303999999999899</v>
      </c>
      <c r="AA256" s="73">
        <f t="shared" si="52"/>
        <v>1.2744054667140416</v>
      </c>
      <c r="AB256" s="73">
        <f t="shared" si="53"/>
        <v>0.60187945711003099</v>
      </c>
      <c r="AC256" s="73">
        <f t="shared" si="50"/>
        <v>0.12124185488996897</v>
      </c>
      <c r="AD256">
        <v>0.25213999999999998</v>
      </c>
      <c r="AE256">
        <v>0</v>
      </c>
      <c r="AF256">
        <v>0</v>
      </c>
      <c r="AG256">
        <v>0</v>
      </c>
      <c r="AH256">
        <v>35.619874609230699</v>
      </c>
      <c r="AI256">
        <v>1.5868689599999899</v>
      </c>
      <c r="AJ256" s="67">
        <v>0.72312131199999996</v>
      </c>
      <c r="AK256">
        <v>7.0759839999999893E-2</v>
      </c>
      <c r="AL256">
        <v>45.000230769230697</v>
      </c>
      <c r="AM256">
        <v>0.57313599186393005</v>
      </c>
      <c r="AN256">
        <v>0.79154870986986303</v>
      </c>
      <c r="AO256">
        <v>3.5263573827826501E-2</v>
      </c>
      <c r="AP256">
        <v>1.6069280082324298E-2</v>
      </c>
      <c r="AQ256">
        <v>0.15555475783884801</v>
      </c>
      <c r="AR256">
        <v>1.5724328251308099E-3</v>
      </c>
      <c r="AS256">
        <v>35.619874609230699</v>
      </c>
      <c r="AT256">
        <v>1.5911468104247699</v>
      </c>
      <c r="AU256">
        <v>6.9886399999999904</v>
      </c>
      <c r="AV256" s="72">
        <v>0.70175773194802604</v>
      </c>
      <c r="AW256">
        <v>0.84789738636349798</v>
      </c>
      <c r="AX256">
        <v>83.296300000000002</v>
      </c>
      <c r="AY256">
        <v>44.901419151603498</v>
      </c>
      <c r="AZ256">
        <v>9.88116176271987E-2</v>
      </c>
      <c r="BA256" s="74">
        <v>2.13635800519732E-2</v>
      </c>
      <c r="BB256">
        <v>-4.2778504247722397E-3</v>
      </c>
      <c r="BC256">
        <v>1.1360000000000699E-2</v>
      </c>
      <c r="BD256">
        <v>2.9543563019718101E-2</v>
      </c>
      <c r="BE256">
        <v>1.62285714285724E-3</v>
      </c>
      <c r="BF256">
        <v>-2.69578051660437E-3</v>
      </c>
      <c r="BG256">
        <v>2.84457296272017E-2</v>
      </c>
      <c r="BH256">
        <v>-7.0365887999996907E-2</v>
      </c>
      <c r="BI256" t="s">
        <v>109</v>
      </c>
      <c r="BJ256" t="e">
        <f>-inf</f>
        <v>#NAME?</v>
      </c>
      <c r="BK256" t="s">
        <v>109</v>
      </c>
      <c r="BL256" t="s">
        <v>109</v>
      </c>
      <c r="BN256" t="s">
        <v>109</v>
      </c>
      <c r="BS256" t="s">
        <v>109</v>
      </c>
    </row>
    <row r="257" spans="1:75" x14ac:dyDescent="0.2">
      <c r="A257">
        <v>255</v>
      </c>
      <c r="B257" s="68">
        <v>45045.069444444445</v>
      </c>
      <c r="C257">
        <v>0</v>
      </c>
      <c r="D257">
        <v>0</v>
      </c>
      <c r="E257">
        <v>0</v>
      </c>
      <c r="F257">
        <v>0</v>
      </c>
      <c r="G257">
        <v>7</v>
      </c>
      <c r="H257">
        <v>7.5620000000000003</v>
      </c>
      <c r="I257">
        <v>0.72</v>
      </c>
      <c r="J257">
        <v>29.7073684210526</v>
      </c>
      <c r="K257">
        <v>3.5574999999999899</v>
      </c>
      <c r="L257">
        <v>37.989130434782602</v>
      </c>
      <c r="M257">
        <v>16.3794871794871</v>
      </c>
      <c r="N257">
        <v>1599.8</v>
      </c>
      <c r="O257">
        <v>90.499999999999901</v>
      </c>
      <c r="P257">
        <v>5</v>
      </c>
      <c r="Q257">
        <v>135</v>
      </c>
      <c r="R257">
        <v>7.1338461538461502</v>
      </c>
      <c r="S257">
        <v>-5.4358974358974299E-2</v>
      </c>
      <c r="T257">
        <v>5</v>
      </c>
      <c r="U257">
        <v>1.4073799999999901</v>
      </c>
      <c r="V257">
        <v>0.13383999999999999</v>
      </c>
      <c r="W257">
        <v>13.9720399999999</v>
      </c>
      <c r="X257">
        <v>3.30416</v>
      </c>
      <c r="Y257">
        <v>62.079539999999902</v>
      </c>
      <c r="Z257" s="73">
        <v>2.4634</v>
      </c>
      <c r="AA257" s="73">
        <f t="shared" si="52"/>
        <v>1.3074054667140518</v>
      </c>
      <c r="AB257" s="73">
        <f t="shared" si="53"/>
        <v>0.61746478109318192</v>
      </c>
      <c r="AC257" s="73">
        <f t="shared" si="50"/>
        <v>0.10565076290681807</v>
      </c>
      <c r="AD257">
        <v>0.25447999999999998</v>
      </c>
      <c r="AE257">
        <v>0</v>
      </c>
      <c r="AF257">
        <v>0</v>
      </c>
      <c r="AG257">
        <v>0</v>
      </c>
      <c r="AH257">
        <v>35.612080501052603</v>
      </c>
      <c r="AI257">
        <v>1.58393652</v>
      </c>
      <c r="AJ257" s="67">
        <v>0.723115544</v>
      </c>
      <c r="AK257">
        <v>7.0629079999999997E-2</v>
      </c>
      <c r="AL257">
        <v>44.989368421052603</v>
      </c>
      <c r="AM257">
        <v>0.57365245459377801</v>
      </c>
      <c r="AN257">
        <v>0.79156658008090797</v>
      </c>
      <c r="AO257">
        <v>3.5206907222525098E-2</v>
      </c>
      <c r="AP257">
        <v>1.6073031682338899E-2</v>
      </c>
      <c r="AQ257">
        <v>0.15559231537743401</v>
      </c>
      <c r="AR257">
        <v>1.56990601288257E-3</v>
      </c>
      <c r="AS257">
        <v>35.612080501052603</v>
      </c>
      <c r="AT257">
        <v>1.6126312505392699</v>
      </c>
      <c r="AU257">
        <v>6.9860199999999901</v>
      </c>
      <c r="AV257" s="72">
        <v>0.711286206748177</v>
      </c>
      <c r="AW257">
        <v>0.80734699154619105</v>
      </c>
      <c r="AX257">
        <v>83.226519999999994</v>
      </c>
      <c r="AY257">
        <v>44.92201795834</v>
      </c>
      <c r="AZ257">
        <v>6.7350462712546702E-2</v>
      </c>
      <c r="BA257" s="74">
        <v>1.1829337251823E-2</v>
      </c>
      <c r="BB257">
        <v>-2.8694730539276101E-2</v>
      </c>
      <c r="BC257">
        <v>1.39800000000009E-2</v>
      </c>
      <c r="BD257">
        <v>1.6358847973848799E-2</v>
      </c>
      <c r="BE257">
        <v>1.9971428571429902E-3</v>
      </c>
      <c r="BF257">
        <v>-1.81160862048159E-2</v>
      </c>
      <c r="BG257">
        <v>-2.8853932874521801E-3</v>
      </c>
      <c r="BH257">
        <v>-7.0235855999998903E-2</v>
      </c>
      <c r="BI257" t="s">
        <v>109</v>
      </c>
      <c r="BJ257" t="e">
        <f>-inf</f>
        <v>#NAME?</v>
      </c>
      <c r="BK257" t="s">
        <v>109</v>
      </c>
      <c r="BL257" t="s">
        <v>109</v>
      </c>
      <c r="BN257" t="s">
        <v>109</v>
      </c>
      <c r="BS257" t="s">
        <v>109</v>
      </c>
    </row>
    <row r="258" spans="1:75" x14ac:dyDescent="0.2">
      <c r="A258">
        <v>256</v>
      </c>
      <c r="B258" s="68">
        <v>45045.083333333336</v>
      </c>
      <c r="C258">
        <v>0</v>
      </c>
      <c r="D258">
        <v>0.57999999999999996</v>
      </c>
      <c r="E258">
        <v>0</v>
      </c>
      <c r="F258">
        <v>0</v>
      </c>
      <c r="G258">
        <v>7</v>
      </c>
      <c r="H258">
        <v>7.55</v>
      </c>
      <c r="I258">
        <v>0.72</v>
      </c>
      <c r="J258">
        <v>29.693571428571399</v>
      </c>
      <c r="K258">
        <v>3.49925</v>
      </c>
      <c r="L258">
        <v>37.9840625</v>
      </c>
      <c r="M258">
        <v>16.271428571428501</v>
      </c>
      <c r="N258">
        <v>1600</v>
      </c>
      <c r="O258">
        <v>91.183333333333294</v>
      </c>
      <c r="P258">
        <v>5</v>
      </c>
      <c r="Q258">
        <v>135</v>
      </c>
      <c r="R258">
        <v>7.1340000000000003</v>
      </c>
      <c r="S258">
        <v>-0.31361111111111101</v>
      </c>
      <c r="T258">
        <v>5</v>
      </c>
      <c r="U258">
        <v>1.3934249999999999</v>
      </c>
      <c r="V258">
        <v>9.4625000000000001E-2</v>
      </c>
      <c r="W258">
        <v>13.938974999999999</v>
      </c>
      <c r="X258">
        <v>3.2719</v>
      </c>
      <c r="Y258">
        <v>62.012099999999997</v>
      </c>
      <c r="Z258" s="73">
        <v>2.3750499999999999</v>
      </c>
      <c r="AA258" s="73">
        <f t="shared" si="52"/>
        <v>1.2190554667140516</v>
      </c>
      <c r="AB258" s="73">
        <f t="shared" si="53"/>
        <v>0.57573861824739492</v>
      </c>
      <c r="AC258" s="73">
        <f t="shared" si="50"/>
        <v>0.14737198175260413</v>
      </c>
      <c r="AD258">
        <v>0.26427499999999998</v>
      </c>
      <c r="AE258">
        <v>0</v>
      </c>
      <c r="AF258">
        <v>0.57999999999999996</v>
      </c>
      <c r="AG258">
        <v>0.57999999999999996</v>
      </c>
      <c r="AH258">
        <v>35.588913428571402</v>
      </c>
      <c r="AI258">
        <v>1.581423</v>
      </c>
      <c r="AJ258" s="67">
        <v>0.72311059999999905</v>
      </c>
      <c r="AK258">
        <v>7.0516999999999996E-2</v>
      </c>
      <c r="AL258">
        <v>44.963571428571399</v>
      </c>
      <c r="AM258">
        <v>0.57390272912175799</v>
      </c>
      <c r="AN258">
        <v>0.79150548539293697</v>
      </c>
      <c r="AO258">
        <v>3.5171205261402001E-2</v>
      </c>
      <c r="AP258">
        <v>1.6082143322372001E-2</v>
      </c>
      <c r="AQ258">
        <v>0.15568158350410599</v>
      </c>
      <c r="AR258">
        <v>1.5683140319941501E-3</v>
      </c>
      <c r="AS258">
        <v>35.588913428571402</v>
      </c>
      <c r="AT258">
        <v>1.5968864064208299</v>
      </c>
      <c r="AU258">
        <v>6.9694874999999996</v>
      </c>
      <c r="AV258" s="72">
        <v>0.68577588103322895</v>
      </c>
      <c r="AW258">
        <v>0.79969041032648602</v>
      </c>
      <c r="AX258">
        <v>82.99145</v>
      </c>
      <c r="AY258">
        <v>44.841063216025397</v>
      </c>
      <c r="AZ258">
        <v>0.12250821254593799</v>
      </c>
      <c r="BA258" s="74">
        <v>3.7334718966770201E-2</v>
      </c>
      <c r="BB258">
        <v>-1.54634064208323E-2</v>
      </c>
      <c r="BC258">
        <v>3.05125000000003E-2</v>
      </c>
      <c r="BD258">
        <v>5.1630717302125297E-2</v>
      </c>
      <c r="BE258">
        <v>4.3589285714286203E-3</v>
      </c>
      <c r="BF258">
        <v>-9.7781595568246608E-3</v>
      </c>
      <c r="BG258">
        <v>5.2383812545938199E-2</v>
      </c>
      <c r="BH258">
        <v>-7.0124399999999698E-2</v>
      </c>
      <c r="BI258">
        <v>2.6820918797967099</v>
      </c>
      <c r="BJ258">
        <v>-1.1108768980482899</v>
      </c>
      <c r="BK258">
        <v>2.1919899425287599</v>
      </c>
      <c r="BL258">
        <v>2.6820918797967099</v>
      </c>
      <c r="BM258">
        <v>3.14242996349682</v>
      </c>
      <c r="BN258">
        <v>4.3839798850575198</v>
      </c>
      <c r="BO258">
        <v>-0.41418301379462702</v>
      </c>
      <c r="BP258">
        <v>0.81726877406411003</v>
      </c>
      <c r="BQ258">
        <v>-1.97320688402096</v>
      </c>
      <c r="BR258">
        <v>86.847961858567203</v>
      </c>
      <c r="BS258">
        <v>63.029159175222702</v>
      </c>
      <c r="BT258">
        <v>23.818802683344501</v>
      </c>
      <c r="BU258">
        <v>-0.175576310596881</v>
      </c>
      <c r="BV258">
        <v>2.0695932115781299</v>
      </c>
      <c r="BW258">
        <v>-8.4836145390618997E-2</v>
      </c>
    </row>
    <row r="259" spans="1:75" x14ac:dyDescent="0.2">
      <c r="A259">
        <v>257</v>
      </c>
      <c r="B259" s="68">
        <v>45045.097222222219</v>
      </c>
      <c r="C259">
        <v>0</v>
      </c>
      <c r="D259">
        <v>0</v>
      </c>
      <c r="E259">
        <v>0</v>
      </c>
      <c r="F259">
        <v>0</v>
      </c>
      <c r="G259">
        <v>7</v>
      </c>
      <c r="H259">
        <v>7.56</v>
      </c>
      <c r="I259">
        <v>0.72</v>
      </c>
      <c r="J259">
        <v>29.67</v>
      </c>
      <c r="K259">
        <v>3.5487499999999899</v>
      </c>
      <c r="L259">
        <v>37.973846153846097</v>
      </c>
      <c r="M259">
        <v>16.222580645161202</v>
      </c>
      <c r="N259">
        <v>1600.4</v>
      </c>
      <c r="O259">
        <v>90.727777777777703</v>
      </c>
      <c r="P259">
        <v>5</v>
      </c>
      <c r="Q259">
        <v>135</v>
      </c>
      <c r="R259">
        <v>7.1390000000000002</v>
      </c>
      <c r="S259">
        <v>-0.63552631578947305</v>
      </c>
      <c r="T259">
        <v>5</v>
      </c>
      <c r="U259">
        <v>1.3604799999999999</v>
      </c>
      <c r="V259">
        <v>8.9639999999999997E-2</v>
      </c>
      <c r="W259">
        <v>13.8860799999999</v>
      </c>
      <c r="X259">
        <v>3.2646199999999999</v>
      </c>
      <c r="Y259">
        <v>62.196399999999997</v>
      </c>
      <c r="Z259" s="73">
        <v>2.4414600000000002</v>
      </c>
      <c r="AA259" s="73">
        <f t="shared" si="52"/>
        <v>1.2854654667140519</v>
      </c>
      <c r="AB259" s="73">
        <f t="shared" si="53"/>
        <v>0.60710290205711448</v>
      </c>
      <c r="AC259" s="73">
        <f t="shared" ref="AC259:AC322" si="55">AJ259-AB259</f>
        <v>0.11601181794288551</v>
      </c>
      <c r="AD259">
        <v>0.25822000000000001</v>
      </c>
      <c r="AE259">
        <v>0</v>
      </c>
      <c r="AF259">
        <v>0</v>
      </c>
      <c r="AG259">
        <v>0</v>
      </c>
      <c r="AH259">
        <v>35.573150400000003</v>
      </c>
      <c r="AI259">
        <v>1.5835176</v>
      </c>
      <c r="AJ259" s="67">
        <v>0.72311471999999999</v>
      </c>
      <c r="AK259">
        <v>7.0610399999999907E-2</v>
      </c>
      <c r="AL259">
        <v>44.95</v>
      </c>
      <c r="AM259">
        <v>0.57194870442662205</v>
      </c>
      <c r="AN259">
        <v>0.79139377975528302</v>
      </c>
      <c r="AO259">
        <v>3.5228422691879799E-2</v>
      </c>
      <c r="AP259">
        <v>1.608709054505E-2</v>
      </c>
      <c r="AQ259">
        <v>0.15572858731924299</v>
      </c>
      <c r="AR259">
        <v>1.57086540600667E-3</v>
      </c>
      <c r="AS259">
        <v>35.573150400000003</v>
      </c>
      <c r="AT259">
        <v>1.5933333231851701</v>
      </c>
      <c r="AU259">
        <v>6.9430399999999901</v>
      </c>
      <c r="AV259" s="72">
        <v>0.70495121471438005</v>
      </c>
      <c r="AW259">
        <v>0.77812477339833097</v>
      </c>
      <c r="AX259">
        <v>83.149039999999999</v>
      </c>
      <c r="AY259">
        <v>44.814474937899497</v>
      </c>
      <c r="AZ259">
        <v>0.13552506210044801</v>
      </c>
      <c r="BA259" s="74">
        <v>1.8163505285619701E-2</v>
      </c>
      <c r="BB259">
        <v>-9.8157231851760899E-3</v>
      </c>
      <c r="BC259">
        <v>5.6960000000001003E-2</v>
      </c>
      <c r="BD259">
        <v>2.51184283534149E-2</v>
      </c>
      <c r="BE259">
        <v>8.1371428571430007E-3</v>
      </c>
      <c r="BF259">
        <v>-6.1986827207832001E-3</v>
      </c>
      <c r="BG259">
        <v>6.5307782100444606E-2</v>
      </c>
      <c r="BH259">
        <v>-7.0217280000004004E-2</v>
      </c>
      <c r="BI259" t="s">
        <v>109</v>
      </c>
      <c r="BJ259" t="e">
        <f>-inf</f>
        <v>#NAME?</v>
      </c>
      <c r="BK259" t="s">
        <v>109</v>
      </c>
      <c r="BL259" t="s">
        <v>109</v>
      </c>
      <c r="BN259" t="s">
        <v>109</v>
      </c>
      <c r="BS259" t="s">
        <v>109</v>
      </c>
    </row>
    <row r="260" spans="1:75" x14ac:dyDescent="0.2">
      <c r="A260">
        <v>258</v>
      </c>
      <c r="B260" s="68">
        <v>45045.111111111109</v>
      </c>
      <c r="C260">
        <v>0</v>
      </c>
      <c r="D260">
        <v>0</v>
      </c>
      <c r="E260">
        <v>0</v>
      </c>
      <c r="F260">
        <v>0</v>
      </c>
      <c r="G260">
        <v>7</v>
      </c>
      <c r="H260">
        <v>7.5474999999999897</v>
      </c>
      <c r="I260">
        <v>0.72</v>
      </c>
      <c r="J260">
        <v>29.689333333333298</v>
      </c>
      <c r="K260">
        <v>3.50875</v>
      </c>
      <c r="L260">
        <v>37.975142857142799</v>
      </c>
      <c r="M260">
        <v>16.362500000000001</v>
      </c>
      <c r="N260">
        <v>1600</v>
      </c>
      <c r="O260">
        <v>91.581578947368399</v>
      </c>
      <c r="P260">
        <v>5</v>
      </c>
      <c r="Q260">
        <v>135</v>
      </c>
      <c r="R260">
        <v>7.1299999999999901</v>
      </c>
      <c r="S260">
        <v>-0.15027027027027001</v>
      </c>
      <c r="T260">
        <v>5</v>
      </c>
      <c r="U260">
        <v>1.42587999999999</v>
      </c>
      <c r="V260">
        <v>0</v>
      </c>
      <c r="W260">
        <v>13.917120000000001</v>
      </c>
      <c r="X260">
        <v>3.2795800000000002</v>
      </c>
      <c r="Y260">
        <v>62.14302</v>
      </c>
      <c r="Z260" s="73">
        <v>2.4391399999999899</v>
      </c>
      <c r="AA260" s="73">
        <f t="shared" si="52"/>
        <v>1.2831454667140416</v>
      </c>
      <c r="AB260" s="73">
        <f t="shared" si="53"/>
        <v>0.60600720655283991</v>
      </c>
      <c r="AC260" s="73">
        <f t="shared" si="55"/>
        <v>0.11710236344716007</v>
      </c>
      <c r="AD260">
        <v>0.27022000000000002</v>
      </c>
      <c r="AE260">
        <v>0</v>
      </c>
      <c r="AF260">
        <v>0</v>
      </c>
      <c r="AG260">
        <v>0</v>
      </c>
      <c r="AH260">
        <v>35.582723233333297</v>
      </c>
      <c r="AI260">
        <v>1.5808993499999999</v>
      </c>
      <c r="AJ260" s="67">
        <v>0.72310956999999998</v>
      </c>
      <c r="AK260">
        <v>7.0493649999999894E-2</v>
      </c>
      <c r="AL260">
        <v>44.9568333333333</v>
      </c>
      <c r="AM260">
        <v>0.57259404569223205</v>
      </c>
      <c r="AN260">
        <v>0.79148642364342103</v>
      </c>
      <c r="AO260">
        <v>3.5164828854345402E-2</v>
      </c>
      <c r="AP260">
        <v>1.6084530790647301E-2</v>
      </c>
      <c r="AQ260">
        <v>0.155704916938841</v>
      </c>
      <c r="AR260">
        <v>1.56802970256653E-3</v>
      </c>
      <c r="AS260">
        <v>35.582723233333297</v>
      </c>
      <c r="AT260">
        <v>1.6006347140100901</v>
      </c>
      <c r="AU260">
        <v>6.9585600000000003</v>
      </c>
      <c r="AV260" s="72">
        <v>0.70428133406176296</v>
      </c>
      <c r="AW260">
        <v>0.81645039787163998</v>
      </c>
      <c r="AX260">
        <v>83.204739999999902</v>
      </c>
      <c r="AY260">
        <v>44.846199281405198</v>
      </c>
      <c r="AZ260">
        <v>0.11063405192813699</v>
      </c>
      <c r="BA260" s="74">
        <v>1.88282359382364E-2</v>
      </c>
      <c r="BB260">
        <v>-1.9735364010096099E-2</v>
      </c>
      <c r="BC260">
        <v>4.1439999999999699E-2</v>
      </c>
      <c r="BD260">
        <v>2.60378740918011E-2</v>
      </c>
      <c r="BE260">
        <v>5.9199999999999496E-3</v>
      </c>
      <c r="BF260">
        <v>-1.24836309219155E-2</v>
      </c>
      <c r="BG260">
        <v>4.053287192814E-2</v>
      </c>
      <c r="BH260">
        <v>-7.0101179999997404E-2</v>
      </c>
      <c r="BI260" t="s">
        <v>109</v>
      </c>
      <c r="BJ260" t="e">
        <f>-inf</f>
        <v>#NAME?</v>
      </c>
      <c r="BK260" t="s">
        <v>109</v>
      </c>
      <c r="BL260" t="s">
        <v>109</v>
      </c>
      <c r="BN260" t="s">
        <v>109</v>
      </c>
      <c r="BS260" t="s">
        <v>109</v>
      </c>
    </row>
    <row r="261" spans="1:75" x14ac:dyDescent="0.2">
      <c r="A261">
        <v>259</v>
      </c>
      <c r="B261" s="68">
        <v>45045.125</v>
      </c>
      <c r="C261">
        <v>0</v>
      </c>
      <c r="D261">
        <v>0</v>
      </c>
      <c r="E261">
        <v>0</v>
      </c>
      <c r="F261">
        <v>0</v>
      </c>
      <c r="G261">
        <v>7</v>
      </c>
      <c r="H261">
        <v>7.5533333333333301</v>
      </c>
      <c r="I261">
        <v>0.72</v>
      </c>
      <c r="J261">
        <v>29.676428571428499</v>
      </c>
      <c r="K261">
        <v>3.55375</v>
      </c>
      <c r="L261">
        <v>37.952068965517199</v>
      </c>
      <c r="M261">
        <v>16.3611111111111</v>
      </c>
      <c r="N261">
        <v>1600.25925925925</v>
      </c>
      <c r="O261">
        <v>90.749999999999901</v>
      </c>
      <c r="P261">
        <v>5</v>
      </c>
      <c r="Q261">
        <v>135</v>
      </c>
      <c r="R261">
        <v>7.1409999999999902</v>
      </c>
      <c r="S261">
        <v>-0.39675675675675598</v>
      </c>
      <c r="T261">
        <v>5</v>
      </c>
      <c r="U261">
        <v>1.4254799999999901</v>
      </c>
      <c r="V261">
        <v>0</v>
      </c>
      <c r="W261">
        <v>13.991399999999899</v>
      </c>
      <c r="X261">
        <v>3.2420399999999998</v>
      </c>
      <c r="Y261">
        <v>62.167380000000001</v>
      </c>
      <c r="Z261" s="73">
        <v>2.4751199999999902</v>
      </c>
      <c r="AA261" s="73">
        <f t="shared" si="52"/>
        <v>1.319125466714042</v>
      </c>
      <c r="AB261" s="73">
        <f t="shared" si="53"/>
        <v>0.62299993251991892</v>
      </c>
      <c r="AC261" s="73">
        <f t="shared" si="55"/>
        <v>0.10011204081341407</v>
      </c>
      <c r="AD261">
        <v>0.27013999999999999</v>
      </c>
      <c r="AE261">
        <v>0</v>
      </c>
      <c r="AF261">
        <v>0</v>
      </c>
      <c r="AG261">
        <v>0</v>
      </c>
      <c r="AH261">
        <v>35.5743733714285</v>
      </c>
      <c r="AI261">
        <v>1.5821212</v>
      </c>
      <c r="AJ261" s="67">
        <v>0.72311197333333299</v>
      </c>
      <c r="AK261">
        <v>7.0548133333333304E-2</v>
      </c>
      <c r="AL261">
        <v>44.9497619047619</v>
      </c>
      <c r="AM261">
        <v>0.57223536477536197</v>
      </c>
      <c r="AN261">
        <v>0.791425179221246</v>
      </c>
      <c r="AO261">
        <v>3.5197543500945498E-2</v>
      </c>
      <c r="AP261">
        <v>1.6087114651807E-2</v>
      </c>
      <c r="AQ261">
        <v>0.15572941220092201</v>
      </c>
      <c r="AR261">
        <v>1.5694884765531799E-3</v>
      </c>
      <c r="AS261">
        <v>35.5743733714285</v>
      </c>
      <c r="AT261">
        <v>1.5823129084240299</v>
      </c>
      <c r="AU261">
        <v>6.9956999999999896</v>
      </c>
      <c r="AV261" s="72">
        <v>0.71467025901053305</v>
      </c>
      <c r="AW261">
        <v>0.81571006777998301</v>
      </c>
      <c r="AX261">
        <v>83.301419999999993</v>
      </c>
      <c r="AY261">
        <v>44.867056538863103</v>
      </c>
      <c r="AZ261">
        <v>8.2705365898767896E-2</v>
      </c>
      <c r="BA261" s="74">
        <v>8.4417143228001593E-3</v>
      </c>
      <c r="BB261">
        <v>-1.9170842403348699E-4</v>
      </c>
      <c r="BC261">
        <v>4.3000000000006297E-3</v>
      </c>
      <c r="BD261">
        <v>1.16741454077801E-2</v>
      </c>
      <c r="BE261">
        <v>6.1428571428580499E-4</v>
      </c>
      <c r="BF261">
        <v>-1.2117176865684301E-4</v>
      </c>
      <c r="BG261">
        <v>1.25500058987673E-2</v>
      </c>
      <c r="BH261">
        <v>-7.0155360000000597E-2</v>
      </c>
      <c r="BI261" t="s">
        <v>109</v>
      </c>
      <c r="BJ261" t="e">
        <f>-inf</f>
        <v>#NAME?</v>
      </c>
      <c r="BK261" t="s">
        <v>109</v>
      </c>
      <c r="BL261" t="s">
        <v>109</v>
      </c>
      <c r="BN261" t="s">
        <v>109</v>
      </c>
      <c r="BS261" t="s">
        <v>109</v>
      </c>
    </row>
    <row r="262" spans="1:75" x14ac:dyDescent="0.2">
      <c r="A262">
        <v>260</v>
      </c>
      <c r="B262" s="68">
        <v>45045.138888888891</v>
      </c>
      <c r="C262">
        <v>0</v>
      </c>
      <c r="D262">
        <v>0</v>
      </c>
      <c r="E262">
        <v>0</v>
      </c>
      <c r="F262">
        <v>0</v>
      </c>
      <c r="G262">
        <v>7</v>
      </c>
      <c r="H262">
        <v>7.5774999999999997</v>
      </c>
      <c r="I262">
        <v>0.72</v>
      </c>
      <c r="J262">
        <v>29.704642857142801</v>
      </c>
      <c r="K262">
        <v>3.5672499999999898</v>
      </c>
      <c r="L262">
        <v>37.9657575757575</v>
      </c>
      <c r="M262">
        <v>16.1388888888888</v>
      </c>
      <c r="N262">
        <v>1599.2941176470499</v>
      </c>
      <c r="O262">
        <v>91.380645161290303</v>
      </c>
      <c r="P262">
        <v>5</v>
      </c>
      <c r="Q262">
        <v>135</v>
      </c>
      <c r="R262">
        <v>7.1305128205128199</v>
      </c>
      <c r="S262">
        <v>-0.54225000000000001</v>
      </c>
      <c r="T262">
        <v>5</v>
      </c>
      <c r="U262">
        <v>1.5898749999999999</v>
      </c>
      <c r="V262">
        <v>0</v>
      </c>
      <c r="W262">
        <v>13.94985</v>
      </c>
      <c r="X262">
        <v>3.15712499999999</v>
      </c>
      <c r="Y262">
        <v>62.249000000000002</v>
      </c>
      <c r="Z262" s="73">
        <v>2.48924999999999</v>
      </c>
      <c r="AA262" s="73">
        <f t="shared" si="52"/>
        <v>1.3332554667140417</v>
      </c>
      <c r="AB262" s="73">
        <f t="shared" si="53"/>
        <v>0.62967328487997509</v>
      </c>
      <c r="AC262" s="73">
        <f t="shared" si="55"/>
        <v>9.3448645120024931E-2</v>
      </c>
      <c r="AD262">
        <v>0.26355000000000001</v>
      </c>
      <c r="AE262">
        <v>0</v>
      </c>
      <c r="AF262">
        <v>0</v>
      </c>
      <c r="AG262">
        <v>0</v>
      </c>
      <c r="AH262">
        <v>35.621457957142802</v>
      </c>
      <c r="AI262">
        <v>1.58718315</v>
      </c>
      <c r="AJ262" s="67">
        <v>0.72312193000000002</v>
      </c>
      <c r="AK262">
        <v>7.0773849999999902E-2</v>
      </c>
      <c r="AL262">
        <v>45.0021428571428</v>
      </c>
      <c r="AM262">
        <v>0.57224144897336204</v>
      </c>
      <c r="AN262">
        <v>0.79155026173356802</v>
      </c>
      <c r="AO262">
        <v>3.5269057187752903E-2</v>
      </c>
      <c r="AP262">
        <v>1.6068611050267401E-2</v>
      </c>
      <c r="AQ262">
        <v>0.15554814850086501</v>
      </c>
      <c r="AR262">
        <v>1.57267733282542E-3</v>
      </c>
      <c r="AS262">
        <v>35.621457957142802</v>
      </c>
      <c r="AT262">
        <v>1.5408692184575801</v>
      </c>
      <c r="AU262">
        <v>6.9749249999999998</v>
      </c>
      <c r="AV262" s="72">
        <v>0.71875017867496105</v>
      </c>
      <c r="AW262">
        <v>0.90979237368652499</v>
      </c>
      <c r="AX262">
        <v>83.435099999999906</v>
      </c>
      <c r="AY262">
        <v>44.856002354275397</v>
      </c>
      <c r="AZ262">
        <v>0.146140502867453</v>
      </c>
      <c r="BA262" s="74">
        <v>4.3717513250388597E-3</v>
      </c>
      <c r="BB262">
        <v>4.6313931542415698E-2</v>
      </c>
      <c r="BC262">
        <v>2.5074999999999199E-2</v>
      </c>
      <c r="BD262">
        <v>6.04566276262547E-3</v>
      </c>
      <c r="BE262">
        <v>3.58214285714275E-3</v>
      </c>
      <c r="BF262">
        <v>2.9179954148590599E-2</v>
      </c>
      <c r="BG262">
        <v>7.5760682867453799E-2</v>
      </c>
      <c r="BH262">
        <v>-7.0379819999999496E-2</v>
      </c>
      <c r="BI262" t="s">
        <v>109</v>
      </c>
      <c r="BJ262" t="s">
        <v>109</v>
      </c>
      <c r="BK262" t="s">
        <v>109</v>
      </c>
      <c r="BL262" t="s">
        <v>109</v>
      </c>
      <c r="BM262" t="s">
        <v>109</v>
      </c>
      <c r="BN262" t="s">
        <v>109</v>
      </c>
      <c r="BR262" t="s">
        <v>109</v>
      </c>
      <c r="BS262" t="s">
        <v>109</v>
      </c>
    </row>
    <row r="263" spans="1:75" x14ac:dyDescent="0.2">
      <c r="A263">
        <v>261</v>
      </c>
      <c r="B263" s="68">
        <v>45045.152777777781</v>
      </c>
      <c r="C263">
        <v>0</v>
      </c>
      <c r="D263">
        <v>0</v>
      </c>
      <c r="E263">
        <v>0</v>
      </c>
      <c r="F263">
        <v>0</v>
      </c>
      <c r="G263">
        <v>7</v>
      </c>
      <c r="H263">
        <v>7.5619999999999896</v>
      </c>
      <c r="I263">
        <v>0.72</v>
      </c>
      <c r="J263">
        <v>29.6960714285714</v>
      </c>
      <c r="K263">
        <v>3.5122499999999999</v>
      </c>
      <c r="L263">
        <v>37.963529411764704</v>
      </c>
      <c r="M263">
        <v>16.185714285714202</v>
      </c>
      <c r="N263">
        <v>1600.5333333333299</v>
      </c>
      <c r="O263">
        <v>90.874285714285705</v>
      </c>
      <c r="P263">
        <v>5</v>
      </c>
      <c r="Q263">
        <v>135</v>
      </c>
      <c r="R263">
        <v>7.1310256410256398</v>
      </c>
      <c r="S263">
        <v>0.214864864864864</v>
      </c>
      <c r="T263">
        <v>5</v>
      </c>
      <c r="U263">
        <v>1.5878599999999901</v>
      </c>
      <c r="V263">
        <v>0</v>
      </c>
      <c r="W263">
        <v>13.94012</v>
      </c>
      <c r="X263">
        <v>3.2072199999999902</v>
      </c>
      <c r="Y263">
        <v>62.105559999999898</v>
      </c>
      <c r="Z263" s="73">
        <v>2.46258</v>
      </c>
      <c r="AA263" s="73">
        <f t="shared" si="52"/>
        <v>1.3065854667140517</v>
      </c>
      <c r="AB263" s="73">
        <f t="shared" si="53"/>
        <v>0.617077509406328</v>
      </c>
      <c r="AC263" s="73">
        <f t="shared" si="55"/>
        <v>0.106038034593672</v>
      </c>
      <c r="AD263">
        <v>0.26069999999999999</v>
      </c>
      <c r="AE263">
        <v>0</v>
      </c>
      <c r="AF263">
        <v>0</v>
      </c>
      <c r="AG263">
        <v>0</v>
      </c>
      <c r="AH263">
        <v>35.600783508571404</v>
      </c>
      <c r="AI263">
        <v>1.58393652</v>
      </c>
      <c r="AJ263" s="67">
        <v>0.723115544</v>
      </c>
      <c r="AK263">
        <v>7.06290799999999E-2</v>
      </c>
      <c r="AL263">
        <v>44.978071428571397</v>
      </c>
      <c r="AM263">
        <v>0.57323021495291904</v>
      </c>
      <c r="AN263">
        <v>0.79151422855264297</v>
      </c>
      <c r="AO263">
        <v>3.5215750024218097E-2</v>
      </c>
      <c r="AP263">
        <v>1.6077068692203898E-2</v>
      </c>
      <c r="AQ263">
        <v>0.155631394981363</v>
      </c>
      <c r="AR263">
        <v>1.5703003209500499E-3</v>
      </c>
      <c r="AS263">
        <v>35.600783508571404</v>
      </c>
      <c r="AT263">
        <v>1.5653186284425</v>
      </c>
      <c r="AU263">
        <v>6.9700600000000001</v>
      </c>
      <c r="AV263" s="72">
        <v>0.71104943858647596</v>
      </c>
      <c r="AW263">
        <v>0.91020932911514196</v>
      </c>
      <c r="AX263">
        <v>83.303339999999906</v>
      </c>
      <c r="AY263">
        <v>44.847211575600397</v>
      </c>
      <c r="AZ263">
        <v>0.13085985297101299</v>
      </c>
      <c r="BA263" s="74">
        <v>1.20661054135237E-2</v>
      </c>
      <c r="BB263">
        <v>1.8617891557498299E-2</v>
      </c>
      <c r="BC263">
        <v>2.9939999999998902E-2</v>
      </c>
      <c r="BD263">
        <v>1.6686275815312401E-2</v>
      </c>
      <c r="BE263">
        <v>4.2771428571427E-3</v>
      </c>
      <c r="BF263">
        <v>1.17541904757006E-2</v>
      </c>
      <c r="BG263">
        <v>6.0623996971020999E-2</v>
      </c>
      <c r="BH263">
        <v>-7.0235855999992797E-2</v>
      </c>
      <c r="BI263" t="s">
        <v>109</v>
      </c>
      <c r="BJ263" t="s">
        <v>109</v>
      </c>
      <c r="BK263" t="s">
        <v>109</v>
      </c>
      <c r="BL263" t="s">
        <v>109</v>
      </c>
      <c r="BM263" t="s">
        <v>109</v>
      </c>
      <c r="BN263" t="s">
        <v>109</v>
      </c>
      <c r="BR263" t="s">
        <v>109</v>
      </c>
      <c r="BS263" t="s">
        <v>109</v>
      </c>
    </row>
    <row r="264" spans="1:75" x14ac:dyDescent="0.2">
      <c r="A264">
        <v>262</v>
      </c>
      <c r="B264" s="68">
        <v>45045.166666666664</v>
      </c>
      <c r="C264">
        <v>0</v>
      </c>
      <c r="D264">
        <v>0</v>
      </c>
      <c r="E264">
        <v>0</v>
      </c>
      <c r="F264">
        <v>0</v>
      </c>
      <c r="G264">
        <v>7</v>
      </c>
      <c r="H264">
        <v>7.5374999999999996</v>
      </c>
      <c r="I264">
        <v>0.72</v>
      </c>
      <c r="J264">
        <v>29.698095238095199</v>
      </c>
      <c r="K264">
        <v>3.5212500000000002</v>
      </c>
      <c r="L264">
        <v>37.986874999999998</v>
      </c>
      <c r="M264">
        <v>16.211428571428499</v>
      </c>
      <c r="N264">
        <v>1599.86486486486</v>
      </c>
      <c r="O264">
        <v>90.945714285714303</v>
      </c>
      <c r="P264">
        <v>5</v>
      </c>
      <c r="Q264">
        <v>135</v>
      </c>
      <c r="R264">
        <v>7.1297499999999996</v>
      </c>
      <c r="S264">
        <v>-0.696315789473684</v>
      </c>
      <c r="T264">
        <v>5</v>
      </c>
      <c r="U264">
        <v>1.56903999999999</v>
      </c>
      <c r="V264">
        <v>0</v>
      </c>
      <c r="W264">
        <v>13.93038</v>
      </c>
      <c r="X264">
        <v>3.2214999999999998</v>
      </c>
      <c r="Y264">
        <v>62.040300000000002</v>
      </c>
      <c r="Z264" s="73">
        <v>2.3986000000000001</v>
      </c>
      <c r="AA264" s="73">
        <f t="shared" si="52"/>
        <v>1.2426054667140518</v>
      </c>
      <c r="AB264" s="73">
        <f t="shared" si="53"/>
        <v>0.58686087218082206</v>
      </c>
      <c r="AC264" s="73">
        <f t="shared" si="55"/>
        <v>0.13624457781917698</v>
      </c>
      <c r="AD264">
        <v>0.27395999999999998</v>
      </c>
      <c r="AE264">
        <v>0</v>
      </c>
      <c r="AF264">
        <v>0</v>
      </c>
      <c r="AG264">
        <v>0</v>
      </c>
      <c r="AH264">
        <v>35.5836767380952</v>
      </c>
      <c r="AI264">
        <v>1.57880475</v>
      </c>
      <c r="AJ264" s="67">
        <v>0.72310544999999904</v>
      </c>
      <c r="AK264">
        <v>7.0400249999999998E-2</v>
      </c>
      <c r="AL264">
        <v>44.955595238095199</v>
      </c>
      <c r="AM264">
        <v>0.57355745762182297</v>
      </c>
      <c r="AN264">
        <v>0.79152943142307097</v>
      </c>
      <c r="AO264">
        <v>3.5119204664920599E-2</v>
      </c>
      <c r="AP264">
        <v>1.6084882119128101E-2</v>
      </c>
      <c r="AQ264">
        <v>0.1557092051151</v>
      </c>
      <c r="AR264">
        <v>1.5659952810577599E-3</v>
      </c>
      <c r="AS264">
        <v>35.5836767380952</v>
      </c>
      <c r="AT264">
        <v>1.5722881378662801</v>
      </c>
      <c r="AU264">
        <v>6.9651899999999998</v>
      </c>
      <c r="AV264" s="72">
        <v>0.69257574714060899</v>
      </c>
      <c r="AW264">
        <v>0.89993459330694603</v>
      </c>
      <c r="AX264">
        <v>83.159819999999996</v>
      </c>
      <c r="AY264">
        <v>44.813730623102103</v>
      </c>
      <c r="AZ264">
        <v>0.14186461499310299</v>
      </c>
      <c r="BA264" s="74">
        <v>3.0529702859390401E-2</v>
      </c>
      <c r="BB264">
        <v>6.5166121337110099E-3</v>
      </c>
      <c r="BC264">
        <v>3.4810000000000202E-2</v>
      </c>
      <c r="BD264">
        <v>4.2220263807153498E-2</v>
      </c>
      <c r="BE264">
        <v>4.9728571428571703E-3</v>
      </c>
      <c r="BF264">
        <v>4.1275605065864002E-3</v>
      </c>
      <c r="BG264">
        <v>7.1856314993101703E-2</v>
      </c>
      <c r="BH264">
        <v>-7.00083000000018E-2</v>
      </c>
      <c r="BI264" t="s">
        <v>109</v>
      </c>
      <c r="BJ264" t="s">
        <v>109</v>
      </c>
      <c r="BK264" t="s">
        <v>109</v>
      </c>
      <c r="BL264" t="s">
        <v>109</v>
      </c>
      <c r="BM264" t="s">
        <v>109</v>
      </c>
      <c r="BN264" t="s">
        <v>109</v>
      </c>
      <c r="BR264" t="s">
        <v>109</v>
      </c>
      <c r="BS264" t="s">
        <v>109</v>
      </c>
    </row>
    <row r="265" spans="1:75" x14ac:dyDescent="0.2">
      <c r="A265">
        <v>263</v>
      </c>
      <c r="B265" s="68">
        <v>45045.180555555555</v>
      </c>
      <c r="C265">
        <v>0</v>
      </c>
      <c r="D265">
        <v>0</v>
      </c>
      <c r="E265">
        <v>0</v>
      </c>
      <c r="F265">
        <v>0</v>
      </c>
      <c r="G265">
        <v>7</v>
      </c>
      <c r="H265">
        <v>7.5720000000000001</v>
      </c>
      <c r="I265">
        <v>0.71799999999999997</v>
      </c>
      <c r="J265">
        <v>29.654074074074</v>
      </c>
      <c r="K265">
        <v>3.5472499999999898</v>
      </c>
      <c r="L265">
        <v>37.948666666666597</v>
      </c>
      <c r="M265">
        <v>16.235294117647001</v>
      </c>
      <c r="N265">
        <v>1600.02702702702</v>
      </c>
      <c r="O265">
        <v>90.203999999999894</v>
      </c>
      <c r="P265">
        <v>5</v>
      </c>
      <c r="Q265">
        <v>135</v>
      </c>
      <c r="R265">
        <v>7.1357499999999998</v>
      </c>
      <c r="S265">
        <v>-0.68243243243243201</v>
      </c>
      <c r="T265">
        <v>5</v>
      </c>
      <c r="U265">
        <v>1.4967200000000001</v>
      </c>
      <c r="V265">
        <v>0.10879999999999999</v>
      </c>
      <c r="W265">
        <v>14.026719999999999</v>
      </c>
      <c r="X265">
        <v>3.17944</v>
      </c>
      <c r="Y265">
        <v>62.017359999999996</v>
      </c>
      <c r="Z265" s="73">
        <v>2.5639399999999899</v>
      </c>
      <c r="AA265" s="73">
        <f t="shared" si="52"/>
        <v>1.4079454667140416</v>
      </c>
      <c r="AB265" s="73">
        <f t="shared" si="53"/>
        <v>0.66494806816182939</v>
      </c>
      <c r="AC265" s="73">
        <f t="shared" si="55"/>
        <v>5.6171595838169663E-2</v>
      </c>
      <c r="AD265">
        <v>0.27029999999999998</v>
      </c>
      <c r="AE265">
        <v>0</v>
      </c>
      <c r="AF265">
        <v>0</v>
      </c>
      <c r="AG265">
        <v>0</v>
      </c>
      <c r="AH265">
        <v>35.566594554074001</v>
      </c>
      <c r="AI265">
        <v>1.5860311199999999</v>
      </c>
      <c r="AJ265" s="67">
        <v>0.72111966399999905</v>
      </c>
      <c r="AK265">
        <v>7.0722479999999893E-2</v>
      </c>
      <c r="AL265">
        <v>44.944074074074003</v>
      </c>
      <c r="AM265">
        <v>0.57349417250386103</v>
      </c>
      <c r="AN265">
        <v>0.79135225915335095</v>
      </c>
      <c r="AO265">
        <v>3.5288993102538899E-2</v>
      </c>
      <c r="AP265">
        <v>1.6044821900468801E-2</v>
      </c>
      <c r="AQ265">
        <v>0.155749120305894</v>
      </c>
      <c r="AR265">
        <v>1.57356629226446E-3</v>
      </c>
      <c r="AS265">
        <v>35.566594554074001</v>
      </c>
      <c r="AT265">
        <v>1.5517602970844599</v>
      </c>
      <c r="AU265">
        <v>7.0133599999999996</v>
      </c>
      <c r="AV265" s="72">
        <v>0.74031629330596704</v>
      </c>
      <c r="AW265">
        <v>0.85836019786997897</v>
      </c>
      <c r="AX265">
        <v>83.284180000000006</v>
      </c>
      <c r="AY265">
        <v>44.872031144464501</v>
      </c>
      <c r="AZ265">
        <v>7.2042929609565903E-2</v>
      </c>
      <c r="BA265" s="74">
        <v>-1.9196629305967602E-2</v>
      </c>
      <c r="BB265">
        <v>3.4270822915538103E-2</v>
      </c>
      <c r="BC265">
        <v>-1.3360000000000399E-2</v>
      </c>
      <c r="BD265">
        <v>-2.6620587766925202E-2</v>
      </c>
      <c r="BE265">
        <v>-1.9085714285714899E-3</v>
      </c>
      <c r="BF265">
        <v>2.1607913289581698E-2</v>
      </c>
      <c r="BG265">
        <v>1.71419360957003E-3</v>
      </c>
      <c r="BH265">
        <v>-7.0328735999995895E-2</v>
      </c>
      <c r="BI265" t="e">
        <f>-inf</f>
        <v>#NAME?</v>
      </c>
      <c r="BJ265" t="s">
        <v>109</v>
      </c>
      <c r="BK265" t="e">
        <f>-inf</f>
        <v>#NAME?</v>
      </c>
      <c r="BL265" t="e">
        <f>-inf</f>
        <v>#NAME?</v>
      </c>
      <c r="BN265" t="e">
        <f>-inf</f>
        <v>#NAME?</v>
      </c>
      <c r="BS265" t="e">
        <f>-inf</f>
        <v>#NAME?</v>
      </c>
    </row>
    <row r="266" spans="1:75" x14ac:dyDescent="0.2">
      <c r="A266">
        <v>264</v>
      </c>
      <c r="B266" s="68">
        <v>45045.194444444445</v>
      </c>
      <c r="C266">
        <v>0</v>
      </c>
      <c r="D266">
        <v>0</v>
      </c>
      <c r="E266">
        <v>0</v>
      </c>
      <c r="F266">
        <v>0</v>
      </c>
      <c r="G266">
        <v>7</v>
      </c>
      <c r="H266">
        <v>7.5683333333333298</v>
      </c>
      <c r="I266">
        <v>0.72</v>
      </c>
      <c r="J266">
        <v>29.667999999999999</v>
      </c>
      <c r="K266">
        <v>3.5385</v>
      </c>
      <c r="L266">
        <v>37.940810810810802</v>
      </c>
      <c r="M266">
        <v>16.245945945945898</v>
      </c>
      <c r="N266">
        <v>1599.37142857142</v>
      </c>
      <c r="O266">
        <v>91.2777777777777</v>
      </c>
      <c r="P266">
        <v>5</v>
      </c>
      <c r="Q266">
        <v>135</v>
      </c>
      <c r="R266">
        <v>7.1274999999999897</v>
      </c>
      <c r="S266">
        <v>-2.2857142857143102E-3</v>
      </c>
      <c r="T266">
        <v>5</v>
      </c>
      <c r="U266">
        <v>1.54352499999999</v>
      </c>
      <c r="V266">
        <v>0.1182</v>
      </c>
      <c r="W266">
        <v>13.945575</v>
      </c>
      <c r="X266">
        <v>3.2583500000000001</v>
      </c>
      <c r="Y266">
        <v>62.066299999999998</v>
      </c>
      <c r="Z266" s="73">
        <v>2.34689999999999</v>
      </c>
      <c r="AA266" s="73">
        <f t="shared" si="52"/>
        <v>1.1909054667140417</v>
      </c>
      <c r="AB266" s="73">
        <f t="shared" si="53"/>
        <v>0.56244386460722162</v>
      </c>
      <c r="AC266" s="73">
        <f t="shared" si="55"/>
        <v>0.16067428872611134</v>
      </c>
      <c r="AD266">
        <v>0.27597500000000003</v>
      </c>
      <c r="AE266">
        <v>0</v>
      </c>
      <c r="AF266">
        <v>0</v>
      </c>
      <c r="AG266">
        <v>0</v>
      </c>
      <c r="AH266">
        <v>35.5776574</v>
      </c>
      <c r="AI266">
        <v>1.5852630999999999</v>
      </c>
      <c r="AJ266" s="67">
        <v>0.72311815333333296</v>
      </c>
      <c r="AK266">
        <v>7.0688233333333295E-2</v>
      </c>
      <c r="AL266">
        <v>44.956333333333298</v>
      </c>
      <c r="AM266">
        <v>0.57322020806782403</v>
      </c>
      <c r="AN266">
        <v>0.79138254306030298</v>
      </c>
      <c r="AO266">
        <v>3.5262286366770701E-2</v>
      </c>
      <c r="AP266">
        <v>1.6084900607255901E-2</v>
      </c>
      <c r="AQ266">
        <v>0.155706648673898</v>
      </c>
      <c r="AR266">
        <v>1.57237541614455E-3</v>
      </c>
      <c r="AS266">
        <v>35.5776574</v>
      </c>
      <c r="AT266">
        <v>1.5902731814423701</v>
      </c>
      <c r="AU266">
        <v>6.9727874999999999</v>
      </c>
      <c r="AV266" s="72">
        <v>0.67764780328704</v>
      </c>
      <c r="AW266">
        <v>0.88477972165788799</v>
      </c>
      <c r="AX266">
        <v>83.160650000000004</v>
      </c>
      <c r="AY266">
        <v>44.818365884729403</v>
      </c>
      <c r="AZ266">
        <v>0.137967448603902</v>
      </c>
      <c r="BA266" s="74">
        <v>4.54703500462924E-2</v>
      </c>
      <c r="BB266">
        <v>-5.01008144237857E-3</v>
      </c>
      <c r="BC266">
        <v>2.7212500000000001E-2</v>
      </c>
      <c r="BD266">
        <v>6.2880941152824402E-2</v>
      </c>
      <c r="BE266">
        <v>3.8875000000000099E-3</v>
      </c>
      <c r="BF266">
        <v>-3.1604100558314699E-3</v>
      </c>
      <c r="BG266">
        <v>6.7672768603913899E-2</v>
      </c>
      <c r="BH266">
        <v>-7.0294679999988202E-2</v>
      </c>
      <c r="BI266" t="s">
        <v>109</v>
      </c>
      <c r="BJ266" t="e">
        <f t="shared" ref="BJ266:BJ273" si="56">-inf</f>
        <v>#NAME?</v>
      </c>
      <c r="BK266" t="s">
        <v>109</v>
      </c>
      <c r="BL266" t="s">
        <v>109</v>
      </c>
      <c r="BN266" t="s">
        <v>109</v>
      </c>
      <c r="BS266" t="s">
        <v>109</v>
      </c>
    </row>
    <row r="267" spans="1:75" x14ac:dyDescent="0.2">
      <c r="A267">
        <v>265</v>
      </c>
      <c r="B267" s="68">
        <v>45045.208333333336</v>
      </c>
      <c r="C267">
        <v>0</v>
      </c>
      <c r="D267">
        <v>0</v>
      </c>
      <c r="E267">
        <v>0</v>
      </c>
      <c r="F267">
        <v>0</v>
      </c>
      <c r="G267">
        <v>7</v>
      </c>
      <c r="H267">
        <v>7.5499999999999901</v>
      </c>
      <c r="I267">
        <v>0.72</v>
      </c>
      <c r="J267">
        <v>29.7032142857142</v>
      </c>
      <c r="K267">
        <v>3.57574999999999</v>
      </c>
      <c r="L267">
        <v>38.002857142857103</v>
      </c>
      <c r="M267">
        <v>16.315151515151499</v>
      </c>
      <c r="N267">
        <v>1599.6666666666599</v>
      </c>
      <c r="O267">
        <v>91.249999999999901</v>
      </c>
      <c r="P267">
        <v>5</v>
      </c>
      <c r="Q267">
        <v>135</v>
      </c>
      <c r="R267">
        <v>7.1467499999999999</v>
      </c>
      <c r="S267">
        <v>-0.66230769230769204</v>
      </c>
      <c r="T267">
        <v>5</v>
      </c>
      <c r="U267">
        <v>1.4785999999999999</v>
      </c>
      <c r="V267">
        <v>2.9239999999999999E-2</v>
      </c>
      <c r="W267">
        <v>13.92292</v>
      </c>
      <c r="X267">
        <v>3.2512799999999999</v>
      </c>
      <c r="Y267">
        <v>61.995019999999997</v>
      </c>
      <c r="Z267" s="73">
        <v>2.39549999999999</v>
      </c>
      <c r="AA267" s="73">
        <f t="shared" si="52"/>
        <v>1.2395054667140417</v>
      </c>
      <c r="AB267" s="73">
        <f t="shared" si="53"/>
        <v>0.58539679629149144</v>
      </c>
      <c r="AC267" s="73">
        <f t="shared" si="55"/>
        <v>0.13771380370850761</v>
      </c>
      <c r="AD267">
        <v>0.26998</v>
      </c>
      <c r="AE267">
        <v>0</v>
      </c>
      <c r="AF267">
        <v>0</v>
      </c>
      <c r="AG267">
        <v>0</v>
      </c>
      <c r="AH267">
        <v>35.598556285714203</v>
      </c>
      <c r="AI267">
        <v>1.58142299999999</v>
      </c>
      <c r="AJ267" s="67">
        <v>0.72311059999999905</v>
      </c>
      <c r="AK267">
        <v>7.0516999999999899E-2</v>
      </c>
      <c r="AL267">
        <v>44.973214285714199</v>
      </c>
      <c r="AM267">
        <v>0.57421638521471996</v>
      </c>
      <c r="AN267">
        <v>0.79155018939845101</v>
      </c>
      <c r="AO267">
        <v>3.5163664085765302E-2</v>
      </c>
      <c r="AP267">
        <v>1.6078695096287399E-2</v>
      </c>
      <c r="AQ267">
        <v>0.15564820329561199</v>
      </c>
      <c r="AR267">
        <v>1.5679777645423801E-3</v>
      </c>
      <c r="AS267">
        <v>35.598556285714203</v>
      </c>
      <c r="AT267">
        <v>1.5868225909923599</v>
      </c>
      <c r="AU267">
        <v>6.9614599999999998</v>
      </c>
      <c r="AV267" s="72">
        <v>0.691680647992716</v>
      </c>
      <c r="AW267">
        <v>0.84903634717848497</v>
      </c>
      <c r="AX267">
        <v>83.043319999999994</v>
      </c>
      <c r="AY267">
        <v>44.838519524699301</v>
      </c>
      <c r="AZ267">
        <v>0.13469476101491201</v>
      </c>
      <c r="BA267" s="74">
        <v>3.14299520072834E-2</v>
      </c>
      <c r="BB267">
        <v>-5.3995909923665302E-3</v>
      </c>
      <c r="BC267">
        <v>3.8540000000000199E-2</v>
      </c>
      <c r="BD267">
        <v>4.3464930547669298E-2</v>
      </c>
      <c r="BE267">
        <v>5.5057142857143204E-3</v>
      </c>
      <c r="BF267">
        <v>-3.4143875436025198E-3</v>
      </c>
      <c r="BG267">
        <v>6.4570361014917199E-2</v>
      </c>
      <c r="BH267">
        <v>-7.0124399999995701E-2</v>
      </c>
      <c r="BI267" t="s">
        <v>109</v>
      </c>
      <c r="BJ267" t="e">
        <f t="shared" si="56"/>
        <v>#NAME?</v>
      </c>
      <c r="BK267" t="s">
        <v>109</v>
      </c>
      <c r="BL267" t="s">
        <v>109</v>
      </c>
      <c r="BN267" t="s">
        <v>109</v>
      </c>
      <c r="BS267" t="s">
        <v>109</v>
      </c>
    </row>
    <row r="268" spans="1:75" x14ac:dyDescent="0.2">
      <c r="A268">
        <v>266</v>
      </c>
      <c r="B268" s="68">
        <v>45045.222222222219</v>
      </c>
      <c r="C268">
        <v>0</v>
      </c>
      <c r="D268">
        <v>0</v>
      </c>
      <c r="E268">
        <v>0</v>
      </c>
      <c r="F268">
        <v>0</v>
      </c>
      <c r="G268">
        <v>7</v>
      </c>
      <c r="H268">
        <v>7.5739999999999998</v>
      </c>
      <c r="I268">
        <v>0.72</v>
      </c>
      <c r="J268">
        <v>29.705714285714201</v>
      </c>
      <c r="K268">
        <v>3.5137499999999902</v>
      </c>
      <c r="L268">
        <v>37.998857142857098</v>
      </c>
      <c r="M268">
        <v>16.258333333333301</v>
      </c>
      <c r="N268">
        <v>1599.9615384615299</v>
      </c>
      <c r="O268">
        <v>91.299999999999898</v>
      </c>
      <c r="P268">
        <v>5</v>
      </c>
      <c r="Q268">
        <v>135</v>
      </c>
      <c r="R268">
        <v>7.1315</v>
      </c>
      <c r="S268">
        <v>-0.23820512820512799</v>
      </c>
      <c r="T268">
        <v>5</v>
      </c>
      <c r="U268">
        <v>1.5423</v>
      </c>
      <c r="V268">
        <v>0.14186000000000001</v>
      </c>
      <c r="W268">
        <v>13.8954199999999</v>
      </c>
      <c r="X268">
        <v>3.27</v>
      </c>
      <c r="Y268">
        <v>62.077660000000002</v>
      </c>
      <c r="Z268" s="73">
        <v>2.3964400000000001</v>
      </c>
      <c r="AA268" s="73">
        <f t="shared" si="52"/>
        <v>1.2404454667140519</v>
      </c>
      <c r="AB268" s="73">
        <f t="shared" si="53"/>
        <v>0.58584074188374347</v>
      </c>
      <c r="AC268" s="73">
        <f t="shared" si="55"/>
        <v>0.13727974611625648</v>
      </c>
      <c r="AD268">
        <v>0.27261999999999997</v>
      </c>
      <c r="AE268">
        <v>0</v>
      </c>
      <c r="AF268">
        <v>0</v>
      </c>
      <c r="AG268">
        <v>0</v>
      </c>
      <c r="AH268">
        <v>35.619796445714201</v>
      </c>
      <c r="AI268">
        <v>1.5864500399999999</v>
      </c>
      <c r="AJ268" s="67">
        <v>0.72312048799999995</v>
      </c>
      <c r="AK268">
        <v>7.0741159999999997E-2</v>
      </c>
      <c r="AL268">
        <v>44.999714285714198</v>
      </c>
      <c r="AM268">
        <v>0.57379412248648298</v>
      </c>
      <c r="AN268">
        <v>0.79155605787973204</v>
      </c>
      <c r="AO268">
        <v>3.5254669172502598E-2</v>
      </c>
      <c r="AP268">
        <v>1.6069446206007601E-2</v>
      </c>
      <c r="AQ268">
        <v>0.15555654321614701</v>
      </c>
      <c r="AR268">
        <v>1.5720357589571899E-3</v>
      </c>
      <c r="AS268">
        <v>35.619796445714201</v>
      </c>
      <c r="AT268">
        <v>1.59595909074119</v>
      </c>
      <c r="AU268">
        <v>6.9477099999999901</v>
      </c>
      <c r="AV268" s="72">
        <v>0.69195206515369001</v>
      </c>
      <c r="AW268">
        <v>0.88496267511090299</v>
      </c>
      <c r="AX268">
        <v>83.181820000000002</v>
      </c>
      <c r="AY268">
        <v>44.855417601609098</v>
      </c>
      <c r="AZ268">
        <v>0.14429668410511401</v>
      </c>
      <c r="BA268" s="74">
        <v>3.1168422846309302E-2</v>
      </c>
      <c r="BB268">
        <v>-9.5090507411967895E-3</v>
      </c>
      <c r="BC268">
        <v>5.2290000000001002E-2</v>
      </c>
      <c r="BD268">
        <v>4.31026687302343E-2</v>
      </c>
      <c r="BE268">
        <v>7.4700000000001501E-3</v>
      </c>
      <c r="BF268">
        <v>-5.9939175526742602E-3</v>
      </c>
      <c r="BG268">
        <v>7.3949372105113598E-2</v>
      </c>
      <c r="BH268">
        <v>-7.03473120000008E-2</v>
      </c>
      <c r="BI268" t="s">
        <v>109</v>
      </c>
      <c r="BJ268" t="e">
        <f t="shared" si="56"/>
        <v>#NAME?</v>
      </c>
      <c r="BK268" t="s">
        <v>109</v>
      </c>
      <c r="BL268" t="s">
        <v>109</v>
      </c>
      <c r="BN268" t="s">
        <v>109</v>
      </c>
      <c r="BS268" t="s">
        <v>109</v>
      </c>
    </row>
    <row r="269" spans="1:75" x14ac:dyDescent="0.2">
      <c r="A269">
        <v>267</v>
      </c>
      <c r="B269" s="68">
        <v>45045.236111111109</v>
      </c>
      <c r="C269">
        <v>0</v>
      </c>
      <c r="D269">
        <v>0</v>
      </c>
      <c r="E269">
        <v>0</v>
      </c>
      <c r="F269">
        <v>0</v>
      </c>
      <c r="G269">
        <v>7</v>
      </c>
      <c r="H269">
        <v>7.5774999999999997</v>
      </c>
      <c r="I269">
        <v>0.72</v>
      </c>
      <c r="J269">
        <v>29.681785714285699</v>
      </c>
      <c r="K269">
        <v>3.55574999999999</v>
      </c>
      <c r="L269">
        <v>37.982187499999903</v>
      </c>
      <c r="M269">
        <v>16.233333333333299</v>
      </c>
      <c r="N269">
        <v>1600.12121212121</v>
      </c>
      <c r="O269">
        <v>91.464705882352902</v>
      </c>
      <c r="P269">
        <v>5</v>
      </c>
      <c r="Q269">
        <v>135</v>
      </c>
      <c r="R269">
        <v>7.1362499999999898</v>
      </c>
      <c r="S269">
        <v>0.12473684210526299</v>
      </c>
      <c r="T269">
        <v>5</v>
      </c>
      <c r="U269">
        <v>1.54853999999999</v>
      </c>
      <c r="V269">
        <v>0.11248</v>
      </c>
      <c r="W269">
        <v>13.90804</v>
      </c>
      <c r="X269">
        <v>3.2535599999999998</v>
      </c>
      <c r="Y269">
        <v>61.944600000000001</v>
      </c>
      <c r="Z269" s="73">
        <v>2.4917799999999999</v>
      </c>
      <c r="AA269" s="73">
        <f t="shared" si="52"/>
        <v>1.3357854667140516</v>
      </c>
      <c r="AB269" s="73">
        <f t="shared" si="53"/>
        <v>0.63086815971868759</v>
      </c>
      <c r="AC269" s="73">
        <f t="shared" si="55"/>
        <v>9.2253770281312431E-2</v>
      </c>
      <c r="AD269">
        <v>0.27039999999999997</v>
      </c>
      <c r="AE269">
        <v>0</v>
      </c>
      <c r="AF269">
        <v>0</v>
      </c>
      <c r="AG269">
        <v>0</v>
      </c>
      <c r="AH269">
        <v>35.598600814285703</v>
      </c>
      <c r="AI269">
        <v>1.58718315</v>
      </c>
      <c r="AJ269" s="67">
        <v>0.72312193000000002</v>
      </c>
      <c r="AK269">
        <v>7.0773849999999999E-2</v>
      </c>
      <c r="AL269">
        <v>44.979285714285702</v>
      </c>
      <c r="AM269">
        <v>0.57468448927405602</v>
      </c>
      <c r="AN269">
        <v>0.79144433374092804</v>
      </c>
      <c r="AO269">
        <v>3.5286979879627103E-2</v>
      </c>
      <c r="AP269">
        <v>1.60767766432167E-2</v>
      </c>
      <c r="AQ269">
        <v>0.15562719347001</v>
      </c>
      <c r="AR269">
        <v>1.57347652093821E-3</v>
      </c>
      <c r="AS269">
        <v>35.598600814285703</v>
      </c>
      <c r="AT269">
        <v>1.5879353698079199</v>
      </c>
      <c r="AU269">
        <v>6.9540199999999999</v>
      </c>
      <c r="AV269" s="72">
        <v>0.71948069507630596</v>
      </c>
      <c r="AW269">
        <v>0.88992191902044604</v>
      </c>
      <c r="AX269">
        <v>83.146519999999995</v>
      </c>
      <c r="AY269">
        <v>44.860036879169897</v>
      </c>
      <c r="AZ269">
        <v>0.11924883511576199</v>
      </c>
      <c r="BA269" s="74">
        <v>3.64123492369394E-3</v>
      </c>
      <c r="BB269">
        <v>-7.5221980792905497E-4</v>
      </c>
      <c r="BC269">
        <v>4.5980000000000097E-2</v>
      </c>
      <c r="BD269">
        <v>5.0354370025729204E-3</v>
      </c>
      <c r="BE269">
        <v>6.5685714285714401E-3</v>
      </c>
      <c r="BF269">
        <v>-4.7393384180587799E-4</v>
      </c>
      <c r="BG269">
        <v>4.8869015115764997E-2</v>
      </c>
      <c r="BH269">
        <v>-7.0379819999997095E-2</v>
      </c>
      <c r="BI269" t="s">
        <v>109</v>
      </c>
      <c r="BJ269" t="e">
        <f t="shared" si="56"/>
        <v>#NAME?</v>
      </c>
      <c r="BK269" t="s">
        <v>109</v>
      </c>
      <c r="BL269" t="s">
        <v>109</v>
      </c>
      <c r="BN269" t="s">
        <v>109</v>
      </c>
      <c r="BS269" t="s">
        <v>109</v>
      </c>
    </row>
    <row r="270" spans="1:75" x14ac:dyDescent="0.2">
      <c r="A270">
        <v>268</v>
      </c>
      <c r="B270" s="68">
        <v>45045.25</v>
      </c>
      <c r="C270">
        <v>0</v>
      </c>
      <c r="D270">
        <v>0</v>
      </c>
      <c r="E270">
        <v>0</v>
      </c>
      <c r="F270">
        <v>0</v>
      </c>
      <c r="G270">
        <v>7</v>
      </c>
      <c r="H270">
        <v>7.5519999999999996</v>
      </c>
      <c r="I270">
        <v>0.72</v>
      </c>
      <c r="J270">
        <v>29.716363636363599</v>
      </c>
      <c r="K270">
        <v>3.5246153846153798</v>
      </c>
      <c r="L270">
        <v>38.010999999999903</v>
      </c>
      <c r="M270">
        <v>16.345161290322501</v>
      </c>
      <c r="N270">
        <v>1599.83870967741</v>
      </c>
      <c r="O270">
        <v>91.191428571428503</v>
      </c>
      <c r="P270">
        <v>5</v>
      </c>
      <c r="Q270">
        <v>135</v>
      </c>
      <c r="R270">
        <v>7.1415789473684104</v>
      </c>
      <c r="S270">
        <v>-0.99179487179487102</v>
      </c>
      <c r="T270">
        <v>5</v>
      </c>
      <c r="U270">
        <v>1.560225</v>
      </c>
      <c r="V270">
        <v>0.104325</v>
      </c>
      <c r="W270">
        <v>13.902675</v>
      </c>
      <c r="X270">
        <v>3.2729249999999999</v>
      </c>
      <c r="Y270">
        <v>62.085450000000002</v>
      </c>
      <c r="Z270" s="73">
        <v>2.4434999999999998</v>
      </c>
      <c r="AA270" s="73">
        <f t="shared" si="52"/>
        <v>1.2875054667140515</v>
      </c>
      <c r="AB270" s="73">
        <f t="shared" si="53"/>
        <v>0.60806635844879975</v>
      </c>
      <c r="AC270" s="73">
        <f t="shared" si="55"/>
        <v>0.1150450655512002</v>
      </c>
      <c r="AD270">
        <v>0.26627499999999998</v>
      </c>
      <c r="AE270">
        <v>0</v>
      </c>
      <c r="AF270">
        <v>0</v>
      </c>
      <c r="AG270">
        <v>0</v>
      </c>
      <c r="AH270">
        <v>35.613267316363597</v>
      </c>
      <c r="AI270">
        <v>1.58184192</v>
      </c>
      <c r="AJ270" s="67">
        <v>0.72311142399999995</v>
      </c>
      <c r="AK270">
        <v>7.0535679999999906E-2</v>
      </c>
      <c r="AL270">
        <v>44.988363636363601</v>
      </c>
      <c r="AM270">
        <v>0.573616963658371</v>
      </c>
      <c r="AN270">
        <v>0.791610639680563</v>
      </c>
      <c r="AO270">
        <v>3.5161134838907801E-2</v>
      </c>
      <c r="AP270">
        <v>1.6073299083399301E-2</v>
      </c>
      <c r="AQ270">
        <v>0.155595790426615</v>
      </c>
      <c r="AR270">
        <v>1.5678649832684001E-3</v>
      </c>
      <c r="AS270">
        <v>35.613267316363597</v>
      </c>
      <c r="AT270">
        <v>1.59738666882695</v>
      </c>
      <c r="AU270">
        <v>6.9513375000000002</v>
      </c>
      <c r="AV270" s="72">
        <v>0.70554024770202595</v>
      </c>
      <c r="AW270">
        <v>0.89497152712388195</v>
      </c>
      <c r="AX270">
        <v>83.264775</v>
      </c>
      <c r="AY270">
        <v>44.867531732892601</v>
      </c>
      <c r="AZ270">
        <v>0.120831903471021</v>
      </c>
      <c r="BA270" s="74">
        <v>1.7571176297974E-2</v>
      </c>
      <c r="BB270">
        <v>-1.55447488269513E-2</v>
      </c>
      <c r="BC270">
        <v>4.8662499999999803E-2</v>
      </c>
      <c r="BD270">
        <v>2.4299403542508501E-2</v>
      </c>
      <c r="BE270">
        <v>6.9517857142856899E-3</v>
      </c>
      <c r="BF270">
        <v>-9.8269925903539893E-3</v>
      </c>
      <c r="BG270">
        <v>5.0688927471022403E-2</v>
      </c>
      <c r="BH270">
        <v>-7.0142975999998899E-2</v>
      </c>
      <c r="BI270" t="s">
        <v>109</v>
      </c>
      <c r="BJ270" t="e">
        <f t="shared" si="56"/>
        <v>#NAME?</v>
      </c>
      <c r="BK270" t="s">
        <v>109</v>
      </c>
      <c r="BL270" t="s">
        <v>109</v>
      </c>
      <c r="BN270" t="s">
        <v>109</v>
      </c>
      <c r="BS270" t="s">
        <v>109</v>
      </c>
    </row>
    <row r="271" spans="1:75" x14ac:dyDescent="0.2">
      <c r="A271">
        <v>269</v>
      </c>
      <c r="B271" s="68">
        <v>45045.263888888891</v>
      </c>
      <c r="C271">
        <v>0</v>
      </c>
      <c r="D271">
        <v>0</v>
      </c>
      <c r="E271">
        <v>0</v>
      </c>
      <c r="F271">
        <v>0</v>
      </c>
      <c r="G271">
        <v>7</v>
      </c>
      <c r="H271">
        <v>7.5649999999999897</v>
      </c>
      <c r="I271">
        <v>0.72</v>
      </c>
      <c r="J271">
        <v>29.717727272727199</v>
      </c>
      <c r="K271">
        <v>3.5702499999999899</v>
      </c>
      <c r="L271">
        <v>38.018965517241298</v>
      </c>
      <c r="M271">
        <v>16.064516129032199</v>
      </c>
      <c r="N271">
        <v>1599.57575757575</v>
      </c>
      <c r="O271">
        <v>91.468421052631598</v>
      </c>
      <c r="P271">
        <v>5</v>
      </c>
      <c r="Q271">
        <v>135</v>
      </c>
      <c r="R271">
        <v>7.1328571428571399</v>
      </c>
      <c r="S271">
        <v>-0.27055555555555499</v>
      </c>
      <c r="T271">
        <v>5</v>
      </c>
      <c r="U271">
        <v>1.5284</v>
      </c>
      <c r="V271">
        <v>5.4679999999999902E-2</v>
      </c>
      <c r="W271">
        <v>13.939699999999901</v>
      </c>
      <c r="X271">
        <v>3.2656200000000002</v>
      </c>
      <c r="Y271">
        <v>62.075499999999998</v>
      </c>
      <c r="Z271" s="73">
        <v>2.4059400000000002</v>
      </c>
      <c r="AA271" s="73">
        <f t="shared" si="52"/>
        <v>1.2499454667140519</v>
      </c>
      <c r="AB271" s="73">
        <f t="shared" si="53"/>
        <v>0.59032742606070987</v>
      </c>
      <c r="AC271" s="73">
        <f t="shared" si="55"/>
        <v>0.13278935393929014</v>
      </c>
      <c r="AD271">
        <v>0.27250000000000002</v>
      </c>
      <c r="AE271">
        <v>0</v>
      </c>
      <c r="AF271">
        <v>0</v>
      </c>
      <c r="AG271">
        <v>0</v>
      </c>
      <c r="AH271">
        <v>35.624781872727198</v>
      </c>
      <c r="AI271">
        <v>1.5845648999999999</v>
      </c>
      <c r="AJ271" s="67">
        <v>0.72311678000000001</v>
      </c>
      <c r="AK271">
        <v>7.0657099999999903E-2</v>
      </c>
      <c r="AL271">
        <v>45.002727272727199</v>
      </c>
      <c r="AM271">
        <v>0.57389440073341702</v>
      </c>
      <c r="AN271">
        <v>0.79161384279740599</v>
      </c>
      <c r="AO271">
        <v>3.5210419368523101E-2</v>
      </c>
      <c r="AP271">
        <v>1.6068287942144901E-2</v>
      </c>
      <c r="AQ271">
        <v>0.15554612851746299</v>
      </c>
      <c r="AR271">
        <v>1.57006262246732E-3</v>
      </c>
      <c r="AS271">
        <v>35.624781872727198</v>
      </c>
      <c r="AT271">
        <v>1.5938213840691899</v>
      </c>
      <c r="AU271">
        <v>6.9698499999999903</v>
      </c>
      <c r="AV271" s="72">
        <v>0.69469511092949099</v>
      </c>
      <c r="AW271">
        <v>0.877140202080955</v>
      </c>
      <c r="AX271">
        <v>83.215159999999997</v>
      </c>
      <c r="AY271">
        <v>44.883148367725902</v>
      </c>
      <c r="AZ271">
        <v>0.119578905001304</v>
      </c>
      <c r="BA271" s="74">
        <v>2.8421669070508498E-2</v>
      </c>
      <c r="BB271">
        <v>-9.2564840691950999E-3</v>
      </c>
      <c r="BC271">
        <v>3.0150000000000701E-2</v>
      </c>
      <c r="BD271">
        <v>3.9304397099606203E-2</v>
      </c>
      <c r="BE271">
        <v>4.3071428571429598E-3</v>
      </c>
      <c r="BF271">
        <v>-5.8416566397470398E-3</v>
      </c>
      <c r="BG271">
        <v>4.9315185001314203E-2</v>
      </c>
      <c r="BH271">
        <v>-7.0263719999990398E-2</v>
      </c>
      <c r="BI271" t="s">
        <v>109</v>
      </c>
      <c r="BJ271" t="e">
        <f t="shared" si="56"/>
        <v>#NAME?</v>
      </c>
      <c r="BK271" t="s">
        <v>109</v>
      </c>
      <c r="BL271" t="s">
        <v>109</v>
      </c>
      <c r="BN271" t="s">
        <v>109</v>
      </c>
      <c r="BS271" t="s">
        <v>109</v>
      </c>
    </row>
    <row r="272" spans="1:75" x14ac:dyDescent="0.2">
      <c r="A272">
        <v>270</v>
      </c>
      <c r="B272" s="68">
        <v>45045.277777777781</v>
      </c>
      <c r="C272">
        <v>0</v>
      </c>
      <c r="D272">
        <v>0</v>
      </c>
      <c r="E272">
        <v>0</v>
      </c>
      <c r="F272">
        <v>0</v>
      </c>
      <c r="G272">
        <v>7</v>
      </c>
      <c r="H272">
        <v>7.58</v>
      </c>
      <c r="I272">
        <v>0.72199999999999998</v>
      </c>
      <c r="J272">
        <v>29.735714285714199</v>
      </c>
      <c r="K272">
        <v>3.4874999999999998</v>
      </c>
      <c r="L272">
        <v>38.041025641025598</v>
      </c>
      <c r="M272">
        <v>16.0342105263157</v>
      </c>
      <c r="N272">
        <v>1600.3611111111099</v>
      </c>
      <c r="O272">
        <v>91.239130434782595</v>
      </c>
      <c r="P272">
        <v>5</v>
      </c>
      <c r="Q272">
        <v>135</v>
      </c>
      <c r="R272">
        <v>7.1294871794871799</v>
      </c>
      <c r="S272">
        <v>-9.1428571428571002E-3</v>
      </c>
      <c r="T272">
        <v>5</v>
      </c>
      <c r="U272">
        <v>1.5459000000000001</v>
      </c>
      <c r="V272">
        <v>2.6499999999999999E-2</v>
      </c>
      <c r="W272">
        <v>13.9148</v>
      </c>
      <c r="X272">
        <v>3.3028</v>
      </c>
      <c r="Y272">
        <v>62.107959999999899</v>
      </c>
      <c r="Z272" s="73">
        <v>2.4463200000000001</v>
      </c>
      <c r="AA272" s="73">
        <f t="shared" si="52"/>
        <v>1.2903254667140518</v>
      </c>
      <c r="AB272" s="73">
        <f t="shared" si="53"/>
        <v>0.60939819522554139</v>
      </c>
      <c r="AC272" s="73">
        <f t="shared" si="55"/>
        <v>0.11572476477445859</v>
      </c>
      <c r="AD272">
        <v>0.26516000000000001</v>
      </c>
      <c r="AE272">
        <v>0</v>
      </c>
      <c r="AF272">
        <v>0</v>
      </c>
      <c r="AG272">
        <v>0</v>
      </c>
      <c r="AH272">
        <v>35.6544814857142</v>
      </c>
      <c r="AI272">
        <v>1.5877068000000001</v>
      </c>
      <c r="AJ272" s="67">
        <v>0.72512295999999998</v>
      </c>
      <c r="AK272">
        <v>7.0797199999999894E-2</v>
      </c>
      <c r="AL272">
        <v>45.037714285714202</v>
      </c>
      <c r="AM272">
        <v>0.57407265486926695</v>
      </c>
      <c r="AN272">
        <v>0.79165832572066497</v>
      </c>
      <c r="AO272">
        <v>3.5252828105968297E-2</v>
      </c>
      <c r="AP272">
        <v>1.6100349928948401E-2</v>
      </c>
      <c r="AQ272">
        <v>0.15542529435647501</v>
      </c>
      <c r="AR272">
        <v>1.57195366423061E-3</v>
      </c>
      <c r="AS272">
        <v>35.6544814857142</v>
      </c>
      <c r="AT272">
        <v>1.61196748773701</v>
      </c>
      <c r="AU272">
        <v>6.9573999999999998</v>
      </c>
      <c r="AV272" s="72">
        <v>0.70635449918494697</v>
      </c>
      <c r="AW272">
        <v>0.887458917162401</v>
      </c>
      <c r="AX272">
        <v>83.317779999999999</v>
      </c>
      <c r="AY272">
        <v>44.930203472636201</v>
      </c>
      <c r="AZ272">
        <v>0.107510813078043</v>
      </c>
      <c r="BA272" s="74">
        <v>1.8768460815052301E-2</v>
      </c>
      <c r="BB272">
        <v>-2.4260687737010601E-2</v>
      </c>
      <c r="BC272">
        <v>4.2600000000000103E-2</v>
      </c>
      <c r="BD272">
        <v>2.58831423777456E-2</v>
      </c>
      <c r="BE272">
        <v>6.0857142857143097E-3</v>
      </c>
      <c r="BF272">
        <v>-1.52803324499275E-2</v>
      </c>
      <c r="BG272">
        <v>3.7107773078041903E-2</v>
      </c>
      <c r="BH272">
        <v>-7.0403040000001596E-2</v>
      </c>
      <c r="BI272" t="s">
        <v>109</v>
      </c>
      <c r="BJ272" t="e">
        <f t="shared" si="56"/>
        <v>#NAME?</v>
      </c>
      <c r="BK272" t="s">
        <v>109</v>
      </c>
      <c r="BL272" t="s">
        <v>109</v>
      </c>
      <c r="BN272" t="s">
        <v>109</v>
      </c>
      <c r="BS272" t="s">
        <v>109</v>
      </c>
    </row>
    <row r="273" spans="1:73" x14ac:dyDescent="0.2">
      <c r="A273">
        <v>271</v>
      </c>
      <c r="B273" s="68">
        <v>45045.291666666664</v>
      </c>
      <c r="C273">
        <v>0</v>
      </c>
      <c r="D273">
        <v>0</v>
      </c>
      <c r="E273">
        <v>0</v>
      </c>
      <c r="F273">
        <v>0</v>
      </c>
      <c r="G273">
        <v>7</v>
      </c>
      <c r="H273">
        <v>7.5650000000000004</v>
      </c>
      <c r="I273">
        <v>0.72</v>
      </c>
      <c r="J273">
        <v>29.669285714285699</v>
      </c>
      <c r="K273">
        <v>3.5464999999999902</v>
      </c>
      <c r="L273">
        <v>37.962647058823499</v>
      </c>
      <c r="M273">
        <v>16.0029411764705</v>
      </c>
      <c r="N273">
        <v>1600</v>
      </c>
      <c r="O273">
        <v>91.41</v>
      </c>
      <c r="P273">
        <v>5</v>
      </c>
      <c r="Q273">
        <v>135</v>
      </c>
      <c r="R273">
        <v>7.13</v>
      </c>
      <c r="S273">
        <v>-0.97194444444444394</v>
      </c>
      <c r="T273">
        <v>5</v>
      </c>
      <c r="U273">
        <v>1.51122499999999</v>
      </c>
      <c r="V273">
        <v>0.13915</v>
      </c>
      <c r="W273">
        <v>13.917224999999901</v>
      </c>
      <c r="X273">
        <v>3.2959499999999999</v>
      </c>
      <c r="Y273">
        <v>62.104225</v>
      </c>
      <c r="Z273" s="73">
        <v>2.3979249999999999</v>
      </c>
      <c r="AA273" s="73">
        <f t="shared" si="52"/>
        <v>1.2419304667140516</v>
      </c>
      <c r="AB273" s="73">
        <f t="shared" si="53"/>
        <v>0.58654208146298492</v>
      </c>
      <c r="AC273" s="73">
        <f t="shared" si="55"/>
        <v>0.13657469853701509</v>
      </c>
      <c r="AD273">
        <v>0.26844999999999902</v>
      </c>
      <c r="AE273">
        <v>0</v>
      </c>
      <c r="AF273">
        <v>0</v>
      </c>
      <c r="AG273">
        <v>0</v>
      </c>
      <c r="AH273">
        <v>35.576340314285702</v>
      </c>
      <c r="AI273">
        <v>1.5845648999999999</v>
      </c>
      <c r="AJ273" s="67">
        <v>0.72311678000000001</v>
      </c>
      <c r="AK273">
        <v>7.06571E-2</v>
      </c>
      <c r="AL273">
        <v>44.954285714285703</v>
      </c>
      <c r="AM273">
        <v>0.57284895374325495</v>
      </c>
      <c r="AN273">
        <v>0.79138929134358704</v>
      </c>
      <c r="AO273">
        <v>3.5248361192322303E-2</v>
      </c>
      <c r="AP273">
        <v>1.60856027075123E-2</v>
      </c>
      <c r="AQ273">
        <v>0.15571374094318</v>
      </c>
      <c r="AR273">
        <v>1.5717544807423399E-3</v>
      </c>
      <c r="AS273">
        <v>35.576340314285702</v>
      </c>
      <c r="AT273">
        <v>1.60862427068148</v>
      </c>
      <c r="AU273">
        <v>6.9586124999999903</v>
      </c>
      <c r="AV273" s="72">
        <v>0.692380846519697</v>
      </c>
      <c r="AW273">
        <v>0.86570366012065003</v>
      </c>
      <c r="AX273">
        <v>83.226550000000003</v>
      </c>
      <c r="AY273">
        <v>44.835957931486803</v>
      </c>
      <c r="AZ273">
        <v>0.118327782798822</v>
      </c>
      <c r="BA273" s="74">
        <v>3.07359334803027E-2</v>
      </c>
      <c r="BB273">
        <v>-2.4059370681482201E-2</v>
      </c>
      <c r="BC273">
        <v>4.1387500000000799E-2</v>
      </c>
      <c r="BD273">
        <v>4.2504799128437798E-2</v>
      </c>
      <c r="BE273">
        <v>5.9125000000001104E-3</v>
      </c>
      <c r="BF273">
        <v>-1.51835817399982E-2</v>
      </c>
      <c r="BG273">
        <v>4.8064062798821298E-2</v>
      </c>
      <c r="BH273">
        <v>-7.0263720000000696E-2</v>
      </c>
      <c r="BI273" t="s">
        <v>109</v>
      </c>
      <c r="BJ273" t="e">
        <f t="shared" si="56"/>
        <v>#NAME?</v>
      </c>
      <c r="BK273" t="s">
        <v>109</v>
      </c>
      <c r="BL273" t="s">
        <v>109</v>
      </c>
      <c r="BN273" t="s">
        <v>109</v>
      </c>
      <c r="BS273" t="s">
        <v>109</v>
      </c>
    </row>
    <row r="274" spans="1:73" x14ac:dyDescent="0.2">
      <c r="A274">
        <v>272</v>
      </c>
      <c r="B274" s="68">
        <v>45045.305555555555</v>
      </c>
      <c r="C274">
        <v>0</v>
      </c>
      <c r="D274">
        <v>0</v>
      </c>
      <c r="E274">
        <v>0</v>
      </c>
      <c r="F274">
        <v>0</v>
      </c>
      <c r="G274">
        <v>7</v>
      </c>
      <c r="H274">
        <v>7.55</v>
      </c>
      <c r="I274">
        <v>0.71799999999999997</v>
      </c>
      <c r="J274">
        <v>29.671923076923001</v>
      </c>
      <c r="K274">
        <v>3.47358974358974</v>
      </c>
      <c r="L274">
        <v>37.963666666666597</v>
      </c>
      <c r="M274">
        <v>16.118421052631501</v>
      </c>
      <c r="N274">
        <v>1600.2903225806399</v>
      </c>
      <c r="O274">
        <v>90.977777777777703</v>
      </c>
      <c r="P274">
        <v>5</v>
      </c>
      <c r="Q274">
        <v>135</v>
      </c>
      <c r="R274">
        <v>7.1307499999999999</v>
      </c>
      <c r="S274">
        <v>2.2631578947368301E-2</v>
      </c>
      <c r="T274">
        <v>5</v>
      </c>
      <c r="U274">
        <v>1.6087</v>
      </c>
      <c r="V274">
        <v>0.15206</v>
      </c>
      <c r="W274">
        <v>13.977740000000001</v>
      </c>
      <c r="X274">
        <v>3.2319800000000001</v>
      </c>
      <c r="Y274">
        <v>62.001539999999999</v>
      </c>
      <c r="Z274" s="73">
        <v>2.5113399999999899</v>
      </c>
      <c r="AA274" s="73">
        <f t="shared" si="52"/>
        <v>1.3553454667140417</v>
      </c>
      <c r="AB274" s="73">
        <f t="shared" si="53"/>
        <v>0.64010600629778414</v>
      </c>
      <c r="AC274" s="73">
        <f t="shared" si="55"/>
        <v>8.1004593702214911E-2</v>
      </c>
      <c r="AD274">
        <v>0.25591999999999998</v>
      </c>
      <c r="AE274">
        <v>0</v>
      </c>
      <c r="AF274">
        <v>0</v>
      </c>
      <c r="AG274">
        <v>0</v>
      </c>
      <c r="AH274">
        <v>35.567265076923</v>
      </c>
      <c r="AI274">
        <v>1.581423</v>
      </c>
      <c r="AJ274" s="67">
        <v>0.72111059999999905</v>
      </c>
      <c r="AK274">
        <v>7.0516999999999996E-2</v>
      </c>
      <c r="AL274">
        <v>44.939923076923002</v>
      </c>
      <c r="AM274">
        <v>0.57365131699830396</v>
      </c>
      <c r="AN274">
        <v>0.79144027496538105</v>
      </c>
      <c r="AO274">
        <v>3.5189713104161198E-2</v>
      </c>
      <c r="AP274">
        <v>1.6046102232210799E-2</v>
      </c>
      <c r="AQ274">
        <v>0.15576350649328399</v>
      </c>
      <c r="AR274">
        <v>1.56913931248384E-3</v>
      </c>
      <c r="AS274">
        <v>35.567265076923</v>
      </c>
      <c r="AT274">
        <v>1.5774030159307999</v>
      </c>
      <c r="AU274">
        <v>6.9888700000000004</v>
      </c>
      <c r="AV274" s="72">
        <v>0.72512848195784896</v>
      </c>
      <c r="AW274">
        <v>0.92283287365517297</v>
      </c>
      <c r="AX274">
        <v>83.331299999999999</v>
      </c>
      <c r="AY274">
        <v>44.8586665748117</v>
      </c>
      <c r="AZ274">
        <v>8.1256502111344206E-2</v>
      </c>
      <c r="BA274" s="74">
        <v>-4.0178819578495697E-3</v>
      </c>
      <c r="BB274">
        <v>4.0199840691947904E-3</v>
      </c>
      <c r="BC274">
        <v>1.11299999999996E-2</v>
      </c>
      <c r="BD274">
        <v>-5.57179711108057E-3</v>
      </c>
      <c r="BE274">
        <v>1.58999999999994E-3</v>
      </c>
      <c r="BF274">
        <v>2.5420043019450098E-3</v>
      </c>
      <c r="BG274">
        <v>1.1132102111344799E-2</v>
      </c>
      <c r="BH274">
        <v>-7.0124399999999407E-2</v>
      </c>
      <c r="BI274" t="e">
        <f>-inf</f>
        <v>#NAME?</v>
      </c>
      <c r="BJ274" t="s">
        <v>109</v>
      </c>
      <c r="BK274" t="s">
        <v>109</v>
      </c>
      <c r="BL274" t="e">
        <f>-inf</f>
        <v>#NAME?</v>
      </c>
      <c r="BN274" t="s">
        <v>109</v>
      </c>
      <c r="BS274" t="e">
        <f>-inf</f>
        <v>#NAME?</v>
      </c>
      <c r="BU274" t="s">
        <v>109</v>
      </c>
    </row>
    <row r="275" spans="1:73" x14ac:dyDescent="0.2">
      <c r="A275">
        <v>273</v>
      </c>
      <c r="B275" s="68">
        <v>45045.319444444445</v>
      </c>
      <c r="C275">
        <v>0</v>
      </c>
      <c r="D275">
        <v>0</v>
      </c>
      <c r="E275">
        <v>0</v>
      </c>
      <c r="F275">
        <v>0</v>
      </c>
      <c r="G275">
        <v>7</v>
      </c>
      <c r="H275">
        <v>7.5449999999999999</v>
      </c>
      <c r="I275">
        <v>0.72</v>
      </c>
      <c r="J275">
        <v>29.697999999999901</v>
      </c>
      <c r="K275">
        <v>3.5212500000000002</v>
      </c>
      <c r="L275">
        <v>37.981111111111098</v>
      </c>
      <c r="M275">
        <v>16.211764705882299</v>
      </c>
      <c r="N275">
        <v>1599.6206896551701</v>
      </c>
      <c r="O275">
        <v>90.935135135135098</v>
      </c>
      <c r="P275">
        <v>5</v>
      </c>
      <c r="Q275">
        <v>135</v>
      </c>
      <c r="R275">
        <v>7.1397499999999896</v>
      </c>
      <c r="S275">
        <v>-0.348333333333333</v>
      </c>
      <c r="T275">
        <v>5</v>
      </c>
      <c r="U275">
        <v>1.6306799999999999</v>
      </c>
      <c r="V275">
        <v>0.15695999999999999</v>
      </c>
      <c r="W275">
        <v>13.97034</v>
      </c>
      <c r="X275">
        <v>3.2662</v>
      </c>
      <c r="Y275">
        <v>62.117319999999999</v>
      </c>
      <c r="Z275" s="73">
        <v>2.4217399999999998</v>
      </c>
      <c r="AA275" s="73">
        <f t="shared" si="52"/>
        <v>1.2657454667140515</v>
      </c>
      <c r="AB275" s="73">
        <f t="shared" si="53"/>
        <v>0.59778949027082207</v>
      </c>
      <c r="AC275" s="73">
        <f t="shared" si="55"/>
        <v>0.12531904972917796</v>
      </c>
      <c r="AD275">
        <v>0.26645999999999997</v>
      </c>
      <c r="AE275">
        <v>0</v>
      </c>
      <c r="AF275">
        <v>0</v>
      </c>
      <c r="AG275">
        <v>0</v>
      </c>
      <c r="AH275">
        <v>35.589437799999999</v>
      </c>
      <c r="AI275">
        <v>1.5803757</v>
      </c>
      <c r="AJ275" s="67">
        <v>0.72310854000000002</v>
      </c>
      <c r="AK275">
        <v>7.04703E-2</v>
      </c>
      <c r="AL275">
        <v>44.962999999999901</v>
      </c>
      <c r="AM275">
        <v>0.57293904180025701</v>
      </c>
      <c r="AN275">
        <v>0.79152720681449196</v>
      </c>
      <c r="AO275">
        <v>3.5148359762471298E-2</v>
      </c>
      <c r="AP275">
        <v>1.6082301892667301E-2</v>
      </c>
      <c r="AQ275">
        <v>0.155683562039899</v>
      </c>
      <c r="AR275">
        <v>1.56729533171719E-3</v>
      </c>
      <c r="AS275">
        <v>35.589437799999999</v>
      </c>
      <c r="AT275">
        <v>1.59410445938192</v>
      </c>
      <c r="AU275">
        <v>6.9851700000000001</v>
      </c>
      <c r="AV275" s="72">
        <v>0.69925722916713895</v>
      </c>
      <c r="AW275">
        <v>0.93428023668284399</v>
      </c>
      <c r="AX275">
        <v>83.406279999999995</v>
      </c>
      <c r="AY275">
        <v>44.867969488549001</v>
      </c>
      <c r="AZ275">
        <v>9.5030511450929098E-2</v>
      </c>
      <c r="BA275" s="74">
        <v>2.3851310832860899E-2</v>
      </c>
      <c r="BB275">
        <v>-1.37287593819255E-2</v>
      </c>
      <c r="BC275">
        <v>1.4829999999999E-2</v>
      </c>
      <c r="BD275">
        <v>3.2984413146138397E-2</v>
      </c>
      <c r="BE275">
        <v>2.1185714285712801E-3</v>
      </c>
      <c r="BF275">
        <v>-8.6870225743951399E-3</v>
      </c>
      <c r="BG275">
        <v>2.4952551450934401E-2</v>
      </c>
      <c r="BH275">
        <v>-7.0077959999994596E-2</v>
      </c>
      <c r="BI275" t="s">
        <v>109</v>
      </c>
      <c r="BJ275" t="e">
        <f>-inf</f>
        <v>#NAME?</v>
      </c>
      <c r="BK275" t="s">
        <v>109</v>
      </c>
      <c r="BL275" t="s">
        <v>109</v>
      </c>
      <c r="BN275" t="s">
        <v>109</v>
      </c>
      <c r="BS275" t="s">
        <v>109</v>
      </c>
    </row>
    <row r="276" spans="1:73" x14ac:dyDescent="0.2">
      <c r="A276">
        <v>274</v>
      </c>
      <c r="B276" s="68">
        <v>45045.333333333336</v>
      </c>
      <c r="C276">
        <v>0</v>
      </c>
      <c r="D276">
        <v>0</v>
      </c>
      <c r="E276">
        <v>0</v>
      </c>
      <c r="F276">
        <v>0</v>
      </c>
      <c r="G276">
        <v>7</v>
      </c>
      <c r="H276">
        <v>7.5674999999999999</v>
      </c>
      <c r="I276">
        <v>0.72</v>
      </c>
      <c r="J276">
        <v>29.697941176470501</v>
      </c>
      <c r="K276">
        <v>3.46274999999999</v>
      </c>
      <c r="L276">
        <v>37.973636363636302</v>
      </c>
      <c r="M276">
        <v>16.1294117647058</v>
      </c>
      <c r="N276">
        <v>1600.4705882352901</v>
      </c>
      <c r="O276">
        <v>90.956756756756704</v>
      </c>
      <c r="P276">
        <v>5</v>
      </c>
      <c r="Q276">
        <v>135</v>
      </c>
      <c r="R276">
        <v>7.1343589743589702</v>
      </c>
      <c r="S276">
        <v>-0.83026315789473604</v>
      </c>
      <c r="T276">
        <v>5</v>
      </c>
      <c r="U276">
        <v>1.6016600000000001</v>
      </c>
      <c r="V276">
        <v>0.14748</v>
      </c>
      <c r="W276">
        <v>13.931760000000001</v>
      </c>
      <c r="X276">
        <v>3.2645199999999899</v>
      </c>
      <c r="Y276">
        <v>62.144660000000002</v>
      </c>
      <c r="Z276" s="73">
        <v>2.51728</v>
      </c>
      <c r="AA276" s="73">
        <f t="shared" si="52"/>
        <v>1.3612854667140517</v>
      </c>
      <c r="AB276" s="73">
        <f t="shared" si="53"/>
        <v>0.64291136461475518</v>
      </c>
      <c r="AC276" s="73">
        <f t="shared" si="55"/>
        <v>8.0206445385244796E-2</v>
      </c>
      <c r="AD276">
        <v>0.27091999999999999</v>
      </c>
      <c r="AE276">
        <v>0</v>
      </c>
      <c r="AF276">
        <v>0</v>
      </c>
      <c r="AG276">
        <v>0</v>
      </c>
      <c r="AH276">
        <v>35.6069478764705</v>
      </c>
      <c r="AI276">
        <v>1.58508855</v>
      </c>
      <c r="AJ276" s="67">
        <v>0.72311780999999997</v>
      </c>
      <c r="AK276">
        <v>7.0680449999999895E-2</v>
      </c>
      <c r="AL276">
        <v>44.985441176470502</v>
      </c>
      <c r="AM276">
        <v>0.57296874544764698</v>
      </c>
      <c r="AN276">
        <v>0.79152158888006197</v>
      </c>
      <c r="AO276">
        <v>3.5235589749624797E-2</v>
      </c>
      <c r="AP276">
        <v>1.6074485235419302E-2</v>
      </c>
      <c r="AQ276">
        <v>0.155605898640409</v>
      </c>
      <c r="AR276">
        <v>1.57118499122265E-3</v>
      </c>
      <c r="AS276">
        <v>35.6069478764705</v>
      </c>
      <c r="AT276">
        <v>1.59328451709677</v>
      </c>
      <c r="AU276">
        <v>6.9658800000000003</v>
      </c>
      <c r="AV276" s="72">
        <v>0.72684360742187604</v>
      </c>
      <c r="AW276">
        <v>0.91770112083367805</v>
      </c>
      <c r="AX276">
        <v>83.459879999999998</v>
      </c>
      <c r="AY276">
        <v>44.892956000989201</v>
      </c>
      <c r="AZ276">
        <v>9.2485175481343093E-2</v>
      </c>
      <c r="BA276" s="74">
        <v>-3.72579742187673E-3</v>
      </c>
      <c r="BB276">
        <v>-8.1959670967739397E-3</v>
      </c>
      <c r="BC276">
        <v>3.4119999999999699E-2</v>
      </c>
      <c r="BD276">
        <v>-5.1524072154670499E-3</v>
      </c>
      <c r="BE276">
        <v>4.8742857142856696E-3</v>
      </c>
      <c r="BF276">
        <v>-5.1706682864966396E-3</v>
      </c>
      <c r="BG276">
        <v>2.2198235481348999E-2</v>
      </c>
      <c r="BH276">
        <v>-7.0286939999994094E-2</v>
      </c>
      <c r="BI276" t="e">
        <f>-inf</f>
        <v>#NAME?</v>
      </c>
      <c r="BJ276" t="e">
        <f>-inf</f>
        <v>#NAME?</v>
      </c>
      <c r="BK276" t="s">
        <v>109</v>
      </c>
      <c r="BL276" t="e">
        <f>-inf</f>
        <v>#NAME?</v>
      </c>
      <c r="BM276" t="e">
        <f>-inf</f>
        <v>#NAME?</v>
      </c>
      <c r="BN276" t="s">
        <v>109</v>
      </c>
      <c r="BS276" t="e">
        <f>-inf</f>
        <v>#NAME?</v>
      </c>
      <c r="BU276" t="s">
        <v>109</v>
      </c>
    </row>
    <row r="277" spans="1:73" x14ac:dyDescent="0.2">
      <c r="A277">
        <v>275</v>
      </c>
      <c r="B277" s="68">
        <v>45045.347222222219</v>
      </c>
      <c r="C277">
        <v>0</v>
      </c>
      <c r="D277">
        <v>0</v>
      </c>
      <c r="E277">
        <v>0</v>
      </c>
      <c r="F277">
        <v>0</v>
      </c>
      <c r="G277">
        <v>7</v>
      </c>
      <c r="H277">
        <v>7.5659999999999998</v>
      </c>
      <c r="I277">
        <v>0.72</v>
      </c>
      <c r="J277">
        <v>29.712499999999899</v>
      </c>
      <c r="K277">
        <v>3.4782499999999898</v>
      </c>
      <c r="L277">
        <v>37.992812499999999</v>
      </c>
      <c r="M277">
        <v>15.823076923076901</v>
      </c>
      <c r="N277">
        <v>1600.1875</v>
      </c>
      <c r="O277">
        <v>90.929411764705804</v>
      </c>
      <c r="P277">
        <v>5</v>
      </c>
      <c r="Q277">
        <v>135</v>
      </c>
      <c r="R277">
        <v>7.13846153846153</v>
      </c>
      <c r="S277">
        <v>-6.5789473684210495E-2</v>
      </c>
      <c r="T277">
        <v>5</v>
      </c>
      <c r="U277">
        <v>1.6206</v>
      </c>
      <c r="V277">
        <v>0.144925</v>
      </c>
      <c r="W277">
        <v>13.878724999999999</v>
      </c>
      <c r="X277">
        <v>3.2849750000000002</v>
      </c>
      <c r="Y277">
        <v>61.913175000000003</v>
      </c>
      <c r="Z277" s="73">
        <v>2.4860499999999899</v>
      </c>
      <c r="AA277" s="73">
        <f t="shared" si="52"/>
        <v>1.3300554667140416</v>
      </c>
      <c r="AB277" s="73">
        <f t="shared" si="53"/>
        <v>0.62816198073615481</v>
      </c>
      <c r="AC277" s="73">
        <f t="shared" si="55"/>
        <v>9.4955211263845207E-2</v>
      </c>
      <c r="AD277">
        <v>0.25897499999999901</v>
      </c>
      <c r="AE277">
        <v>0</v>
      </c>
      <c r="AF277">
        <v>0</v>
      </c>
      <c r="AG277">
        <v>0</v>
      </c>
      <c r="AH277">
        <v>35.620335439999899</v>
      </c>
      <c r="AI277">
        <v>1.5847743599999999</v>
      </c>
      <c r="AJ277" s="67">
        <v>0.72311719200000002</v>
      </c>
      <c r="AK277">
        <v>7.0666439999999997E-2</v>
      </c>
      <c r="AL277">
        <v>44.9984999999999</v>
      </c>
      <c r="AM277">
        <v>0.57532722946287196</v>
      </c>
      <c r="AN277">
        <v>0.79158939609098</v>
      </c>
      <c r="AO277">
        <v>3.5218381946064803E-2</v>
      </c>
      <c r="AP277">
        <v>1.6069806593553101E-2</v>
      </c>
      <c r="AQ277">
        <v>0.15556074091358599</v>
      </c>
      <c r="AR277">
        <v>1.57041768058935E-3</v>
      </c>
      <c r="AS277">
        <v>35.620335439999899</v>
      </c>
      <c r="AT277">
        <v>1.6032678024793701</v>
      </c>
      <c r="AU277">
        <v>6.9393624999999997</v>
      </c>
      <c r="AV277" s="72">
        <v>0.71782620536100705</v>
      </c>
      <c r="AW277">
        <v>0.93237530806753099</v>
      </c>
      <c r="AX277">
        <v>83.183525000000003</v>
      </c>
      <c r="AY277">
        <v>44.880791947840301</v>
      </c>
      <c r="AZ277">
        <v>0.117708052159613</v>
      </c>
      <c r="BA277" s="74">
        <v>5.2909866389928501E-3</v>
      </c>
      <c r="BB277">
        <v>-1.84934424793772E-2</v>
      </c>
      <c r="BC277">
        <v>6.06374999999994E-2</v>
      </c>
      <c r="BD277">
        <v>7.3169144607930304E-3</v>
      </c>
      <c r="BE277">
        <v>8.6624999999999203E-3</v>
      </c>
      <c r="BF277">
        <v>-1.1669448311479E-2</v>
      </c>
      <c r="BG277">
        <v>4.7435044159614997E-2</v>
      </c>
      <c r="BH277">
        <v>-7.0273007999998804E-2</v>
      </c>
      <c r="BI277" t="s">
        <v>109</v>
      </c>
      <c r="BJ277" t="e">
        <f>-inf</f>
        <v>#NAME?</v>
      </c>
      <c r="BK277" t="s">
        <v>109</v>
      </c>
      <c r="BL277" t="s">
        <v>109</v>
      </c>
      <c r="BN277" t="s">
        <v>109</v>
      </c>
      <c r="BS277" t="s">
        <v>109</v>
      </c>
    </row>
    <row r="278" spans="1:73" x14ac:dyDescent="0.2">
      <c r="A278">
        <v>276</v>
      </c>
      <c r="B278" s="68">
        <v>45045.361111111109</v>
      </c>
      <c r="C278">
        <v>0</v>
      </c>
      <c r="D278">
        <v>0</v>
      </c>
      <c r="E278">
        <v>0</v>
      </c>
      <c r="F278">
        <v>0</v>
      </c>
      <c r="G278">
        <v>7</v>
      </c>
      <c r="H278">
        <v>7.56</v>
      </c>
      <c r="I278">
        <v>0.72199999999999898</v>
      </c>
      <c r="J278">
        <v>29.673199999999898</v>
      </c>
      <c r="K278">
        <v>3.4484999999999899</v>
      </c>
      <c r="L278">
        <v>37.957931034482698</v>
      </c>
      <c r="M278">
        <v>16.102564102564099</v>
      </c>
      <c r="N278">
        <v>1600.19354838709</v>
      </c>
      <c r="O278">
        <v>90.654838709677406</v>
      </c>
      <c r="P278">
        <v>5</v>
      </c>
      <c r="Q278">
        <v>135</v>
      </c>
      <c r="R278">
        <v>7.1379999999999901</v>
      </c>
      <c r="S278">
        <v>0.16615384615384601</v>
      </c>
      <c r="T278">
        <v>5</v>
      </c>
      <c r="U278">
        <v>1.56714</v>
      </c>
      <c r="V278">
        <v>0.15401999999999999</v>
      </c>
      <c r="W278">
        <v>13.7557799999999</v>
      </c>
      <c r="X278">
        <v>3.3125799999999899</v>
      </c>
      <c r="Y278">
        <v>61.649940000000001</v>
      </c>
      <c r="Z278" s="73">
        <v>2.47399999999999</v>
      </c>
      <c r="AA278" s="73">
        <f t="shared" ref="AA278:AA341" si="57">Z278-AA$148</f>
        <v>1.3180054667140417</v>
      </c>
      <c r="AB278" s="73">
        <f t="shared" si="53"/>
        <v>0.62247097606958179</v>
      </c>
      <c r="AC278" s="73">
        <f t="shared" si="55"/>
        <v>0.1026437439304172</v>
      </c>
      <c r="AD278">
        <v>0.25762000000000002</v>
      </c>
      <c r="AE278">
        <v>0</v>
      </c>
      <c r="AF278">
        <v>0</v>
      </c>
      <c r="AG278">
        <v>0</v>
      </c>
      <c r="AH278">
        <v>35.576350399999903</v>
      </c>
      <c r="AI278">
        <v>1.5835176</v>
      </c>
      <c r="AJ278" s="67">
        <v>0.72511471999999899</v>
      </c>
      <c r="AK278">
        <v>7.0610399999999907E-2</v>
      </c>
      <c r="AL278">
        <v>44.955199999999998</v>
      </c>
      <c r="AM278">
        <v>0.577070316694549</v>
      </c>
      <c r="AN278">
        <v>0.79137342064989102</v>
      </c>
      <c r="AO278">
        <v>3.5224347795138201E-2</v>
      </c>
      <c r="AP278">
        <v>1.6129718475281999E-2</v>
      </c>
      <c r="AQ278">
        <v>0.15571057408264199</v>
      </c>
      <c r="AR278">
        <v>1.5706837028864201E-3</v>
      </c>
      <c r="AS278">
        <v>35.576350399999903</v>
      </c>
      <c r="AT278">
        <v>1.61674072318271</v>
      </c>
      <c r="AU278">
        <v>6.8778899999999901</v>
      </c>
      <c r="AV278" s="72">
        <v>0.71434686835064898</v>
      </c>
      <c r="AW278">
        <v>0.90434997610469603</v>
      </c>
      <c r="AX278">
        <v>82.759439999999998</v>
      </c>
      <c r="AY278">
        <v>44.7853279915333</v>
      </c>
      <c r="AZ278">
        <v>0.169872008466633</v>
      </c>
      <c r="BA278" s="74">
        <v>1.07678516493504E-2</v>
      </c>
      <c r="BB278">
        <v>-3.3223123182713497E-2</v>
      </c>
      <c r="BC278">
        <v>0.122110000000001</v>
      </c>
      <c r="BD278">
        <v>1.48498594116948E-2</v>
      </c>
      <c r="BE278">
        <v>1.7444285714285801E-2</v>
      </c>
      <c r="BF278">
        <v>-2.0980583469810202E-2</v>
      </c>
      <c r="BG278">
        <v>9.9654728466637907E-2</v>
      </c>
      <c r="BH278">
        <v>-7.0217279999995497E-2</v>
      </c>
      <c r="BI278" t="s">
        <v>109</v>
      </c>
      <c r="BJ278" t="e">
        <f>-inf</f>
        <v>#NAME?</v>
      </c>
      <c r="BK278" t="s">
        <v>109</v>
      </c>
      <c r="BL278" t="s">
        <v>109</v>
      </c>
      <c r="BN278" t="s">
        <v>109</v>
      </c>
      <c r="BS278" t="s">
        <v>109</v>
      </c>
    </row>
    <row r="279" spans="1:73" x14ac:dyDescent="0.2">
      <c r="A279">
        <v>277</v>
      </c>
      <c r="B279" s="68">
        <v>45045.375</v>
      </c>
      <c r="C279">
        <v>0</v>
      </c>
      <c r="D279">
        <v>0</v>
      </c>
      <c r="E279">
        <v>0</v>
      </c>
      <c r="F279">
        <v>0</v>
      </c>
      <c r="G279">
        <v>7</v>
      </c>
      <c r="H279">
        <v>7.5679999999999996</v>
      </c>
      <c r="I279">
        <v>0.72</v>
      </c>
      <c r="J279">
        <v>29.712222222222199</v>
      </c>
      <c r="K279">
        <v>3.49275</v>
      </c>
      <c r="L279">
        <v>38.002580645161203</v>
      </c>
      <c r="M279">
        <v>16.4026315789473</v>
      </c>
      <c r="N279">
        <v>1600.0540540540501</v>
      </c>
      <c r="O279">
        <v>91.1666666666666</v>
      </c>
      <c r="P279">
        <v>5</v>
      </c>
      <c r="Q279">
        <v>135</v>
      </c>
      <c r="R279">
        <v>7.13</v>
      </c>
      <c r="S279">
        <v>-0.91777777777777703</v>
      </c>
      <c r="T279">
        <v>5</v>
      </c>
      <c r="U279">
        <v>1.6287799999999999</v>
      </c>
      <c r="V279">
        <v>0.12234</v>
      </c>
      <c r="W279">
        <v>13.785</v>
      </c>
      <c r="X279">
        <v>3.2509600000000001</v>
      </c>
      <c r="Y279">
        <v>61.365679999999998</v>
      </c>
      <c r="Z279" s="73">
        <v>2.5316000000000001</v>
      </c>
      <c r="AA279" s="73">
        <f t="shared" si="57"/>
        <v>1.3756054667140518</v>
      </c>
      <c r="AB279" s="73">
        <f t="shared" si="53"/>
        <v>0.64967445065835083</v>
      </c>
      <c r="AC279" s="73">
        <f t="shared" si="55"/>
        <v>7.3443565341648198E-2</v>
      </c>
      <c r="AD279">
        <v>0.25697999999999999</v>
      </c>
      <c r="AE279">
        <v>0</v>
      </c>
      <c r="AF279">
        <v>0</v>
      </c>
      <c r="AG279">
        <v>0</v>
      </c>
      <c r="AH279">
        <v>35.621619342222203</v>
      </c>
      <c r="AI279">
        <v>1.5851932799999999</v>
      </c>
      <c r="AJ279" s="67">
        <v>0.72311801599999903</v>
      </c>
      <c r="AK279">
        <v>7.0685120000000004E-2</v>
      </c>
      <c r="AL279">
        <v>45.000222222222199</v>
      </c>
      <c r="AM279">
        <v>0.58048113118313405</v>
      </c>
      <c r="AN279">
        <v>0.79158763186354597</v>
      </c>
      <c r="AO279">
        <v>3.5226343376081999E-2</v>
      </c>
      <c r="AP279">
        <v>1.6069209890321502E-2</v>
      </c>
      <c r="AQ279">
        <v>0.15555478738376599</v>
      </c>
      <c r="AR279">
        <v>1.5707726875422801E-3</v>
      </c>
      <c r="AS279">
        <v>35.621619342222203</v>
      </c>
      <c r="AT279">
        <v>1.58666641150948</v>
      </c>
      <c r="AU279">
        <v>6.8925000000000001</v>
      </c>
      <c r="AV279" s="72">
        <v>0.73097838800182002</v>
      </c>
      <c r="AW279">
        <v>0.94547605684846503</v>
      </c>
      <c r="AX279">
        <v>82.562019999999904</v>
      </c>
      <c r="AY279">
        <v>44.831764141733501</v>
      </c>
      <c r="AZ279">
        <v>0.16845808048868999</v>
      </c>
      <c r="BA279" s="74">
        <v>-7.8603720018206504E-3</v>
      </c>
      <c r="BB279">
        <v>-1.4731315094804701E-3</v>
      </c>
      <c r="BC279">
        <v>0.107499999999999</v>
      </c>
      <c r="BD279">
        <v>-1.08701094813002E-2</v>
      </c>
      <c r="BE279">
        <v>1.53571428571428E-2</v>
      </c>
      <c r="BF279">
        <v>-9.2930718800452697E-4</v>
      </c>
      <c r="BG279">
        <v>9.8166496488698796E-2</v>
      </c>
      <c r="BH279">
        <v>-7.0291583999991802E-2</v>
      </c>
      <c r="BI279" t="e">
        <f>-inf</f>
        <v>#NAME?</v>
      </c>
      <c r="BJ279" t="e">
        <f>-inf</f>
        <v>#NAME?</v>
      </c>
      <c r="BK279" t="s">
        <v>109</v>
      </c>
      <c r="BL279" t="e">
        <f>-inf</f>
        <v>#NAME?</v>
      </c>
      <c r="BM279" t="e">
        <f>-inf</f>
        <v>#NAME?</v>
      </c>
      <c r="BN279" t="s">
        <v>109</v>
      </c>
      <c r="BS279" t="e">
        <f>-inf</f>
        <v>#NAME?</v>
      </c>
      <c r="BU279" t="s">
        <v>109</v>
      </c>
    </row>
    <row r="280" spans="1:73" x14ac:dyDescent="0.2">
      <c r="A280">
        <v>278</v>
      </c>
      <c r="B280" s="68">
        <v>45045.388888888891</v>
      </c>
      <c r="C280">
        <v>0</v>
      </c>
      <c r="D280">
        <v>0</v>
      </c>
      <c r="E280">
        <v>0</v>
      </c>
      <c r="F280">
        <v>0</v>
      </c>
      <c r="G280">
        <v>7</v>
      </c>
      <c r="H280">
        <v>7.57666666666666</v>
      </c>
      <c r="I280">
        <v>0.72</v>
      </c>
      <c r="J280">
        <v>29.672068965517202</v>
      </c>
      <c r="K280">
        <v>3.51</v>
      </c>
      <c r="L280">
        <v>37.953333333333298</v>
      </c>
      <c r="M280">
        <v>16.068571428571399</v>
      </c>
      <c r="N280">
        <v>1600.3611111111099</v>
      </c>
      <c r="O280">
        <v>90.65</v>
      </c>
      <c r="P280">
        <v>5</v>
      </c>
      <c r="Q280">
        <v>135</v>
      </c>
      <c r="R280">
        <v>7.1347499999999897</v>
      </c>
      <c r="S280">
        <v>-0.145384615384615</v>
      </c>
      <c r="T280">
        <v>5</v>
      </c>
      <c r="U280">
        <v>1.63645</v>
      </c>
      <c r="V280">
        <v>0.15495</v>
      </c>
      <c r="W280">
        <v>13.87045</v>
      </c>
      <c r="X280">
        <v>3.245025</v>
      </c>
      <c r="Y280">
        <v>61.679250000000003</v>
      </c>
      <c r="Z280" s="73">
        <v>2.513525</v>
      </c>
      <c r="AA280" s="73">
        <f t="shared" si="57"/>
        <v>1.3575304667140518</v>
      </c>
      <c r="AB280" s="73">
        <f t="shared" si="53"/>
        <v>0.64113794365849119</v>
      </c>
      <c r="AC280" s="73">
        <f t="shared" si="55"/>
        <v>8.1983643008174845E-2</v>
      </c>
      <c r="AD280">
        <v>0.25569999999999998</v>
      </c>
      <c r="AE280">
        <v>0</v>
      </c>
      <c r="AF280">
        <v>0</v>
      </c>
      <c r="AG280">
        <v>0</v>
      </c>
      <c r="AH280">
        <v>35.588233365517198</v>
      </c>
      <c r="AI280">
        <v>1.5870086000000001</v>
      </c>
      <c r="AJ280" s="67">
        <v>0.72312158666666604</v>
      </c>
      <c r="AK280">
        <v>7.0766066666666599E-2</v>
      </c>
      <c r="AL280">
        <v>44.9687356321839</v>
      </c>
      <c r="AM280">
        <v>0.57698875011478301</v>
      </c>
      <c r="AN280">
        <v>0.79139946598914102</v>
      </c>
      <c r="AO280">
        <v>3.5291376946435297E-2</v>
      </c>
      <c r="AP280">
        <v>1.60805407690656E-2</v>
      </c>
      <c r="AQ280">
        <v>0.15566370505178501</v>
      </c>
      <c r="AR280">
        <v>1.57367258989642E-3</v>
      </c>
      <c r="AS280">
        <v>35.588233365517198</v>
      </c>
      <c r="AT280">
        <v>1.5837697701628199</v>
      </c>
      <c r="AU280">
        <v>6.935225</v>
      </c>
      <c r="AV280" s="72">
        <v>0.72575938248628302</v>
      </c>
      <c r="AW280">
        <v>0.94421324012533603</v>
      </c>
      <c r="AX280">
        <v>82.944699999999997</v>
      </c>
      <c r="AY280">
        <v>44.832987518166298</v>
      </c>
      <c r="AZ280">
        <v>0.13574811401755199</v>
      </c>
      <c r="BA280" s="74">
        <v>-2.6377958196172001E-3</v>
      </c>
      <c r="BB280">
        <v>3.2388298371706001E-3</v>
      </c>
      <c r="BC280">
        <v>6.4774999999999999E-2</v>
      </c>
      <c r="BD280">
        <v>-3.64779017561418E-3</v>
      </c>
      <c r="BE280">
        <v>9.2535714285714304E-3</v>
      </c>
      <c r="BF280">
        <v>2.0408394996540001E-3</v>
      </c>
      <c r="BG280">
        <v>6.5376034017553403E-2</v>
      </c>
      <c r="BH280">
        <v>-7.0372079999998796E-2</v>
      </c>
      <c r="BI280" t="e">
        <f>-inf</f>
        <v>#NAME?</v>
      </c>
      <c r="BJ280" t="s">
        <v>109</v>
      </c>
      <c r="BK280" t="s">
        <v>109</v>
      </c>
      <c r="BL280" t="e">
        <f>-inf</f>
        <v>#NAME?</v>
      </c>
      <c r="BN280" t="s">
        <v>109</v>
      </c>
      <c r="BS280" t="e">
        <f>-inf</f>
        <v>#NAME?</v>
      </c>
      <c r="BU280" t="s">
        <v>109</v>
      </c>
    </row>
    <row r="281" spans="1:73" x14ac:dyDescent="0.2">
      <c r="A281">
        <v>279</v>
      </c>
      <c r="B281" s="68">
        <v>45045.402777777781</v>
      </c>
      <c r="C281">
        <v>0</v>
      </c>
      <c r="D281">
        <v>0</v>
      </c>
      <c r="E281">
        <v>0</v>
      </c>
      <c r="F281">
        <v>0</v>
      </c>
      <c r="G281">
        <v>7</v>
      </c>
      <c r="H281">
        <v>7.5425000000000004</v>
      </c>
      <c r="I281">
        <v>0.72</v>
      </c>
      <c r="J281">
        <v>29.7006896551724</v>
      </c>
      <c r="K281">
        <v>3.5287499999999898</v>
      </c>
      <c r="L281">
        <v>37.994</v>
      </c>
      <c r="M281">
        <v>16.262857142857101</v>
      </c>
      <c r="N281">
        <v>1599.78947368421</v>
      </c>
      <c r="O281">
        <v>90.366666666666603</v>
      </c>
      <c r="P281">
        <v>5</v>
      </c>
      <c r="Q281">
        <v>135</v>
      </c>
      <c r="R281">
        <v>7.1345000000000001</v>
      </c>
      <c r="S281">
        <v>7.8947368421052998E-4</v>
      </c>
      <c r="T281">
        <v>5</v>
      </c>
      <c r="U281">
        <v>1.6288</v>
      </c>
      <c r="V281">
        <v>0</v>
      </c>
      <c r="W281">
        <v>13.8537</v>
      </c>
      <c r="X281">
        <v>3.2191999999999998</v>
      </c>
      <c r="Y281">
        <v>61.93676</v>
      </c>
      <c r="Z281" s="73">
        <v>2.4133399999999998</v>
      </c>
      <c r="AA281" s="73">
        <f t="shared" si="57"/>
        <v>1.2573454667140516</v>
      </c>
      <c r="AB281" s="73">
        <f t="shared" si="53"/>
        <v>0.59382231689329401</v>
      </c>
      <c r="AC281" s="73">
        <f t="shared" si="55"/>
        <v>0.12928519310670594</v>
      </c>
      <c r="AD281">
        <v>0.26700000000000002</v>
      </c>
      <c r="AE281">
        <v>0</v>
      </c>
      <c r="AF281">
        <v>0</v>
      </c>
      <c r="AG281">
        <v>0</v>
      </c>
      <c r="AH281">
        <v>35.590175355172398</v>
      </c>
      <c r="AI281">
        <v>1.57985205</v>
      </c>
      <c r="AJ281" s="67">
        <v>0.72310750999999995</v>
      </c>
      <c r="AK281">
        <v>7.0446949999999994E-2</v>
      </c>
      <c r="AL281">
        <v>44.9631896551724</v>
      </c>
      <c r="AM281">
        <v>0.57462119999774597</v>
      </c>
      <c r="AN281">
        <v>0.79154027167817298</v>
      </c>
      <c r="AO281">
        <v>3.5136565313004998E-2</v>
      </c>
      <c r="AP281">
        <v>1.6082211149733499E-2</v>
      </c>
      <c r="AQ281">
        <v>0.155682905365116</v>
      </c>
      <c r="AR281">
        <v>1.5667694071587199E-3</v>
      </c>
      <c r="AS281">
        <v>35.590175355172398</v>
      </c>
      <c r="AT281">
        <v>1.5711655978330401</v>
      </c>
      <c r="AU281">
        <v>6.92685</v>
      </c>
      <c r="AV281" s="72">
        <v>0.69683179921800997</v>
      </c>
      <c r="AW281">
        <v>0.935943010556329</v>
      </c>
      <c r="AX281">
        <v>83.0518</v>
      </c>
      <c r="AY281">
        <v>44.785022752223398</v>
      </c>
      <c r="AZ281">
        <v>0.178166902948937</v>
      </c>
      <c r="BA281" s="74">
        <v>2.6275710781989901E-2</v>
      </c>
      <c r="BB281">
        <v>8.6864521669540694E-3</v>
      </c>
      <c r="BC281">
        <v>7.3150000000000007E-2</v>
      </c>
      <c r="BD281">
        <v>3.6337211851097999E-2</v>
      </c>
      <c r="BE281">
        <v>1.0449999999999999E-2</v>
      </c>
      <c r="BF281">
        <v>5.49826938981664E-3</v>
      </c>
      <c r="BG281">
        <v>0.108112162948944</v>
      </c>
      <c r="BH281">
        <v>-7.0054739999993704E-2</v>
      </c>
      <c r="BI281" t="s">
        <v>109</v>
      </c>
      <c r="BJ281" t="s">
        <v>109</v>
      </c>
      <c r="BK281" t="s">
        <v>109</v>
      </c>
      <c r="BL281" t="s">
        <v>109</v>
      </c>
      <c r="BM281" t="s">
        <v>109</v>
      </c>
      <c r="BN281" t="s">
        <v>109</v>
      </c>
      <c r="BR281" t="s">
        <v>109</v>
      </c>
      <c r="BS281" t="s">
        <v>109</v>
      </c>
    </row>
    <row r="282" spans="1:73" x14ac:dyDescent="0.2">
      <c r="A282">
        <v>280</v>
      </c>
      <c r="B282" s="68">
        <v>45045.416666666664</v>
      </c>
      <c r="C282">
        <v>0</v>
      </c>
      <c r="D282">
        <v>0</v>
      </c>
      <c r="E282">
        <v>0</v>
      </c>
      <c r="F282">
        <v>0</v>
      </c>
      <c r="G282">
        <v>7</v>
      </c>
      <c r="H282">
        <v>7.57</v>
      </c>
      <c r="I282">
        <v>0.72</v>
      </c>
      <c r="J282">
        <v>29.676206896551701</v>
      </c>
      <c r="K282">
        <v>3.5354999999999999</v>
      </c>
      <c r="L282">
        <v>37.953055555555501</v>
      </c>
      <c r="M282">
        <v>15.946875</v>
      </c>
      <c r="N282">
        <v>1599.8684210526301</v>
      </c>
      <c r="O282">
        <v>91.145714285714206</v>
      </c>
      <c r="P282">
        <v>5</v>
      </c>
      <c r="Q282">
        <v>135</v>
      </c>
      <c r="R282">
        <v>7.13486486486486</v>
      </c>
      <c r="S282">
        <v>-0.75763157894736799</v>
      </c>
      <c r="T282">
        <v>5</v>
      </c>
      <c r="U282">
        <v>1.6574800000000001</v>
      </c>
      <c r="V282">
        <v>0</v>
      </c>
      <c r="W282">
        <v>13.848739999999999</v>
      </c>
      <c r="X282">
        <v>3.2949999999999999</v>
      </c>
      <c r="Y282">
        <v>61.9895</v>
      </c>
      <c r="Z282" s="73">
        <v>2.4776400000000001</v>
      </c>
      <c r="AA282" s="73">
        <f t="shared" si="57"/>
        <v>1.3216454667140518</v>
      </c>
      <c r="AB282" s="73">
        <f t="shared" si="53"/>
        <v>0.62419008453318203</v>
      </c>
      <c r="AC282" s="73">
        <f t="shared" si="55"/>
        <v>9.8928755466817009E-2</v>
      </c>
      <c r="AD282">
        <v>0.26125999999999899</v>
      </c>
      <c r="AE282">
        <v>0</v>
      </c>
      <c r="AF282">
        <v>0</v>
      </c>
      <c r="AG282">
        <v>0</v>
      </c>
      <c r="AH282">
        <v>35.5871656965517</v>
      </c>
      <c r="AI282">
        <v>1.5856121999999999</v>
      </c>
      <c r="AJ282" s="67">
        <v>0.72311883999999904</v>
      </c>
      <c r="AK282">
        <v>7.0703799999999997E-2</v>
      </c>
      <c r="AL282">
        <v>44.966206896551697</v>
      </c>
      <c r="AM282">
        <v>0.57408376735659605</v>
      </c>
      <c r="AN282">
        <v>0.79142022760387098</v>
      </c>
      <c r="AO282">
        <v>3.5262307173202799E-2</v>
      </c>
      <c r="AP282">
        <v>1.60813839971779E-2</v>
      </c>
      <c r="AQ282">
        <v>0.15567245901136401</v>
      </c>
      <c r="AR282">
        <v>1.5723763439211E-3</v>
      </c>
      <c r="AS282">
        <v>35.5871656965517</v>
      </c>
      <c r="AT282">
        <v>1.6081606128416599</v>
      </c>
      <c r="AU282">
        <v>6.9243699999999997</v>
      </c>
      <c r="AV282" s="72">
        <v>0.71539788799527204</v>
      </c>
      <c r="AW282">
        <v>0.95153236271821096</v>
      </c>
      <c r="AX282">
        <v>83.268360000000001</v>
      </c>
      <c r="AY282">
        <v>44.835094197388599</v>
      </c>
      <c r="AZ282">
        <v>0.13111269916306101</v>
      </c>
      <c r="BA282" s="74">
        <v>7.7209520047277699E-3</v>
      </c>
      <c r="BB282">
        <v>-2.2548412841664599E-2</v>
      </c>
      <c r="BC282">
        <v>7.5629999999999406E-2</v>
      </c>
      <c r="BD282">
        <v>1.06772933819948E-2</v>
      </c>
      <c r="BE282">
        <v>1.08042857142856E-2</v>
      </c>
      <c r="BF282">
        <v>-1.4220635311499599E-2</v>
      </c>
      <c r="BG282">
        <v>6.0802539163062497E-2</v>
      </c>
      <c r="BH282">
        <v>-7.0310159999998997E-2</v>
      </c>
      <c r="BI282" t="s">
        <v>109</v>
      </c>
      <c r="BJ282" t="e">
        <f>-inf</f>
        <v>#NAME?</v>
      </c>
      <c r="BK282" t="s">
        <v>109</v>
      </c>
      <c r="BL282" t="s">
        <v>109</v>
      </c>
      <c r="BN282" t="s">
        <v>109</v>
      </c>
      <c r="BS282" t="s">
        <v>109</v>
      </c>
    </row>
    <row r="283" spans="1:73" x14ac:dyDescent="0.2">
      <c r="A283">
        <v>281</v>
      </c>
      <c r="B283" s="68">
        <v>45045.430555555555</v>
      </c>
      <c r="C283">
        <v>0</v>
      </c>
      <c r="D283">
        <v>0</v>
      </c>
      <c r="E283">
        <v>0</v>
      </c>
      <c r="F283">
        <v>0</v>
      </c>
      <c r="G283">
        <v>7</v>
      </c>
      <c r="H283">
        <v>7.5449999999999999</v>
      </c>
      <c r="I283">
        <v>0.72</v>
      </c>
      <c r="J283">
        <v>29.645909090909001</v>
      </c>
      <c r="K283">
        <v>3.5704999999999898</v>
      </c>
      <c r="L283">
        <v>37.947586206896503</v>
      </c>
      <c r="M283">
        <v>16.4419354838709</v>
      </c>
      <c r="N283">
        <v>1599.7241379310301</v>
      </c>
      <c r="O283">
        <v>90.945714285714203</v>
      </c>
      <c r="P283">
        <v>5</v>
      </c>
      <c r="Q283">
        <v>135</v>
      </c>
      <c r="R283">
        <v>7.1310526315789398</v>
      </c>
      <c r="S283">
        <v>-0.25789473684210501</v>
      </c>
      <c r="T283">
        <v>5</v>
      </c>
      <c r="U283">
        <v>1.7440599999999999</v>
      </c>
      <c r="V283">
        <v>0</v>
      </c>
      <c r="W283">
        <v>13.83034</v>
      </c>
      <c r="X283">
        <v>3.2001599999999901</v>
      </c>
      <c r="Y283">
        <v>61.871420000000001</v>
      </c>
      <c r="Z283" s="73">
        <v>2.4389599999999998</v>
      </c>
      <c r="AA283" s="73">
        <f t="shared" si="57"/>
        <v>1.2829654667140515</v>
      </c>
      <c r="AB283" s="73">
        <f t="shared" si="53"/>
        <v>0.60592219569475481</v>
      </c>
      <c r="AC283" s="73">
        <f t="shared" si="55"/>
        <v>0.11718634430524522</v>
      </c>
      <c r="AD283">
        <v>0.27010000000000001</v>
      </c>
      <c r="AE283">
        <v>0</v>
      </c>
      <c r="AF283">
        <v>0</v>
      </c>
      <c r="AG283">
        <v>0</v>
      </c>
      <c r="AH283">
        <v>35.537346890908999</v>
      </c>
      <c r="AI283">
        <v>1.5803757</v>
      </c>
      <c r="AJ283" s="67">
        <v>0.72310854000000002</v>
      </c>
      <c r="AK283">
        <v>7.04703E-2</v>
      </c>
      <c r="AL283">
        <v>44.910909090909001</v>
      </c>
      <c r="AM283">
        <v>0.57437419233159803</v>
      </c>
      <c r="AN283">
        <v>0.79128540504432998</v>
      </c>
      <c r="AO283">
        <v>3.51891273632646E-2</v>
      </c>
      <c r="AP283">
        <v>1.6100955305453201E-2</v>
      </c>
      <c r="AQ283">
        <v>0.15586413505526001</v>
      </c>
      <c r="AR283">
        <v>1.56911319379782E-3</v>
      </c>
      <c r="AS283">
        <v>35.537346890908999</v>
      </c>
      <c r="AT283">
        <v>1.56187291860132</v>
      </c>
      <c r="AU283">
        <v>6.9151699999999998</v>
      </c>
      <c r="AV283" s="72">
        <v>0.70422936056285301</v>
      </c>
      <c r="AW283">
        <v>1.00174305387784</v>
      </c>
      <c r="AX283">
        <v>83.084940000000003</v>
      </c>
      <c r="AY283">
        <v>44.718619170073197</v>
      </c>
      <c r="AZ283">
        <v>0.19228992083581101</v>
      </c>
      <c r="BA283" s="74">
        <v>1.8879179437146201E-2</v>
      </c>
      <c r="BB283">
        <v>1.8502781398670402E-2</v>
      </c>
      <c r="BC283">
        <v>8.4829999999999295E-2</v>
      </c>
      <c r="BD283">
        <v>2.61083618748939E-2</v>
      </c>
      <c r="BE283">
        <v>1.21185714285713E-2</v>
      </c>
      <c r="BF283">
        <v>1.1707837192555101E-2</v>
      </c>
      <c r="BG283">
        <v>0.122211960835815</v>
      </c>
      <c r="BH283">
        <v>-7.0077959999995706E-2</v>
      </c>
      <c r="BI283" t="s">
        <v>109</v>
      </c>
      <c r="BJ283" t="s">
        <v>109</v>
      </c>
      <c r="BK283" t="s">
        <v>109</v>
      </c>
      <c r="BL283" t="s">
        <v>109</v>
      </c>
      <c r="BM283" t="s">
        <v>109</v>
      </c>
      <c r="BN283" t="s">
        <v>109</v>
      </c>
      <c r="BR283" t="s">
        <v>109</v>
      </c>
      <c r="BS283" t="s">
        <v>109</v>
      </c>
    </row>
    <row r="284" spans="1:73" x14ac:dyDescent="0.2">
      <c r="A284">
        <v>282</v>
      </c>
      <c r="B284" s="68">
        <v>45045.444444444445</v>
      </c>
      <c r="C284">
        <v>0</v>
      </c>
      <c r="D284">
        <v>0</v>
      </c>
      <c r="E284">
        <v>0</v>
      </c>
      <c r="F284">
        <v>0</v>
      </c>
      <c r="G284">
        <v>7</v>
      </c>
      <c r="H284">
        <v>7.5720000000000001</v>
      </c>
      <c r="I284">
        <v>0.71499999999999997</v>
      </c>
      <c r="J284">
        <v>29.706206896551699</v>
      </c>
      <c r="K284">
        <v>3.5922499999999999</v>
      </c>
      <c r="L284">
        <v>37.969444444444399</v>
      </c>
      <c r="M284">
        <v>16.272500000000001</v>
      </c>
      <c r="N284">
        <v>1600.0833333333301</v>
      </c>
      <c r="O284">
        <v>90.085714285714204</v>
      </c>
      <c r="P284">
        <v>5</v>
      </c>
      <c r="Q284">
        <v>135</v>
      </c>
      <c r="R284">
        <v>7.1337499999999903</v>
      </c>
      <c r="S284">
        <v>2.57142857142857E-3</v>
      </c>
      <c r="T284">
        <v>5</v>
      </c>
      <c r="U284">
        <v>1.7970999999999999</v>
      </c>
      <c r="V284">
        <v>1.4E-3</v>
      </c>
      <c r="W284">
        <v>13.871725</v>
      </c>
      <c r="X284">
        <v>3.134925</v>
      </c>
      <c r="Y284">
        <v>61.541499999999999</v>
      </c>
      <c r="Z284" s="73">
        <v>2.7479249999999902</v>
      </c>
      <c r="AA284" s="73">
        <f t="shared" si="57"/>
        <v>1.5919304667140419</v>
      </c>
      <c r="AB284" s="73">
        <f t="shared" si="53"/>
        <v>0.75184097219331913</v>
      </c>
      <c r="AC284" s="73">
        <f t="shared" si="55"/>
        <v>-3.3721308193320088E-2</v>
      </c>
      <c r="AD284">
        <v>0.274675</v>
      </c>
      <c r="AE284">
        <v>0</v>
      </c>
      <c r="AF284">
        <v>0</v>
      </c>
      <c r="AG284">
        <v>0</v>
      </c>
      <c r="AH284">
        <v>35.618727376551703</v>
      </c>
      <c r="AI284">
        <v>1.5860311199999999</v>
      </c>
      <c r="AJ284" s="67">
        <v>0.71811966399999905</v>
      </c>
      <c r="AK284">
        <v>7.0722479999999893E-2</v>
      </c>
      <c r="AL284">
        <v>44.993206896551698</v>
      </c>
      <c r="AM284">
        <v>0.578775742816663</v>
      </c>
      <c r="AN284">
        <v>0.79164678033388902</v>
      </c>
      <c r="AO284">
        <v>3.5250457333405802E-2</v>
      </c>
      <c r="AP284">
        <v>1.5960624137130199E-2</v>
      </c>
      <c r="AQ284">
        <v>0.15557904143383999</v>
      </c>
      <c r="AR284">
        <v>1.57184794946056E-3</v>
      </c>
      <c r="AS284">
        <v>35.618727376551703</v>
      </c>
      <c r="AT284">
        <v>1.5300342668323601</v>
      </c>
      <c r="AU284">
        <v>6.9358624999999998</v>
      </c>
      <c r="AV284" s="72">
        <v>0.79344042773340995</v>
      </c>
      <c r="AW284">
        <v>1.0401178874158199</v>
      </c>
      <c r="AX284">
        <v>83.093175000000002</v>
      </c>
      <c r="AY284">
        <v>44.878064571117399</v>
      </c>
      <c r="AZ284">
        <v>0.115142325434234</v>
      </c>
      <c r="BA284" s="74">
        <v>-7.5320763733410706E-2</v>
      </c>
      <c r="BB284">
        <v>5.5996853167631103E-2</v>
      </c>
      <c r="BC284">
        <v>6.4137499999999195E-2</v>
      </c>
      <c r="BD284">
        <v>-0.104886090033889</v>
      </c>
      <c r="BE284">
        <v>9.1624999999998895E-3</v>
      </c>
      <c r="BF284">
        <v>3.5306276441556199E-2</v>
      </c>
      <c r="BG284">
        <v>4.4813589434219599E-2</v>
      </c>
      <c r="BH284">
        <v>-7.0328736000015102E-2</v>
      </c>
      <c r="BI284" t="e">
        <f>-inf</f>
        <v>#NAME?</v>
      </c>
      <c r="BJ284" t="s">
        <v>109</v>
      </c>
      <c r="BK284" t="s">
        <v>109</v>
      </c>
      <c r="BL284" t="e">
        <f>-inf</f>
        <v>#NAME?</v>
      </c>
      <c r="BN284" t="s">
        <v>109</v>
      </c>
      <c r="BS284" t="e">
        <f>-inf</f>
        <v>#NAME?</v>
      </c>
      <c r="BU284" t="s">
        <v>109</v>
      </c>
    </row>
    <row r="285" spans="1:73" x14ac:dyDescent="0.2">
      <c r="A285">
        <v>283</v>
      </c>
      <c r="B285" s="68">
        <v>45045.458333333336</v>
      </c>
      <c r="C285">
        <v>0</v>
      </c>
      <c r="D285">
        <v>0</v>
      </c>
      <c r="E285">
        <v>0</v>
      </c>
      <c r="F285">
        <v>0</v>
      </c>
      <c r="G285">
        <v>7</v>
      </c>
      <c r="H285">
        <v>7.5625</v>
      </c>
      <c r="I285">
        <v>0.72</v>
      </c>
      <c r="J285">
        <v>29.695999999999898</v>
      </c>
      <c r="K285">
        <v>3.6064999999999898</v>
      </c>
      <c r="L285">
        <v>37.960857142857101</v>
      </c>
      <c r="M285">
        <v>16.169444444444402</v>
      </c>
      <c r="N285">
        <v>1600</v>
      </c>
      <c r="O285">
        <v>91.232432432432404</v>
      </c>
      <c r="P285">
        <v>5</v>
      </c>
      <c r="Q285">
        <v>135</v>
      </c>
      <c r="R285">
        <v>7.1252500000000003</v>
      </c>
      <c r="S285">
        <v>-0.62833333333333297</v>
      </c>
      <c r="T285">
        <v>5</v>
      </c>
      <c r="U285">
        <v>1.6685399999999999</v>
      </c>
      <c r="V285">
        <v>0</v>
      </c>
      <c r="W285">
        <v>13.886760000000001</v>
      </c>
      <c r="X285">
        <v>3.1928800000000002</v>
      </c>
      <c r="Y285">
        <v>61.841940000000001</v>
      </c>
      <c r="Z285" s="73">
        <v>2.58866</v>
      </c>
      <c r="AA285" s="73">
        <f t="shared" si="57"/>
        <v>1.4326654667140517</v>
      </c>
      <c r="AB285" s="73">
        <f t="shared" si="53"/>
        <v>0.67662289267284548</v>
      </c>
      <c r="AC285" s="73">
        <f t="shared" si="55"/>
        <v>4.6492857327154469E-2</v>
      </c>
      <c r="AD285">
        <v>0.27181999999999901</v>
      </c>
      <c r="AE285">
        <v>0</v>
      </c>
      <c r="AF285">
        <v>0</v>
      </c>
      <c r="AG285">
        <v>0</v>
      </c>
      <c r="AH285">
        <v>35.601102499999897</v>
      </c>
      <c r="AI285">
        <v>1.5840412500000001</v>
      </c>
      <c r="AJ285" s="67">
        <v>0.72311574999999995</v>
      </c>
      <c r="AK285">
        <v>7.0633749999999995E-2</v>
      </c>
      <c r="AL285">
        <v>44.978499999999997</v>
      </c>
      <c r="AM285">
        <v>0.57567894053776403</v>
      </c>
      <c r="AN285">
        <v>0.79151377880542895</v>
      </c>
      <c r="AO285">
        <v>3.5217742921618098E-2</v>
      </c>
      <c r="AP285">
        <v>1.6076920084040099E-2</v>
      </c>
      <c r="AQ285">
        <v>0.15562991206909901</v>
      </c>
      <c r="AR285">
        <v>1.57038918594439E-3</v>
      </c>
      <c r="AS285">
        <v>35.601102499999897</v>
      </c>
      <c r="AT285">
        <v>1.55831983536567</v>
      </c>
      <c r="AU285">
        <v>6.9433800000000003</v>
      </c>
      <c r="AV285" s="72">
        <v>0.74745398715626199</v>
      </c>
      <c r="AW285">
        <v>0.96054333944488102</v>
      </c>
      <c r="AX285">
        <v>83.178780000000003</v>
      </c>
      <c r="AY285">
        <v>44.850256322521901</v>
      </c>
      <c r="AZ285">
        <v>0.128243677478067</v>
      </c>
      <c r="BA285" s="74">
        <v>-2.4338237156261999E-2</v>
      </c>
      <c r="BB285">
        <v>2.5721414634326499E-2</v>
      </c>
      <c r="BC285">
        <v>5.6619999999999601E-2</v>
      </c>
      <c r="BD285">
        <v>-3.3657456854261601E-2</v>
      </c>
      <c r="BE285">
        <v>8.0885714285713808E-3</v>
      </c>
      <c r="BF285">
        <v>1.62378439540804E-2</v>
      </c>
      <c r="BG285">
        <v>5.8003177478064098E-2</v>
      </c>
      <c r="BH285">
        <v>-7.0240500000003495E-2</v>
      </c>
      <c r="BI285" t="e">
        <f>-inf</f>
        <v>#NAME?</v>
      </c>
      <c r="BJ285" t="s">
        <v>109</v>
      </c>
      <c r="BK285" t="s">
        <v>109</v>
      </c>
      <c r="BL285" t="e">
        <f>-inf</f>
        <v>#NAME?</v>
      </c>
      <c r="BN285" t="s">
        <v>109</v>
      </c>
      <c r="BS285" t="e">
        <f>-inf</f>
        <v>#NAME?</v>
      </c>
      <c r="BU285" t="s">
        <v>109</v>
      </c>
    </row>
    <row r="286" spans="1:73" x14ac:dyDescent="0.2">
      <c r="A286">
        <v>284</v>
      </c>
      <c r="B286" s="68">
        <v>45045.472222222219</v>
      </c>
      <c r="C286">
        <v>0</v>
      </c>
      <c r="D286">
        <v>0</v>
      </c>
      <c r="E286">
        <v>0</v>
      </c>
      <c r="F286">
        <v>0</v>
      </c>
      <c r="G286">
        <v>7</v>
      </c>
      <c r="H286">
        <v>7.5883333333333303</v>
      </c>
      <c r="I286">
        <v>0.72</v>
      </c>
      <c r="J286">
        <v>29.694062500000001</v>
      </c>
      <c r="K286">
        <v>3.5937499999999898</v>
      </c>
      <c r="L286">
        <v>37.984166666666603</v>
      </c>
      <c r="M286">
        <v>16.289743589743502</v>
      </c>
      <c r="N286">
        <v>1600</v>
      </c>
      <c r="O286">
        <v>90.423684210526304</v>
      </c>
      <c r="P286">
        <v>5</v>
      </c>
      <c r="Q286">
        <v>135</v>
      </c>
      <c r="R286">
        <v>7.1307499999999999</v>
      </c>
      <c r="S286">
        <v>-0.55852941176470505</v>
      </c>
      <c r="T286">
        <v>5</v>
      </c>
      <c r="U286">
        <v>1.67648</v>
      </c>
      <c r="V286">
        <v>8.6979999999999905E-2</v>
      </c>
      <c r="W286">
        <v>13.8529</v>
      </c>
      <c r="X286">
        <v>3.22038</v>
      </c>
      <c r="Y286">
        <v>61.899419999999999</v>
      </c>
      <c r="Z286" s="73">
        <v>2.4876399999999999</v>
      </c>
      <c r="AA286" s="73">
        <f t="shared" si="57"/>
        <v>1.3316454667140516</v>
      </c>
      <c r="AB286" s="73">
        <f t="shared" si="53"/>
        <v>0.62891290998262017</v>
      </c>
      <c r="AC286" s="73">
        <f t="shared" si="55"/>
        <v>9.4213483350712779E-2</v>
      </c>
      <c r="AD286">
        <v>0.27195999999999998</v>
      </c>
      <c r="AE286">
        <v>0</v>
      </c>
      <c r="AF286">
        <v>0</v>
      </c>
      <c r="AG286">
        <v>0</v>
      </c>
      <c r="AH286">
        <v>35.619336699999998</v>
      </c>
      <c r="AI286">
        <v>1.58945229999999</v>
      </c>
      <c r="AJ286" s="67">
        <v>0.72312639333333295</v>
      </c>
      <c r="AK286">
        <v>7.0875033333333295E-2</v>
      </c>
      <c r="AL286">
        <v>45.002395833333303</v>
      </c>
      <c r="AM286">
        <v>0.57543894110800997</v>
      </c>
      <c r="AN286">
        <v>0.79149867557977205</v>
      </c>
      <c r="AO286">
        <v>3.5319281797496799E-2</v>
      </c>
      <c r="AP286">
        <v>1.60686199021811E-2</v>
      </c>
      <c r="AQ286">
        <v>0.155547274103462</v>
      </c>
      <c r="AR286">
        <v>1.57491689099885E-3</v>
      </c>
      <c r="AS286">
        <v>35.619336699999998</v>
      </c>
      <c r="AT286">
        <v>1.57174150967618</v>
      </c>
      <c r="AU286">
        <v>6.92645</v>
      </c>
      <c r="AV286" s="72">
        <v>0.71828530460137796</v>
      </c>
      <c r="AW286">
        <v>0.96471187598875696</v>
      </c>
      <c r="AX286">
        <v>83.13682</v>
      </c>
      <c r="AY286">
        <v>44.835813514277497</v>
      </c>
      <c r="AZ286">
        <v>0.16658231905576301</v>
      </c>
      <c r="BA286" s="74">
        <v>4.8410887319551002E-3</v>
      </c>
      <c r="BB286">
        <v>1.77107903238116E-2</v>
      </c>
      <c r="BC286">
        <v>7.3550000000000004E-2</v>
      </c>
      <c r="BD286">
        <v>6.6946646901374302E-3</v>
      </c>
      <c r="BE286">
        <v>1.05071428571428E-2</v>
      </c>
      <c r="BF286">
        <v>1.1142700113625E-2</v>
      </c>
      <c r="BG286">
        <v>9.6101879055766698E-2</v>
      </c>
      <c r="BH286">
        <v>-7.0480439999996397E-2</v>
      </c>
      <c r="BI286" t="s">
        <v>109</v>
      </c>
      <c r="BJ286" t="s">
        <v>109</v>
      </c>
      <c r="BK286" t="s">
        <v>109</v>
      </c>
      <c r="BL286" t="s">
        <v>109</v>
      </c>
      <c r="BM286" t="s">
        <v>109</v>
      </c>
      <c r="BN286" t="s">
        <v>109</v>
      </c>
      <c r="BR286" t="s">
        <v>109</v>
      </c>
      <c r="BS286" t="s">
        <v>109</v>
      </c>
    </row>
    <row r="287" spans="1:73" x14ac:dyDescent="0.2">
      <c r="A287">
        <v>285</v>
      </c>
      <c r="B287" s="68">
        <v>45045.486111111109</v>
      </c>
      <c r="C287">
        <v>0</v>
      </c>
      <c r="D287">
        <v>0</v>
      </c>
      <c r="E287">
        <v>0</v>
      </c>
      <c r="F287">
        <v>0</v>
      </c>
      <c r="G287">
        <v>7</v>
      </c>
      <c r="H287">
        <v>7.548</v>
      </c>
      <c r="I287">
        <v>0.72</v>
      </c>
      <c r="J287">
        <v>29.6973076923076</v>
      </c>
      <c r="K287">
        <v>3.57974999999999</v>
      </c>
      <c r="L287">
        <v>37.958666666666602</v>
      </c>
      <c r="M287">
        <v>16.305128205128199</v>
      </c>
      <c r="N287">
        <v>1599.625</v>
      </c>
      <c r="O287">
        <v>90.448484848484796</v>
      </c>
      <c r="P287">
        <v>5</v>
      </c>
      <c r="Q287">
        <v>135</v>
      </c>
      <c r="R287">
        <v>7.1321052631578903</v>
      </c>
      <c r="S287">
        <v>-2.1315789473684201E-2</v>
      </c>
      <c r="T287">
        <v>5</v>
      </c>
      <c r="U287">
        <v>1.6778</v>
      </c>
      <c r="V287">
        <v>0.13102</v>
      </c>
      <c r="W287">
        <v>13.898540000000001</v>
      </c>
      <c r="X287">
        <v>3.2565</v>
      </c>
      <c r="Y287">
        <v>61.8718</v>
      </c>
      <c r="Z287" s="73">
        <v>2.5596199999999998</v>
      </c>
      <c r="AA287" s="73">
        <f t="shared" si="57"/>
        <v>1.4036254667140515</v>
      </c>
      <c r="AB287" s="73">
        <f t="shared" si="53"/>
        <v>0.66290780756767675</v>
      </c>
      <c r="AC287" s="73">
        <f t="shared" si="55"/>
        <v>6.0201968432322284E-2</v>
      </c>
      <c r="AD287">
        <v>0.25807999999999998</v>
      </c>
      <c r="AE287">
        <v>0</v>
      </c>
      <c r="AF287">
        <v>0</v>
      </c>
      <c r="AG287">
        <v>0</v>
      </c>
      <c r="AH287">
        <v>35.591088012307601</v>
      </c>
      <c r="AI287">
        <v>1.58100408</v>
      </c>
      <c r="AJ287" s="67">
        <v>0.72310977599999904</v>
      </c>
      <c r="AK287">
        <v>7.0498319999999906E-2</v>
      </c>
      <c r="AL287">
        <v>44.965307692307597</v>
      </c>
      <c r="AM287">
        <v>0.57523925297643896</v>
      </c>
      <c r="AN287">
        <v>0.79152328403606798</v>
      </c>
      <c r="AO287">
        <v>3.5160530665521599E-2</v>
      </c>
      <c r="AP287">
        <v>1.60815040107843E-2</v>
      </c>
      <c r="AQ287">
        <v>0.15567557210772701</v>
      </c>
      <c r="AR287">
        <v>1.56783804266194E-3</v>
      </c>
      <c r="AS287">
        <v>35.591088012307601</v>
      </c>
      <c r="AT287">
        <v>1.58937026880694</v>
      </c>
      <c r="AU287">
        <v>6.9492700000000003</v>
      </c>
      <c r="AV287" s="72">
        <v>0.73906892933212898</v>
      </c>
      <c r="AW287">
        <v>0.96513641864387001</v>
      </c>
      <c r="AX287">
        <v>83.264259999999993</v>
      </c>
      <c r="AY287">
        <v>44.868797210446701</v>
      </c>
      <c r="AZ287">
        <v>9.6510481860924799E-2</v>
      </c>
      <c r="BA287" s="74">
        <v>-1.59591533321299E-2</v>
      </c>
      <c r="BB287">
        <v>-8.3661888069443899E-3</v>
      </c>
      <c r="BC287">
        <v>5.0729999999999699E-2</v>
      </c>
      <c r="BD287">
        <v>-2.2070166746203601E-2</v>
      </c>
      <c r="BE287">
        <v>7.2471428571428097E-3</v>
      </c>
      <c r="BF287">
        <v>-5.2916933692823799E-3</v>
      </c>
      <c r="BG287">
        <v>2.6404657860925301E-2</v>
      </c>
      <c r="BH287">
        <v>-7.01058239999994E-2</v>
      </c>
      <c r="BI287" t="e">
        <f>-inf</f>
        <v>#NAME?</v>
      </c>
      <c r="BJ287" t="e">
        <f>-inf</f>
        <v>#NAME?</v>
      </c>
      <c r="BK287" t="s">
        <v>109</v>
      </c>
      <c r="BL287" t="e">
        <f>-inf</f>
        <v>#NAME?</v>
      </c>
      <c r="BM287" t="e">
        <f>-inf</f>
        <v>#NAME?</v>
      </c>
      <c r="BN287" t="s">
        <v>109</v>
      </c>
      <c r="BS287" t="e">
        <f>-inf</f>
        <v>#NAME?</v>
      </c>
      <c r="BU287" t="s">
        <v>109</v>
      </c>
    </row>
    <row r="288" spans="1:73" x14ac:dyDescent="0.2">
      <c r="A288">
        <v>286</v>
      </c>
      <c r="B288" s="68">
        <v>45045.5</v>
      </c>
      <c r="C288">
        <v>0</v>
      </c>
      <c r="D288">
        <v>0</v>
      </c>
      <c r="E288">
        <v>0</v>
      </c>
      <c r="F288">
        <v>0</v>
      </c>
      <c r="G288">
        <v>7</v>
      </c>
      <c r="H288">
        <v>7.5749999999999904</v>
      </c>
      <c r="I288">
        <v>0.72</v>
      </c>
      <c r="J288">
        <v>29.685862068965498</v>
      </c>
      <c r="K288">
        <v>3.6022500000000002</v>
      </c>
      <c r="L288">
        <v>37.973611111111097</v>
      </c>
      <c r="M288">
        <v>16.3894736842105</v>
      </c>
      <c r="N288">
        <v>1600.1290322580601</v>
      </c>
      <c r="O288">
        <v>91.183333333333294</v>
      </c>
      <c r="P288">
        <v>5</v>
      </c>
      <c r="Q288">
        <v>135</v>
      </c>
      <c r="R288">
        <v>7.1307692307692303</v>
      </c>
      <c r="S288">
        <v>-0.42764705882352899</v>
      </c>
      <c r="T288">
        <v>5</v>
      </c>
      <c r="U288">
        <v>1.6622999999999899</v>
      </c>
      <c r="V288">
        <v>0.13767499999999999</v>
      </c>
      <c r="W288">
        <v>13.897925000000001</v>
      </c>
      <c r="X288">
        <v>3.2332999999999998</v>
      </c>
      <c r="Y288">
        <v>61.703299999999999</v>
      </c>
      <c r="Z288" s="73">
        <v>2.591825</v>
      </c>
      <c r="AA288" s="73">
        <f t="shared" si="57"/>
        <v>1.4358304667140518</v>
      </c>
      <c r="AB288" s="73">
        <f t="shared" si="53"/>
        <v>0.67811766692759268</v>
      </c>
      <c r="AC288" s="73">
        <f t="shared" si="55"/>
        <v>4.5003233072407278E-2</v>
      </c>
      <c r="AD288">
        <v>0.2477</v>
      </c>
      <c r="AE288">
        <v>0</v>
      </c>
      <c r="AF288">
        <v>0</v>
      </c>
      <c r="AG288">
        <v>0</v>
      </c>
      <c r="AH288">
        <v>35.600725068965502</v>
      </c>
      <c r="AI288">
        <v>1.5866594999999999</v>
      </c>
      <c r="AJ288" s="67">
        <v>0.72312089999999996</v>
      </c>
      <c r="AK288">
        <v>7.0750499999999994E-2</v>
      </c>
      <c r="AL288">
        <v>44.9808620689655</v>
      </c>
      <c r="AM288">
        <v>0.576966305999282</v>
      </c>
      <c r="AN288">
        <v>0.79146382331182996</v>
      </c>
      <c r="AO288">
        <v>3.5274101629428602E-2</v>
      </c>
      <c r="AP288">
        <v>1.6076190333820101E-2</v>
      </c>
      <c r="AQ288">
        <v>0.155621739513739</v>
      </c>
      <c r="AR288">
        <v>1.5729022687809701E-3</v>
      </c>
      <c r="AS288">
        <v>35.600725068965502</v>
      </c>
      <c r="AT288">
        <v>1.5780472562977099</v>
      </c>
      <c r="AU288">
        <v>6.9489625000000004</v>
      </c>
      <c r="AV288" s="72">
        <v>0.74836785451209398</v>
      </c>
      <c r="AW288">
        <v>0.95909109046260699</v>
      </c>
      <c r="AX288">
        <v>83.088650000000001</v>
      </c>
      <c r="AY288">
        <v>44.8761026797753</v>
      </c>
      <c r="AZ288">
        <v>0.104759389190192</v>
      </c>
      <c r="BA288" s="74">
        <v>-2.5246954512094601E-2</v>
      </c>
      <c r="BB288">
        <v>8.6122437022899592E-3</v>
      </c>
      <c r="BC288">
        <v>5.1037499999999597E-2</v>
      </c>
      <c r="BD288">
        <v>-3.4913877488666999E-2</v>
      </c>
      <c r="BE288">
        <v>7.2910714285713699E-3</v>
      </c>
      <c r="BF288">
        <v>5.42790920313398E-3</v>
      </c>
      <c r="BG288">
        <v>3.4402789190194898E-2</v>
      </c>
      <c r="BH288">
        <v>-7.0356599999997604E-2</v>
      </c>
      <c r="BI288" t="e">
        <f>-inf</f>
        <v>#NAME?</v>
      </c>
      <c r="BJ288" t="s">
        <v>109</v>
      </c>
      <c r="BK288" t="s">
        <v>109</v>
      </c>
      <c r="BL288" t="e">
        <f>-inf</f>
        <v>#NAME?</v>
      </c>
      <c r="BN288" t="s">
        <v>109</v>
      </c>
      <c r="BS288" t="e">
        <f>-inf</f>
        <v>#NAME?</v>
      </c>
      <c r="BU288" t="s">
        <v>109</v>
      </c>
    </row>
    <row r="289" spans="1:73" x14ac:dyDescent="0.2">
      <c r="A289">
        <v>287</v>
      </c>
      <c r="B289" s="68">
        <v>45045.513888888891</v>
      </c>
      <c r="C289">
        <v>0</v>
      </c>
      <c r="D289">
        <v>0</v>
      </c>
      <c r="E289">
        <v>0</v>
      </c>
      <c r="F289">
        <v>0</v>
      </c>
      <c r="G289">
        <v>7</v>
      </c>
      <c r="H289">
        <v>7.5620000000000003</v>
      </c>
      <c r="I289">
        <v>0.72</v>
      </c>
      <c r="J289">
        <v>29.6915384615384</v>
      </c>
      <c r="K289">
        <v>3.5589999999999899</v>
      </c>
      <c r="L289">
        <v>37.961142857142796</v>
      </c>
      <c r="M289">
        <v>16.4236842105263</v>
      </c>
      <c r="N289">
        <v>1600.3478260869499</v>
      </c>
      <c r="O289">
        <v>90.734210526315707</v>
      </c>
      <c r="P289">
        <v>5</v>
      </c>
      <c r="Q289">
        <v>135</v>
      </c>
      <c r="R289">
        <v>7.1311428571428497</v>
      </c>
      <c r="S289">
        <v>-0.54564102564102501</v>
      </c>
      <c r="T289">
        <v>5</v>
      </c>
      <c r="U289">
        <v>1.5779799999999999</v>
      </c>
      <c r="V289">
        <v>0.13197999999999999</v>
      </c>
      <c r="W289">
        <v>13.85824</v>
      </c>
      <c r="X289">
        <v>3.2790799999999898</v>
      </c>
      <c r="Y289">
        <v>61.838720000000002</v>
      </c>
      <c r="Z289" s="73">
        <v>2.5759799999999999</v>
      </c>
      <c r="AA289" s="73">
        <f t="shared" si="57"/>
        <v>1.4199854667140517</v>
      </c>
      <c r="AB289" s="73">
        <f t="shared" si="53"/>
        <v>0.67063435000295779</v>
      </c>
      <c r="AC289" s="73">
        <f t="shared" si="55"/>
        <v>5.2481193997042208E-2</v>
      </c>
      <c r="AD289">
        <v>0.23554</v>
      </c>
      <c r="AE289">
        <v>0</v>
      </c>
      <c r="AF289">
        <v>0</v>
      </c>
      <c r="AG289">
        <v>0</v>
      </c>
      <c r="AH289">
        <v>35.596250541538403</v>
      </c>
      <c r="AI289">
        <v>1.58393652</v>
      </c>
      <c r="AJ289" s="67">
        <v>0.723115544</v>
      </c>
      <c r="AK289">
        <v>7.0629079999999997E-2</v>
      </c>
      <c r="AL289">
        <v>44.973538461538404</v>
      </c>
      <c r="AM289">
        <v>0.57563045518306999</v>
      </c>
      <c r="AN289">
        <v>0.79149321488191304</v>
      </c>
      <c r="AO289">
        <v>3.5219299485509399E-2</v>
      </c>
      <c r="AP289">
        <v>1.6078689130018298E-2</v>
      </c>
      <c r="AQ289">
        <v>0.15564708136066299</v>
      </c>
      <c r="AR289">
        <v>1.57045859445554E-3</v>
      </c>
      <c r="AS289">
        <v>35.596250541538403</v>
      </c>
      <c r="AT289">
        <v>1.6003906835680799</v>
      </c>
      <c r="AU289">
        <v>6.9291200000000002</v>
      </c>
      <c r="AV289" s="72">
        <v>0.74379274289971897</v>
      </c>
      <c r="AW289">
        <v>0.90833334566978197</v>
      </c>
      <c r="AX289">
        <v>83.13</v>
      </c>
      <c r="AY289">
        <v>44.869553968006201</v>
      </c>
      <c r="AZ289">
        <v>0.103984493532188</v>
      </c>
      <c r="BA289" s="74">
        <v>-2.06771988997194E-2</v>
      </c>
      <c r="BB289">
        <v>-1.6454163568086301E-2</v>
      </c>
      <c r="BC289">
        <v>7.0879999999999804E-2</v>
      </c>
      <c r="BD289">
        <v>-2.8594598845629801E-2</v>
      </c>
      <c r="BE289">
        <v>1.01257142857142E-2</v>
      </c>
      <c r="BF289">
        <v>-1.0388145838121299E-2</v>
      </c>
      <c r="BG289">
        <v>3.3748637532194002E-2</v>
      </c>
      <c r="BH289">
        <v>-7.0235855999994004E-2</v>
      </c>
      <c r="BI289" t="e">
        <f>-inf</f>
        <v>#NAME?</v>
      </c>
      <c r="BJ289" t="e">
        <f>-inf</f>
        <v>#NAME?</v>
      </c>
      <c r="BK289" t="s">
        <v>109</v>
      </c>
      <c r="BL289" t="e">
        <f>-inf</f>
        <v>#NAME?</v>
      </c>
      <c r="BM289" t="e">
        <f>-inf</f>
        <v>#NAME?</v>
      </c>
      <c r="BN289" t="s">
        <v>109</v>
      </c>
      <c r="BS289" t="e">
        <f>-inf</f>
        <v>#NAME?</v>
      </c>
      <c r="BU289" t="s">
        <v>109</v>
      </c>
    </row>
    <row r="290" spans="1:73" x14ac:dyDescent="0.2">
      <c r="A290">
        <v>288</v>
      </c>
      <c r="B290" s="68">
        <v>45045.527777777781</v>
      </c>
      <c r="C290">
        <v>0</v>
      </c>
      <c r="D290">
        <v>0</v>
      </c>
      <c r="E290">
        <v>0</v>
      </c>
      <c r="F290">
        <v>0</v>
      </c>
      <c r="G290">
        <v>7</v>
      </c>
      <c r="H290">
        <v>7.5474999999999897</v>
      </c>
      <c r="I290">
        <v>0.72</v>
      </c>
      <c r="J290">
        <v>29.71</v>
      </c>
      <c r="K290">
        <v>3.5548717948717901</v>
      </c>
      <c r="L290">
        <v>37.993214285714203</v>
      </c>
      <c r="M290">
        <v>16.605128205128199</v>
      </c>
      <c r="N290">
        <v>1600</v>
      </c>
      <c r="O290">
        <v>91.047058823529397</v>
      </c>
      <c r="P290">
        <v>5</v>
      </c>
      <c r="Q290">
        <v>135</v>
      </c>
      <c r="R290">
        <v>7.1289473684210503</v>
      </c>
      <c r="S290">
        <v>-0.157714285714285</v>
      </c>
      <c r="T290">
        <v>5</v>
      </c>
      <c r="U290">
        <v>1.51474</v>
      </c>
      <c r="V290">
        <v>0.12676000000000001</v>
      </c>
      <c r="W290">
        <v>13.83948</v>
      </c>
      <c r="X290">
        <v>3.26606</v>
      </c>
      <c r="Y290">
        <v>61.818779999999997</v>
      </c>
      <c r="Z290" s="73">
        <v>2.5040200000000001</v>
      </c>
      <c r="AA290" s="73">
        <f t="shared" si="57"/>
        <v>1.3480254667140519</v>
      </c>
      <c r="AB290" s="73">
        <f t="shared" si="53"/>
        <v>0.63664889806880021</v>
      </c>
      <c r="AC290" s="73">
        <f t="shared" si="55"/>
        <v>8.6460671931199773E-2</v>
      </c>
      <c r="AD290">
        <v>0.23837999999999901</v>
      </c>
      <c r="AE290">
        <v>0</v>
      </c>
      <c r="AF290">
        <v>0</v>
      </c>
      <c r="AG290">
        <v>0</v>
      </c>
      <c r="AH290">
        <v>35.603389899999897</v>
      </c>
      <c r="AI290">
        <v>1.5808993499999999</v>
      </c>
      <c r="AJ290" s="67">
        <v>0.72310956999999998</v>
      </c>
      <c r="AK290">
        <v>7.0493649999999894E-2</v>
      </c>
      <c r="AL290">
        <v>44.977499999999999</v>
      </c>
      <c r="AM290">
        <v>0.57593161657347403</v>
      </c>
      <c r="AN290">
        <v>0.79158223333889099</v>
      </c>
      <c r="AO290">
        <v>3.5148671002167703E-2</v>
      </c>
      <c r="AP290">
        <v>1.6077140125618301E-2</v>
      </c>
      <c r="AQ290">
        <v>0.155633372241676</v>
      </c>
      <c r="AR290">
        <v>1.56730921016063E-3</v>
      </c>
      <c r="AS290">
        <v>35.603389899999897</v>
      </c>
      <c r="AT290">
        <v>1.5940361308581601</v>
      </c>
      <c r="AU290">
        <v>6.91974</v>
      </c>
      <c r="AV290" s="72">
        <v>0.72301489300218003</v>
      </c>
      <c r="AW290">
        <v>0.87238665688850503</v>
      </c>
      <c r="AX290">
        <v>82.943079999999995</v>
      </c>
      <c r="AY290">
        <v>44.840180923860302</v>
      </c>
      <c r="AZ290">
        <v>0.13731907613966099</v>
      </c>
      <c r="BA290" s="75">
        <v>9.4676997819953494E-5</v>
      </c>
      <c r="BB290">
        <v>-1.3136780858163199E-2</v>
      </c>
      <c r="BC290">
        <v>8.0259999999999998E-2</v>
      </c>
      <c r="BD290">
        <v>1.3093036207493901E-4</v>
      </c>
      <c r="BE290">
        <v>1.1465714285714201E-2</v>
      </c>
      <c r="BF290">
        <v>-8.3096883164404303E-3</v>
      </c>
      <c r="BG290">
        <v>6.7217896139656605E-2</v>
      </c>
      <c r="BH290">
        <v>-7.0101180000004704E-2</v>
      </c>
      <c r="BI290" t="s">
        <v>109</v>
      </c>
      <c r="BJ290" t="e">
        <f>-inf</f>
        <v>#NAME?</v>
      </c>
      <c r="BK290" t="s">
        <v>109</v>
      </c>
      <c r="BL290" t="s">
        <v>109</v>
      </c>
      <c r="BN290" t="s">
        <v>109</v>
      </c>
      <c r="BS290" t="s">
        <v>109</v>
      </c>
    </row>
    <row r="291" spans="1:73" x14ac:dyDescent="0.2">
      <c r="A291">
        <v>289</v>
      </c>
      <c r="B291" s="68">
        <v>45045.541666666664</v>
      </c>
      <c r="C291">
        <v>0</v>
      </c>
      <c r="D291">
        <v>0</v>
      </c>
      <c r="E291">
        <v>0</v>
      </c>
      <c r="F291">
        <v>0</v>
      </c>
      <c r="G291">
        <v>7</v>
      </c>
      <c r="H291">
        <v>7.5525000000000002</v>
      </c>
      <c r="I291">
        <v>0.72</v>
      </c>
      <c r="J291">
        <v>29.648888888888798</v>
      </c>
      <c r="K291">
        <v>3.597</v>
      </c>
      <c r="L291">
        <v>37.963714285714197</v>
      </c>
      <c r="M291">
        <v>16.227272727272702</v>
      </c>
      <c r="N291">
        <v>1599.8181818181799</v>
      </c>
      <c r="O291">
        <v>91.280555555555495</v>
      </c>
      <c r="P291">
        <v>5</v>
      </c>
      <c r="Q291">
        <v>135</v>
      </c>
      <c r="R291">
        <v>7.1364102564102501</v>
      </c>
      <c r="S291">
        <v>-0.42416666666666603</v>
      </c>
      <c r="T291">
        <v>5</v>
      </c>
      <c r="U291">
        <v>1.4916750000000001</v>
      </c>
      <c r="V291">
        <v>0.14050000000000001</v>
      </c>
      <c r="W291">
        <v>13.870200000000001</v>
      </c>
      <c r="X291">
        <v>3.2441249999999999</v>
      </c>
      <c r="Y291">
        <v>61.676349999999999</v>
      </c>
      <c r="Z291" s="73">
        <v>2.60215</v>
      </c>
      <c r="AA291" s="73">
        <f t="shared" si="57"/>
        <v>1.4461554667140517</v>
      </c>
      <c r="AB291" s="73">
        <f t="shared" si="53"/>
        <v>0.68299398420413771</v>
      </c>
      <c r="AC291" s="73">
        <f t="shared" si="55"/>
        <v>4.01176457958623E-2</v>
      </c>
      <c r="AD291">
        <v>0.23392499999999999</v>
      </c>
      <c r="AE291">
        <v>0</v>
      </c>
      <c r="AF291">
        <v>0</v>
      </c>
      <c r="AG291">
        <v>0</v>
      </c>
      <c r="AH291">
        <v>35.546182988888802</v>
      </c>
      <c r="AI291">
        <v>1.5819466499999999</v>
      </c>
      <c r="AJ291" s="67">
        <v>0.72311163000000001</v>
      </c>
      <c r="AK291">
        <v>7.0540350000000002E-2</v>
      </c>
      <c r="AL291">
        <v>44.921388888888799</v>
      </c>
      <c r="AM291">
        <v>0.57633408898044203</v>
      </c>
      <c r="AN291">
        <v>0.79129750588991798</v>
      </c>
      <c r="AO291">
        <v>3.5215889114935298E-2</v>
      </c>
      <c r="AP291">
        <v>1.60972678691788E-2</v>
      </c>
      <c r="AQ291">
        <v>0.15582777320875299</v>
      </c>
      <c r="AR291">
        <v>1.57030652312372E-3</v>
      </c>
      <c r="AS291">
        <v>35.546182988888802</v>
      </c>
      <c r="AT291">
        <v>1.5833305153672099</v>
      </c>
      <c r="AU291">
        <v>6.9351000000000003</v>
      </c>
      <c r="AV291" s="72">
        <v>0.75134911215789901</v>
      </c>
      <c r="AW291">
        <v>0.85970315217990001</v>
      </c>
      <c r="AX291">
        <v>82.884500000000003</v>
      </c>
      <c r="AY291">
        <v>44.815962616413998</v>
      </c>
      <c r="AZ291">
        <v>0.10542627247488599</v>
      </c>
      <c r="BA291" s="74">
        <v>-2.8237482157899101E-2</v>
      </c>
      <c r="BB291">
        <v>-1.3838653672124601E-3</v>
      </c>
      <c r="BC291">
        <v>6.4899999999999694E-2</v>
      </c>
      <c r="BD291">
        <v>-3.9049962670216098E-2</v>
      </c>
      <c r="BE291">
        <v>9.2714285714285295E-3</v>
      </c>
      <c r="BF291">
        <v>-8.7478636982635705E-4</v>
      </c>
      <c r="BG291">
        <v>3.5278652474888102E-2</v>
      </c>
      <c r="BH291">
        <v>-7.0147619999998495E-2</v>
      </c>
      <c r="BI291" t="e">
        <f>-inf</f>
        <v>#NAME?</v>
      </c>
      <c r="BJ291" t="e">
        <f>-inf</f>
        <v>#NAME?</v>
      </c>
      <c r="BK291" t="s">
        <v>109</v>
      </c>
      <c r="BL291" t="e">
        <f>-inf</f>
        <v>#NAME?</v>
      </c>
      <c r="BM291" t="e">
        <f>-inf</f>
        <v>#NAME?</v>
      </c>
      <c r="BN291" t="s">
        <v>109</v>
      </c>
      <c r="BS291" t="e">
        <f>-inf</f>
        <v>#NAME?</v>
      </c>
      <c r="BU291" t="s">
        <v>109</v>
      </c>
    </row>
    <row r="292" spans="1:73" x14ac:dyDescent="0.2">
      <c r="A292">
        <v>290</v>
      </c>
      <c r="B292" s="68">
        <v>45045.555555555555</v>
      </c>
      <c r="C292">
        <v>0</v>
      </c>
      <c r="D292">
        <v>0</v>
      </c>
      <c r="E292">
        <v>0</v>
      </c>
      <c r="F292">
        <v>0</v>
      </c>
      <c r="G292">
        <v>7</v>
      </c>
      <c r="H292">
        <v>7.56</v>
      </c>
      <c r="I292">
        <v>0.72</v>
      </c>
      <c r="J292">
        <v>29.727037037037</v>
      </c>
      <c r="K292">
        <v>3.5922499999999999</v>
      </c>
      <c r="L292">
        <v>38.003225806451603</v>
      </c>
      <c r="M292">
        <v>16.260714285714201</v>
      </c>
      <c r="N292">
        <v>1600.0588235294099</v>
      </c>
      <c r="O292">
        <v>91.136842105263099</v>
      </c>
      <c r="P292">
        <v>5</v>
      </c>
      <c r="Q292">
        <v>135</v>
      </c>
      <c r="R292">
        <v>7.1269444444444403</v>
      </c>
      <c r="S292">
        <v>-0.68657894736842096</v>
      </c>
      <c r="T292">
        <v>5</v>
      </c>
      <c r="U292">
        <v>1.62104</v>
      </c>
      <c r="V292">
        <v>0.15332000000000001</v>
      </c>
      <c r="W292">
        <v>13.8734999999999</v>
      </c>
      <c r="X292">
        <v>3.1873</v>
      </c>
      <c r="Y292">
        <v>61.752279999999999</v>
      </c>
      <c r="Z292" s="73">
        <v>2.58333999999999</v>
      </c>
      <c r="AA292" s="73">
        <f t="shared" si="57"/>
        <v>1.4273454667140417</v>
      </c>
      <c r="AB292" s="73">
        <f t="shared" si="53"/>
        <v>0.67411034953373961</v>
      </c>
      <c r="AC292" s="73">
        <f t="shared" si="55"/>
        <v>4.9004370466260383E-2</v>
      </c>
      <c r="AD292">
        <v>0.23304</v>
      </c>
      <c r="AE292">
        <v>0</v>
      </c>
      <c r="AF292">
        <v>0</v>
      </c>
      <c r="AG292">
        <v>0</v>
      </c>
      <c r="AH292">
        <v>35.630187437037002</v>
      </c>
      <c r="AI292">
        <v>1.5835176</v>
      </c>
      <c r="AJ292" s="67">
        <v>0.72311471999999999</v>
      </c>
      <c r="AK292">
        <v>7.0610400000000004E-2</v>
      </c>
      <c r="AL292">
        <v>45.007037037037001</v>
      </c>
      <c r="AM292">
        <v>0.57698577991026401</v>
      </c>
      <c r="AN292">
        <v>0.79165814465227602</v>
      </c>
      <c r="AO292">
        <v>3.5183778010023099E-2</v>
      </c>
      <c r="AP292">
        <v>1.6066703511384998E-2</v>
      </c>
      <c r="AQ292">
        <v>0.15553123379882899</v>
      </c>
      <c r="AR292">
        <v>1.56887466157555E-3</v>
      </c>
      <c r="AS292">
        <v>35.630187437037002</v>
      </c>
      <c r="AT292">
        <v>1.5555964556328401</v>
      </c>
      <c r="AU292">
        <v>6.9367499999999902</v>
      </c>
      <c r="AV292" s="72">
        <v>0.74591788152181304</v>
      </c>
      <c r="AW292">
        <v>0.93531702866573496</v>
      </c>
      <c r="AX292">
        <v>83.01746</v>
      </c>
      <c r="AY292">
        <v>44.868451774191698</v>
      </c>
      <c r="AZ292">
        <v>0.13858526284533901</v>
      </c>
      <c r="BA292" s="74">
        <v>-2.28031615218134E-2</v>
      </c>
      <c r="BB292">
        <v>2.7921144367150898E-2</v>
      </c>
      <c r="BC292">
        <v>6.3250000000000903E-2</v>
      </c>
      <c r="BD292">
        <v>-3.1534638821642903E-2</v>
      </c>
      <c r="BE292">
        <v>9.0357142857144107E-3</v>
      </c>
      <c r="BF292">
        <v>1.76323549338201E-2</v>
      </c>
      <c r="BG292">
        <v>6.8367982845338404E-2</v>
      </c>
      <c r="BH292">
        <v>-7.0217280000000798E-2</v>
      </c>
      <c r="BI292" t="e">
        <f>-inf</f>
        <v>#NAME?</v>
      </c>
      <c r="BJ292" t="s">
        <v>109</v>
      </c>
      <c r="BK292" t="s">
        <v>109</v>
      </c>
      <c r="BL292" t="e">
        <f>-inf</f>
        <v>#NAME?</v>
      </c>
      <c r="BN292" t="s">
        <v>109</v>
      </c>
      <c r="BS292" t="e">
        <f>-inf</f>
        <v>#NAME?</v>
      </c>
      <c r="BU292" t="s">
        <v>109</v>
      </c>
    </row>
    <row r="293" spans="1:73" x14ac:dyDescent="0.2">
      <c r="A293">
        <v>291</v>
      </c>
      <c r="B293" s="68">
        <v>45045.569444444445</v>
      </c>
      <c r="C293">
        <v>0</v>
      </c>
      <c r="D293">
        <v>0</v>
      </c>
      <c r="E293">
        <v>0</v>
      </c>
      <c r="F293">
        <v>0</v>
      </c>
      <c r="G293">
        <v>7</v>
      </c>
      <c r="H293">
        <v>7.5650000000000004</v>
      </c>
      <c r="I293">
        <v>0.72</v>
      </c>
      <c r="J293">
        <v>29.658571428571399</v>
      </c>
      <c r="K293">
        <v>3.5969999999999902</v>
      </c>
      <c r="L293">
        <v>37.948666666666597</v>
      </c>
      <c r="M293">
        <v>16.3194444444444</v>
      </c>
      <c r="N293">
        <v>1600.03448275862</v>
      </c>
      <c r="O293">
        <v>90.717647058823502</v>
      </c>
      <c r="P293">
        <v>5</v>
      </c>
      <c r="Q293">
        <v>135</v>
      </c>
      <c r="R293">
        <v>7.1332500000000003</v>
      </c>
      <c r="S293">
        <v>-0.112702702702702</v>
      </c>
      <c r="T293">
        <v>5</v>
      </c>
      <c r="U293">
        <v>1.6485399999999999</v>
      </c>
      <c r="V293">
        <v>9.9659999999999999E-2</v>
      </c>
      <c r="W293">
        <v>13.909879999999999</v>
      </c>
      <c r="X293">
        <v>3.1631399999999998</v>
      </c>
      <c r="Y293">
        <v>61.861059999999902</v>
      </c>
      <c r="Z293" s="73">
        <v>2.4684400000000002</v>
      </c>
      <c r="AA293" s="73">
        <f t="shared" si="57"/>
        <v>1.3124454667140519</v>
      </c>
      <c r="AB293" s="73">
        <f t="shared" si="53"/>
        <v>0.61984508511969894</v>
      </c>
      <c r="AC293" s="73">
        <f t="shared" si="55"/>
        <v>0.10327169488030108</v>
      </c>
      <c r="AD293">
        <v>0.24068000000000001</v>
      </c>
      <c r="AE293">
        <v>0</v>
      </c>
      <c r="AF293">
        <v>0</v>
      </c>
      <c r="AG293">
        <v>0</v>
      </c>
      <c r="AH293">
        <v>35.565626028571401</v>
      </c>
      <c r="AI293">
        <v>1.5845648999999999</v>
      </c>
      <c r="AJ293" s="67">
        <v>0.72311678000000001</v>
      </c>
      <c r="AK293">
        <v>7.06571E-2</v>
      </c>
      <c r="AL293">
        <v>44.943571428571403</v>
      </c>
      <c r="AM293">
        <v>0.57492752352726295</v>
      </c>
      <c r="AN293">
        <v>0.79133955976542003</v>
      </c>
      <c r="AO293">
        <v>3.5256764196373198E-2</v>
      </c>
      <c r="AP293">
        <v>1.6089437421528501E-2</v>
      </c>
      <c r="AQ293">
        <v>0.15575086219227199</v>
      </c>
      <c r="AR293">
        <v>1.57212917785794E-3</v>
      </c>
      <c r="AS293">
        <v>35.565626028571401</v>
      </c>
      <c r="AT293">
        <v>1.54380490467495</v>
      </c>
      <c r="AU293">
        <v>6.9549399999999997</v>
      </c>
      <c r="AV293" s="72">
        <v>0.71274146471765398</v>
      </c>
      <c r="AW293">
        <v>0.94779101963563395</v>
      </c>
      <c r="AX293">
        <v>83.051059999999893</v>
      </c>
      <c r="AY293">
        <v>44.777112397963997</v>
      </c>
      <c r="AZ293">
        <v>0.16645903060739101</v>
      </c>
      <c r="BA293" s="74">
        <v>1.03753152823454E-2</v>
      </c>
      <c r="BB293">
        <v>4.0759995325043201E-2</v>
      </c>
      <c r="BC293">
        <v>4.5059999999999399E-2</v>
      </c>
      <c r="BD293">
        <v>1.4348049401295099E-2</v>
      </c>
      <c r="BE293">
        <v>6.4371428571427698E-3</v>
      </c>
      <c r="BF293">
        <v>2.5723146666345599E-2</v>
      </c>
      <c r="BG293">
        <v>9.6195310607388104E-2</v>
      </c>
      <c r="BH293">
        <v>-7.0263720000003693E-2</v>
      </c>
      <c r="BI293" t="s">
        <v>109</v>
      </c>
      <c r="BJ293" t="s">
        <v>109</v>
      </c>
      <c r="BK293" t="s">
        <v>109</v>
      </c>
      <c r="BL293" t="s">
        <v>109</v>
      </c>
      <c r="BM293" t="s">
        <v>109</v>
      </c>
      <c r="BN293" t="s">
        <v>109</v>
      </c>
      <c r="BR293" t="s">
        <v>109</v>
      </c>
      <c r="BS293" t="s">
        <v>109</v>
      </c>
    </row>
    <row r="294" spans="1:73" x14ac:dyDescent="0.2">
      <c r="A294">
        <v>292</v>
      </c>
      <c r="B294" s="68">
        <v>45045.583333333336</v>
      </c>
      <c r="C294">
        <v>0</v>
      </c>
      <c r="D294">
        <v>0</v>
      </c>
      <c r="E294">
        <v>0</v>
      </c>
      <c r="F294">
        <v>0</v>
      </c>
      <c r="G294">
        <v>7</v>
      </c>
      <c r="H294">
        <v>7.5579999999999998</v>
      </c>
      <c r="I294">
        <v>0.71750000000000003</v>
      </c>
      <c r="J294">
        <v>29.6586956521739</v>
      </c>
      <c r="K294">
        <v>3.5542499999999899</v>
      </c>
      <c r="L294">
        <v>37.955806451612901</v>
      </c>
      <c r="M294">
        <v>16.183333333333302</v>
      </c>
      <c r="N294">
        <v>1599.8571428571399</v>
      </c>
      <c r="O294">
        <v>91.588571428571399</v>
      </c>
      <c r="P294">
        <v>5</v>
      </c>
      <c r="Q294">
        <v>135</v>
      </c>
      <c r="R294">
        <v>7.1252631578947296</v>
      </c>
      <c r="S294">
        <v>0.13349999999999901</v>
      </c>
      <c r="T294">
        <v>5</v>
      </c>
      <c r="U294">
        <v>1.60226</v>
      </c>
      <c r="V294">
        <v>0.12673999999999999</v>
      </c>
      <c r="W294">
        <v>13.89254</v>
      </c>
      <c r="X294">
        <v>3.20867999999999</v>
      </c>
      <c r="Y294">
        <v>61.848439999999997</v>
      </c>
      <c r="Z294" s="73">
        <v>2.5049999999999999</v>
      </c>
      <c r="AA294" s="73">
        <f t="shared" si="57"/>
        <v>1.3490054667140516</v>
      </c>
      <c r="AB294" s="73">
        <f t="shared" si="53"/>
        <v>0.63711173496284501</v>
      </c>
      <c r="AC294" s="73">
        <f t="shared" si="55"/>
        <v>8.350216103715502E-2</v>
      </c>
      <c r="AD294">
        <v>0.23777999999999899</v>
      </c>
      <c r="AE294">
        <v>0</v>
      </c>
      <c r="AF294">
        <v>0</v>
      </c>
      <c r="AG294">
        <v>0</v>
      </c>
      <c r="AH294">
        <v>35.560284372173903</v>
      </c>
      <c r="AI294">
        <v>1.58309868</v>
      </c>
      <c r="AJ294" s="67">
        <v>0.72061389600000003</v>
      </c>
      <c r="AK294">
        <v>7.0591719999999997E-2</v>
      </c>
      <c r="AL294">
        <v>44.934195652173898</v>
      </c>
      <c r="AM294">
        <v>0.574958468995724</v>
      </c>
      <c r="AN294">
        <v>0.79138579996932701</v>
      </c>
      <c r="AO294">
        <v>3.5231490338770703E-2</v>
      </c>
      <c r="AP294">
        <v>1.6037093477273199E-2</v>
      </c>
      <c r="AQ294">
        <v>0.15578336049866101</v>
      </c>
      <c r="AR294">
        <v>1.5710021949972199E-3</v>
      </c>
      <c r="AS294">
        <v>35.560284372173903</v>
      </c>
      <c r="AT294">
        <v>1.56603119733316</v>
      </c>
      <c r="AU294">
        <v>6.9462700000000002</v>
      </c>
      <c r="AV294" s="72">
        <v>0.72329785982957795</v>
      </c>
      <c r="AW294">
        <v>0.92123295653308901</v>
      </c>
      <c r="AX294">
        <v>83.056919999999906</v>
      </c>
      <c r="AY294">
        <v>44.795883429336598</v>
      </c>
      <c r="AZ294">
        <v>0.138312222837257</v>
      </c>
      <c r="BA294" s="74">
        <v>-2.6839638295783601E-3</v>
      </c>
      <c r="BB294">
        <v>1.7067482666830801E-2</v>
      </c>
      <c r="BC294">
        <v>5.3729999999999799E-2</v>
      </c>
      <c r="BD294">
        <v>-3.7245518640100701E-3</v>
      </c>
      <c r="BE294">
        <v>7.6757142857142597E-3</v>
      </c>
      <c r="BF294">
        <v>1.07810605128107E-2</v>
      </c>
      <c r="BG294">
        <v>6.8113518837252293E-2</v>
      </c>
      <c r="BH294">
        <v>-7.0198704000004705E-2</v>
      </c>
      <c r="BI294" t="e">
        <f>-inf</f>
        <v>#NAME?</v>
      </c>
      <c r="BJ294" t="s">
        <v>109</v>
      </c>
      <c r="BK294" t="s">
        <v>109</v>
      </c>
      <c r="BL294" t="e">
        <f>-inf</f>
        <v>#NAME?</v>
      </c>
      <c r="BN294" t="s">
        <v>109</v>
      </c>
      <c r="BS294" t="e">
        <f>-inf</f>
        <v>#NAME?</v>
      </c>
      <c r="BU294" t="s">
        <v>109</v>
      </c>
    </row>
    <row r="295" spans="1:73" x14ac:dyDescent="0.2">
      <c r="A295">
        <v>293</v>
      </c>
      <c r="B295" s="68">
        <v>45045.597222222219</v>
      </c>
      <c r="C295">
        <v>0</v>
      </c>
      <c r="D295">
        <v>0</v>
      </c>
      <c r="E295">
        <v>0</v>
      </c>
      <c r="F295">
        <v>0</v>
      </c>
      <c r="G295">
        <v>7</v>
      </c>
      <c r="H295">
        <v>7.5649999999999897</v>
      </c>
      <c r="I295">
        <v>0.72</v>
      </c>
      <c r="J295">
        <v>29.696206896551701</v>
      </c>
      <c r="K295">
        <v>3.5982500000000002</v>
      </c>
      <c r="L295">
        <v>37.9706896551724</v>
      </c>
      <c r="M295">
        <v>16.246153846153799</v>
      </c>
      <c r="N295">
        <v>1599.65</v>
      </c>
      <c r="O295">
        <v>90.803333333333299</v>
      </c>
      <c r="P295">
        <v>5</v>
      </c>
      <c r="Q295">
        <v>135</v>
      </c>
      <c r="R295">
        <v>7.1394871794871797</v>
      </c>
      <c r="S295">
        <v>-0.63189189189189199</v>
      </c>
      <c r="T295">
        <v>5</v>
      </c>
      <c r="U295">
        <v>1.5702499999999999</v>
      </c>
      <c r="V295">
        <v>0.16627500000000001</v>
      </c>
      <c r="W295">
        <v>13.916499999999999</v>
      </c>
      <c r="X295">
        <v>3.1877499999999999</v>
      </c>
      <c r="Y295">
        <v>61.788575000000002</v>
      </c>
      <c r="Z295" s="73">
        <v>2.5514749999999999</v>
      </c>
      <c r="AA295" s="73">
        <f t="shared" si="57"/>
        <v>1.3954804667140517</v>
      </c>
      <c r="AB295" s="73">
        <f t="shared" si="53"/>
        <v>0.65906106623910932</v>
      </c>
      <c r="AC295" s="73">
        <f t="shared" si="55"/>
        <v>6.4055713760890698E-2</v>
      </c>
      <c r="AD295">
        <v>0.2389</v>
      </c>
      <c r="AE295">
        <v>0</v>
      </c>
      <c r="AF295">
        <v>0</v>
      </c>
      <c r="AG295">
        <v>0</v>
      </c>
      <c r="AH295">
        <v>35.603261496551703</v>
      </c>
      <c r="AI295">
        <v>1.5845648999999999</v>
      </c>
      <c r="AJ295" s="67">
        <v>0.72311678000000001</v>
      </c>
      <c r="AK295">
        <v>7.0657099999999903E-2</v>
      </c>
      <c r="AL295">
        <v>44.981206896551697</v>
      </c>
      <c r="AM295">
        <v>0.576211079419645</v>
      </c>
      <c r="AN295">
        <v>0.79151414452779101</v>
      </c>
      <c r="AO295">
        <v>3.5227265103050701E-2</v>
      </c>
      <c r="AP295">
        <v>1.60759754993464E-2</v>
      </c>
      <c r="AQ295">
        <v>0.15562054651176099</v>
      </c>
      <c r="AR295">
        <v>1.57081378813374E-3</v>
      </c>
      <c r="AS295">
        <v>35.603261496551703</v>
      </c>
      <c r="AT295">
        <v>1.55581608303065</v>
      </c>
      <c r="AU295">
        <v>6.9582499999999996</v>
      </c>
      <c r="AV295" s="72">
        <v>0.73671712850645599</v>
      </c>
      <c r="AW295">
        <v>0.904795447458698</v>
      </c>
      <c r="AX295">
        <v>83.01455</v>
      </c>
      <c r="AY295">
        <v>44.8540447080888</v>
      </c>
      <c r="AZ295">
        <v>0.12716218846288899</v>
      </c>
      <c r="BA295" s="74">
        <v>-1.3600348506456399E-2</v>
      </c>
      <c r="BB295">
        <v>2.8748816969342301E-2</v>
      </c>
      <c r="BC295">
        <v>4.1750000000000398E-2</v>
      </c>
      <c r="BD295">
        <v>-1.88079558967728E-2</v>
      </c>
      <c r="BE295">
        <v>5.96428571428577E-3</v>
      </c>
      <c r="BF295">
        <v>1.8143035333764101E-2</v>
      </c>
      <c r="BG295">
        <v>5.6898468462886299E-2</v>
      </c>
      <c r="BH295">
        <v>-7.0263720000003499E-2</v>
      </c>
      <c r="BI295" t="e">
        <f>-inf</f>
        <v>#NAME?</v>
      </c>
      <c r="BJ295" t="s">
        <v>109</v>
      </c>
      <c r="BK295" t="s">
        <v>109</v>
      </c>
      <c r="BL295" t="e">
        <f>-inf</f>
        <v>#NAME?</v>
      </c>
      <c r="BN295" t="s">
        <v>109</v>
      </c>
      <c r="BS295" t="e">
        <f>-inf</f>
        <v>#NAME?</v>
      </c>
      <c r="BU295" t="s">
        <v>109</v>
      </c>
    </row>
    <row r="296" spans="1:73" x14ac:dyDescent="0.2">
      <c r="A296">
        <v>294</v>
      </c>
      <c r="B296" s="68">
        <v>45045.611111111109</v>
      </c>
      <c r="C296">
        <v>0</v>
      </c>
      <c r="D296">
        <v>0</v>
      </c>
      <c r="E296">
        <v>0</v>
      </c>
      <c r="F296">
        <v>0</v>
      </c>
      <c r="G296">
        <v>7</v>
      </c>
      <c r="H296">
        <v>7.5640000000000001</v>
      </c>
      <c r="I296">
        <v>0.72</v>
      </c>
      <c r="J296">
        <v>29.705909090909</v>
      </c>
      <c r="K296">
        <v>3.5902500000000002</v>
      </c>
      <c r="L296">
        <v>37.987222222222201</v>
      </c>
      <c r="M296">
        <v>16.138461538461499</v>
      </c>
      <c r="N296">
        <v>1599.6774193548299</v>
      </c>
      <c r="O296">
        <v>90.7</v>
      </c>
      <c r="P296">
        <v>5</v>
      </c>
      <c r="Q296">
        <v>135</v>
      </c>
      <c r="R296">
        <v>7.1315384615384598</v>
      </c>
      <c r="S296">
        <v>-0.46444444444444399</v>
      </c>
      <c r="T296">
        <v>5</v>
      </c>
      <c r="U296">
        <v>1.6161799999999999</v>
      </c>
      <c r="V296">
        <v>0.14488000000000001</v>
      </c>
      <c r="W296">
        <v>13.906319999999999</v>
      </c>
      <c r="X296">
        <v>3.3061799999999999</v>
      </c>
      <c r="Y296">
        <v>61.841799999999999</v>
      </c>
      <c r="Z296" s="73">
        <v>2.4676800000000001</v>
      </c>
      <c r="AA296" s="73">
        <f t="shared" si="57"/>
        <v>1.3116854667140518</v>
      </c>
      <c r="AB296" s="73">
        <f t="shared" si="53"/>
        <v>0.61948615038554156</v>
      </c>
      <c r="AC296" s="73">
        <f t="shared" si="55"/>
        <v>0.10363021761445845</v>
      </c>
      <c r="AD296">
        <v>0.25187999999999999</v>
      </c>
      <c r="AE296">
        <v>0</v>
      </c>
      <c r="AF296">
        <v>0</v>
      </c>
      <c r="AG296">
        <v>0</v>
      </c>
      <c r="AH296">
        <v>35.612182850909001</v>
      </c>
      <c r="AI296">
        <v>1.5843554399999999</v>
      </c>
      <c r="AJ296" s="67">
        <v>0.72311636800000001</v>
      </c>
      <c r="AK296">
        <v>7.0647759999999907E-2</v>
      </c>
      <c r="AL296">
        <v>44.989909090909002</v>
      </c>
      <c r="AM296">
        <v>0.57585941629947801</v>
      </c>
      <c r="AN296">
        <v>0.79155934231716596</v>
      </c>
      <c r="AO296">
        <v>3.5215795542030602E-2</v>
      </c>
      <c r="AP296">
        <v>1.60728568386042E-2</v>
      </c>
      <c r="AQ296">
        <v>0.155590445534251</v>
      </c>
      <c r="AR296">
        <v>1.5703023506281201E-3</v>
      </c>
      <c r="AS296">
        <v>35.612182850909001</v>
      </c>
      <c r="AT296">
        <v>1.61361713352499</v>
      </c>
      <c r="AU296">
        <v>6.9531599999999996</v>
      </c>
      <c r="AV296" s="72">
        <v>0.71252202105559004</v>
      </c>
      <c r="AW296">
        <v>0.93069247143489098</v>
      </c>
      <c r="AX296">
        <v>83.138159999999999</v>
      </c>
      <c r="AY296">
        <v>44.8914820054896</v>
      </c>
      <c r="AZ296">
        <v>9.8427085419416402E-2</v>
      </c>
      <c r="BA296" s="74">
        <v>1.0594346944409401E-2</v>
      </c>
      <c r="BB296">
        <v>-2.9261693524993599E-2</v>
      </c>
      <c r="BC296">
        <v>4.6840000000000402E-2</v>
      </c>
      <c r="BD296">
        <v>1.4650957180946301E-2</v>
      </c>
      <c r="BE296">
        <v>6.6914285714286302E-3</v>
      </c>
      <c r="BF296">
        <v>-1.84691470021358E-2</v>
      </c>
      <c r="BG296">
        <v>2.8172653419416199E-2</v>
      </c>
      <c r="BH296">
        <v>-7.02544320000002E-2</v>
      </c>
      <c r="BI296" t="s">
        <v>109</v>
      </c>
      <c r="BJ296" t="e">
        <f>-inf</f>
        <v>#NAME?</v>
      </c>
      <c r="BK296" t="s">
        <v>109</v>
      </c>
      <c r="BL296" t="s">
        <v>109</v>
      </c>
      <c r="BN296" t="s">
        <v>109</v>
      </c>
      <c r="BS296" t="s">
        <v>109</v>
      </c>
    </row>
    <row r="297" spans="1:73" x14ac:dyDescent="0.2">
      <c r="A297">
        <v>295</v>
      </c>
      <c r="B297" s="68">
        <v>45045.625</v>
      </c>
      <c r="C297">
        <v>0</v>
      </c>
      <c r="D297">
        <v>0</v>
      </c>
      <c r="E297">
        <v>0</v>
      </c>
      <c r="F297">
        <v>0</v>
      </c>
      <c r="G297">
        <v>7</v>
      </c>
      <c r="H297">
        <v>7.5649999999999897</v>
      </c>
      <c r="I297">
        <v>0.72</v>
      </c>
      <c r="J297">
        <v>29.703124999999901</v>
      </c>
      <c r="K297">
        <v>3.5732499999999998</v>
      </c>
      <c r="L297">
        <v>37.980312499999997</v>
      </c>
      <c r="M297">
        <v>16.236842105263101</v>
      </c>
      <c r="N297">
        <v>1599.8928571428501</v>
      </c>
      <c r="O297">
        <v>90.630555555555503</v>
      </c>
      <c r="P297">
        <v>5</v>
      </c>
      <c r="Q297">
        <v>135</v>
      </c>
      <c r="R297">
        <v>7.1356756756756701</v>
      </c>
      <c r="S297">
        <v>-2.6216216216216202E-2</v>
      </c>
      <c r="T297">
        <v>5</v>
      </c>
      <c r="U297">
        <v>1.52962</v>
      </c>
      <c r="V297">
        <v>9.1859999999999997E-2</v>
      </c>
      <c r="W297">
        <v>13.89274</v>
      </c>
      <c r="X297">
        <v>3.27962</v>
      </c>
      <c r="Y297">
        <v>61.793259999999997</v>
      </c>
      <c r="Z297" s="73">
        <v>2.4784600000000001</v>
      </c>
      <c r="AA297" s="73">
        <f t="shared" si="57"/>
        <v>1.3224654667140519</v>
      </c>
      <c r="AB297" s="73">
        <f t="shared" si="53"/>
        <v>0.62457735622003596</v>
      </c>
      <c r="AC297" s="73">
        <f t="shared" si="55"/>
        <v>9.8539423779964053E-2</v>
      </c>
      <c r="AD297">
        <v>0.25207999999999903</v>
      </c>
      <c r="AE297">
        <v>0</v>
      </c>
      <c r="AF297">
        <v>0</v>
      </c>
      <c r="AG297">
        <v>0</v>
      </c>
      <c r="AH297">
        <v>35.610179599999903</v>
      </c>
      <c r="AI297">
        <v>1.5845648999999999</v>
      </c>
      <c r="AJ297" s="67">
        <v>0.72311678000000001</v>
      </c>
      <c r="AK297">
        <v>7.0657099999999903E-2</v>
      </c>
      <c r="AL297">
        <v>44.988124999999997</v>
      </c>
      <c r="AM297">
        <v>0.57627934826548999</v>
      </c>
      <c r="AN297">
        <v>0.79154620469290504</v>
      </c>
      <c r="AO297">
        <v>3.5221847987663403E-2</v>
      </c>
      <c r="AP297">
        <v>1.60735033967296E-2</v>
      </c>
      <c r="AQ297">
        <v>0.15559661577360601</v>
      </c>
      <c r="AR297">
        <v>1.5705722343396099E-3</v>
      </c>
      <c r="AS297">
        <v>35.610179599999903</v>
      </c>
      <c r="AT297">
        <v>1.6006542364454499</v>
      </c>
      <c r="AU297">
        <v>6.9463699999999999</v>
      </c>
      <c r="AV297" s="72">
        <v>0.71563465615697197</v>
      </c>
      <c r="AW297">
        <v>0.88148841669385902</v>
      </c>
      <c r="AX297">
        <v>82.973699999999994</v>
      </c>
      <c r="AY297">
        <v>44.872838492602398</v>
      </c>
      <c r="AZ297">
        <v>0.11528650739757</v>
      </c>
      <c r="BA297" s="74">
        <v>7.4821238430271501E-3</v>
      </c>
      <c r="BB297">
        <v>-1.6089336445456799E-2</v>
      </c>
      <c r="BC297">
        <v>5.3629999999999997E-2</v>
      </c>
      <c r="BD297">
        <v>1.03470477383019E-2</v>
      </c>
      <c r="BE297">
        <v>7.6614285714285803E-3</v>
      </c>
      <c r="BF297">
        <v>-1.0153788238939801E-2</v>
      </c>
      <c r="BG297">
        <v>4.5022787397570298E-2</v>
      </c>
      <c r="BH297">
        <v>-7.0263720000000002E-2</v>
      </c>
      <c r="BI297" t="s">
        <v>109</v>
      </c>
      <c r="BJ297" t="e">
        <f>-inf</f>
        <v>#NAME?</v>
      </c>
      <c r="BK297" t="s">
        <v>109</v>
      </c>
      <c r="BL297" t="s">
        <v>109</v>
      </c>
      <c r="BN297" t="s">
        <v>109</v>
      </c>
      <c r="BS297" t="s">
        <v>109</v>
      </c>
    </row>
    <row r="298" spans="1:73" x14ac:dyDescent="0.2">
      <c r="A298">
        <v>296</v>
      </c>
      <c r="B298" s="68">
        <v>45045.638888888891</v>
      </c>
      <c r="C298">
        <v>0</v>
      </c>
      <c r="D298">
        <v>0</v>
      </c>
      <c r="E298">
        <v>0</v>
      </c>
      <c r="F298">
        <v>0</v>
      </c>
      <c r="G298">
        <v>7</v>
      </c>
      <c r="H298">
        <v>7.56</v>
      </c>
      <c r="I298">
        <v>0.72</v>
      </c>
      <c r="J298">
        <v>29.6836363636363</v>
      </c>
      <c r="K298">
        <v>3.5107692307692302</v>
      </c>
      <c r="L298">
        <v>37.957931034482698</v>
      </c>
      <c r="M298">
        <v>16.454054054054001</v>
      </c>
      <c r="N298">
        <v>1600.0833333333301</v>
      </c>
      <c r="O298">
        <v>90.811111111111103</v>
      </c>
      <c r="P298">
        <v>5</v>
      </c>
      <c r="Q298">
        <v>135</v>
      </c>
      <c r="R298">
        <v>7.1310526315789398</v>
      </c>
      <c r="S298">
        <v>-0.51189189189189099</v>
      </c>
      <c r="T298">
        <v>5</v>
      </c>
      <c r="U298">
        <v>1.51874</v>
      </c>
      <c r="V298">
        <v>0.1807</v>
      </c>
      <c r="W298">
        <v>13.8624399999999</v>
      </c>
      <c r="X298">
        <v>3.3391799999999998</v>
      </c>
      <c r="Y298">
        <v>61.883360000000003</v>
      </c>
      <c r="Z298" s="73">
        <v>2.4415199999999899</v>
      </c>
      <c r="AA298" s="73">
        <f t="shared" si="57"/>
        <v>1.2855254667140417</v>
      </c>
      <c r="AB298" s="73">
        <f t="shared" ref="AB298:AB361" si="58">AA298/AB$168</f>
        <v>0.60713123900980626</v>
      </c>
      <c r="AC298" s="73">
        <f t="shared" si="55"/>
        <v>0.11598348099019373</v>
      </c>
      <c r="AD298">
        <v>0.24886</v>
      </c>
      <c r="AE298">
        <v>0</v>
      </c>
      <c r="AF298">
        <v>0</v>
      </c>
      <c r="AG298">
        <v>0</v>
      </c>
      <c r="AH298">
        <v>35.586786763636297</v>
      </c>
      <c r="AI298">
        <v>1.5835176</v>
      </c>
      <c r="AJ298" s="67">
        <v>0.72311471999999999</v>
      </c>
      <c r="AK298">
        <v>7.0610400000000004E-2</v>
      </c>
      <c r="AL298">
        <v>44.963636363636297</v>
      </c>
      <c r="AM298">
        <v>0.57506229079410598</v>
      </c>
      <c r="AN298">
        <v>0.79145704488475499</v>
      </c>
      <c r="AO298">
        <v>3.5217738778811097E-2</v>
      </c>
      <c r="AP298">
        <v>1.6082211726647699E-2</v>
      </c>
      <c r="AQ298">
        <v>0.155681358673675</v>
      </c>
      <c r="AR298">
        <v>1.5703890012131001E-3</v>
      </c>
      <c r="AS298">
        <v>35.586786763636297</v>
      </c>
      <c r="AT298">
        <v>1.62972314269761</v>
      </c>
      <c r="AU298">
        <v>6.9312199999999899</v>
      </c>
      <c r="AV298" s="72">
        <v>0.70496853921401603</v>
      </c>
      <c r="AW298">
        <v>0.87337010352064104</v>
      </c>
      <c r="AX298">
        <v>83.045239999999893</v>
      </c>
      <c r="AY298">
        <v>44.852698445547901</v>
      </c>
      <c r="AZ298">
        <v>0.110937918088374</v>
      </c>
      <c r="BA298" s="74">
        <v>1.81461807859832E-2</v>
      </c>
      <c r="BB298">
        <v>-4.6205542697611103E-2</v>
      </c>
      <c r="BC298">
        <v>6.8780000000001104E-2</v>
      </c>
      <c r="BD298">
        <v>2.50944701913733E-2</v>
      </c>
      <c r="BE298">
        <v>9.8257142857144496E-3</v>
      </c>
      <c r="BF298">
        <v>-2.91790521921645E-2</v>
      </c>
      <c r="BG298">
        <v>4.0720638088373298E-2</v>
      </c>
      <c r="BH298">
        <v>-7.0217280000001603E-2</v>
      </c>
      <c r="BI298" t="s">
        <v>109</v>
      </c>
      <c r="BJ298" t="e">
        <f>-inf</f>
        <v>#NAME?</v>
      </c>
      <c r="BK298" t="s">
        <v>109</v>
      </c>
      <c r="BL298" t="s">
        <v>109</v>
      </c>
      <c r="BN298" t="s">
        <v>109</v>
      </c>
      <c r="BS298" t="s">
        <v>109</v>
      </c>
    </row>
    <row r="299" spans="1:73" x14ac:dyDescent="0.2">
      <c r="A299">
        <v>297</v>
      </c>
      <c r="B299" s="68">
        <v>45045.652777777781</v>
      </c>
      <c r="C299">
        <v>0</v>
      </c>
      <c r="D299">
        <v>0</v>
      </c>
      <c r="E299">
        <v>0</v>
      </c>
      <c r="F299">
        <v>0</v>
      </c>
      <c r="G299">
        <v>7</v>
      </c>
      <c r="H299">
        <v>7.55833333333333</v>
      </c>
      <c r="I299">
        <v>0.72</v>
      </c>
      <c r="J299">
        <v>29.6616</v>
      </c>
      <c r="K299">
        <v>3.5515384615384602</v>
      </c>
      <c r="L299">
        <v>37.931999999999903</v>
      </c>
      <c r="M299">
        <v>16.25</v>
      </c>
      <c r="N299">
        <v>1600.1071428571399</v>
      </c>
      <c r="O299">
        <v>90.6142857142857</v>
      </c>
      <c r="P299">
        <v>5</v>
      </c>
      <c r="Q299">
        <v>135</v>
      </c>
      <c r="R299">
        <v>7.13846153846153</v>
      </c>
      <c r="S299">
        <v>-0.63611111111111096</v>
      </c>
      <c r="T299">
        <v>5</v>
      </c>
      <c r="U299">
        <v>1.489425</v>
      </c>
      <c r="V299">
        <v>0.17854999999999999</v>
      </c>
      <c r="W299">
        <v>13.83615</v>
      </c>
      <c r="X299">
        <v>3.238775</v>
      </c>
      <c r="Y299">
        <v>61.982550000000003</v>
      </c>
      <c r="Z299" s="73">
        <v>2.4154499999999999</v>
      </c>
      <c r="AA299" s="73">
        <f t="shared" si="57"/>
        <v>1.2594554667140516</v>
      </c>
      <c r="AB299" s="73">
        <f t="shared" si="58"/>
        <v>0.59481883306312544</v>
      </c>
      <c r="AC299" s="73">
        <f t="shared" si="55"/>
        <v>0.12829520027020758</v>
      </c>
      <c r="AD299">
        <v>0.25307499999999999</v>
      </c>
      <c r="AE299">
        <v>0</v>
      </c>
      <c r="AF299">
        <v>0</v>
      </c>
      <c r="AG299">
        <v>0</v>
      </c>
      <c r="AH299">
        <v>35.563448999999999</v>
      </c>
      <c r="AI299">
        <v>1.5831685</v>
      </c>
      <c r="AJ299" s="67">
        <v>0.72311403333333302</v>
      </c>
      <c r="AK299">
        <v>7.0594833333333301E-2</v>
      </c>
      <c r="AL299">
        <v>44.9399333333333</v>
      </c>
      <c r="AM299">
        <v>0.57376550335537901</v>
      </c>
      <c r="AN299">
        <v>0.79135517928375498</v>
      </c>
      <c r="AO299">
        <v>3.52285458070698E-2</v>
      </c>
      <c r="AP299">
        <v>1.60906788172063E-2</v>
      </c>
      <c r="AQ299">
        <v>0.155763470944178</v>
      </c>
      <c r="AR299">
        <v>1.57087089581797E-3</v>
      </c>
      <c r="AS299">
        <v>35.563448999999999</v>
      </c>
      <c r="AT299">
        <v>1.5807193896377101</v>
      </c>
      <c r="AU299">
        <v>6.918075</v>
      </c>
      <c r="AV299" s="72">
        <v>0.697441044121898</v>
      </c>
      <c r="AW299">
        <v>0.85458068483508598</v>
      </c>
      <c r="AX299">
        <v>82.962350000000001</v>
      </c>
      <c r="AY299">
        <v>44.759684433759602</v>
      </c>
      <c r="AZ299">
        <v>0.18024889957371901</v>
      </c>
      <c r="BA299" s="74">
        <v>2.5672989211435099E-2</v>
      </c>
      <c r="BB299">
        <v>2.4491103622878898E-3</v>
      </c>
      <c r="BC299">
        <v>8.1924999999999998E-2</v>
      </c>
      <c r="BD299">
        <v>3.5503375716677103E-2</v>
      </c>
      <c r="BE299">
        <v>1.17035714285714E-2</v>
      </c>
      <c r="BF299">
        <v>1.5469675920711499E-3</v>
      </c>
      <c r="BG299">
        <v>0.110047099573723</v>
      </c>
      <c r="BH299">
        <v>-7.0201799999996206E-2</v>
      </c>
      <c r="BI299" t="s">
        <v>109</v>
      </c>
      <c r="BJ299" t="s">
        <v>109</v>
      </c>
      <c r="BK299" t="s">
        <v>109</v>
      </c>
      <c r="BL299" t="s">
        <v>109</v>
      </c>
      <c r="BM299" t="s">
        <v>109</v>
      </c>
      <c r="BN299" t="s">
        <v>109</v>
      </c>
      <c r="BR299" t="s">
        <v>109</v>
      </c>
      <c r="BS299" t="s">
        <v>109</v>
      </c>
    </row>
    <row r="300" spans="1:73" x14ac:dyDescent="0.2">
      <c r="A300">
        <v>298</v>
      </c>
      <c r="B300" s="68">
        <v>45045.666666666664</v>
      </c>
      <c r="C300">
        <v>0</v>
      </c>
      <c r="D300">
        <v>0</v>
      </c>
      <c r="E300">
        <v>0</v>
      </c>
      <c r="F300">
        <v>0</v>
      </c>
      <c r="G300">
        <v>7</v>
      </c>
      <c r="H300">
        <v>7.56</v>
      </c>
      <c r="I300">
        <v>0.72</v>
      </c>
      <c r="J300">
        <v>29.699696969696902</v>
      </c>
      <c r="K300">
        <v>3.5070000000000001</v>
      </c>
      <c r="L300">
        <v>37.980882352941101</v>
      </c>
      <c r="M300">
        <v>16.165714285714198</v>
      </c>
      <c r="N300">
        <v>1600.11764705882</v>
      </c>
      <c r="O300">
        <v>90.999999999999901</v>
      </c>
      <c r="P300">
        <v>5</v>
      </c>
      <c r="Q300">
        <v>135</v>
      </c>
      <c r="R300">
        <v>7.1264102564102503</v>
      </c>
      <c r="S300">
        <v>-9.8333333333333398E-2</v>
      </c>
      <c r="T300">
        <v>5</v>
      </c>
      <c r="U300">
        <v>1.5667800000000001</v>
      </c>
      <c r="V300">
        <v>0.165439999999999</v>
      </c>
      <c r="W300">
        <v>13.83384</v>
      </c>
      <c r="X300">
        <v>3.2941199999999902</v>
      </c>
      <c r="Y300">
        <v>61.825620000000001</v>
      </c>
      <c r="Z300" s="73">
        <v>2.5636800000000002</v>
      </c>
      <c r="AA300" s="73">
        <f t="shared" si="57"/>
        <v>1.4076854667140519</v>
      </c>
      <c r="AB300" s="73">
        <f t="shared" si="58"/>
        <v>0.66482527470014885</v>
      </c>
      <c r="AC300" s="73">
        <f t="shared" si="55"/>
        <v>5.8289445299851139E-2</v>
      </c>
      <c r="AD300">
        <v>0.249859999999999</v>
      </c>
      <c r="AE300">
        <v>0</v>
      </c>
      <c r="AF300">
        <v>0</v>
      </c>
      <c r="AG300">
        <v>0</v>
      </c>
      <c r="AH300">
        <v>35.602847369696903</v>
      </c>
      <c r="AI300">
        <v>1.5835176</v>
      </c>
      <c r="AJ300" s="67">
        <v>0.72311471999999999</v>
      </c>
      <c r="AK300">
        <v>7.0610400000000004E-2</v>
      </c>
      <c r="AL300">
        <v>44.979696969696903</v>
      </c>
      <c r="AM300">
        <v>0.57585912393109795</v>
      </c>
      <c r="AN300">
        <v>0.79153150795308302</v>
      </c>
      <c r="AO300">
        <v>3.5205163811281803E-2</v>
      </c>
      <c r="AP300">
        <v>1.6076469356544699E-2</v>
      </c>
      <c r="AQ300">
        <v>0.155625770549675</v>
      </c>
      <c r="AR300">
        <v>1.5698282726886799E-3</v>
      </c>
      <c r="AS300">
        <v>35.602847369696903</v>
      </c>
      <c r="AT300">
        <v>1.60773111926372</v>
      </c>
      <c r="AU300">
        <v>6.9169200000000002</v>
      </c>
      <c r="AV300" s="72">
        <v>0.74024122047420904</v>
      </c>
      <c r="AW300">
        <v>0.90224455819276494</v>
      </c>
      <c r="AX300">
        <v>83.084040000000002</v>
      </c>
      <c r="AY300">
        <v>44.8677397094349</v>
      </c>
      <c r="AZ300">
        <v>0.111957260262066</v>
      </c>
      <c r="BA300" s="74">
        <v>-1.7126500474209001E-2</v>
      </c>
      <c r="BB300">
        <v>-2.4213519263727799E-2</v>
      </c>
      <c r="BC300">
        <v>8.3079999999999807E-2</v>
      </c>
      <c r="BD300">
        <v>-2.3684347725916901E-2</v>
      </c>
      <c r="BE300">
        <v>1.18685714285714E-2</v>
      </c>
      <c r="BF300">
        <v>-1.529096946174E-2</v>
      </c>
      <c r="BG300">
        <v>4.1739980262062902E-2</v>
      </c>
      <c r="BH300">
        <v>-7.0217280000003393E-2</v>
      </c>
      <c r="BI300" t="e">
        <f t="shared" ref="BI300:BJ302" si="59">-inf</f>
        <v>#NAME?</v>
      </c>
      <c r="BJ300" t="e">
        <f t="shared" si="59"/>
        <v>#NAME?</v>
      </c>
      <c r="BK300" t="s">
        <v>109</v>
      </c>
      <c r="BL300" t="e">
        <f t="shared" ref="BL300:BM302" si="60">-inf</f>
        <v>#NAME?</v>
      </c>
      <c r="BM300" t="e">
        <f t="shared" si="60"/>
        <v>#NAME?</v>
      </c>
      <c r="BN300" t="s">
        <v>109</v>
      </c>
      <c r="BS300" t="e">
        <f>-inf</f>
        <v>#NAME?</v>
      </c>
      <c r="BU300" t="s">
        <v>109</v>
      </c>
    </row>
    <row r="301" spans="1:73" x14ac:dyDescent="0.2">
      <c r="A301">
        <v>299</v>
      </c>
      <c r="B301" s="68">
        <v>45045.680555555555</v>
      </c>
      <c r="C301">
        <v>0</v>
      </c>
      <c r="D301">
        <v>0</v>
      </c>
      <c r="E301">
        <v>0</v>
      </c>
      <c r="F301">
        <v>0</v>
      </c>
      <c r="G301">
        <v>7</v>
      </c>
      <c r="H301">
        <v>7.5549999999999997</v>
      </c>
      <c r="I301">
        <v>0.72</v>
      </c>
      <c r="J301">
        <v>29.707391304347802</v>
      </c>
      <c r="K301">
        <v>3.51125</v>
      </c>
      <c r="L301">
        <v>37.996428571428503</v>
      </c>
      <c r="M301">
        <v>16.348717948717901</v>
      </c>
      <c r="N301">
        <v>1599.8</v>
      </c>
      <c r="O301">
        <v>90.331578947368399</v>
      </c>
      <c r="P301">
        <v>5</v>
      </c>
      <c r="Q301">
        <v>135</v>
      </c>
      <c r="R301">
        <v>7.1409999999999902</v>
      </c>
      <c r="S301">
        <v>-0.37812499999999999</v>
      </c>
      <c r="T301">
        <v>5</v>
      </c>
      <c r="U301">
        <v>1.53826</v>
      </c>
      <c r="V301">
        <v>0.12816</v>
      </c>
      <c r="W301">
        <v>13.808319999999901</v>
      </c>
      <c r="X301">
        <v>3.3685399999999999</v>
      </c>
      <c r="Y301">
        <v>61.827060000000003</v>
      </c>
      <c r="Z301" s="73">
        <v>2.5257200000000002</v>
      </c>
      <c r="AA301" s="73">
        <f t="shared" si="57"/>
        <v>1.3697254667140519</v>
      </c>
      <c r="AB301" s="73">
        <f t="shared" si="58"/>
        <v>0.64689742929408123</v>
      </c>
      <c r="AC301" s="73">
        <f t="shared" si="55"/>
        <v>7.6215230705918735E-2</v>
      </c>
      <c r="AD301">
        <v>0.23527999999999999</v>
      </c>
      <c r="AE301">
        <v>0</v>
      </c>
      <c r="AF301">
        <v>0</v>
      </c>
      <c r="AG301">
        <v>0</v>
      </c>
      <c r="AH301">
        <v>35.606637504347802</v>
      </c>
      <c r="AI301">
        <v>1.5824703</v>
      </c>
      <c r="AJ301" s="67">
        <v>0.72311265999999996</v>
      </c>
      <c r="AK301">
        <v>7.0563699999999993E-2</v>
      </c>
      <c r="AL301">
        <v>44.9823913043478</v>
      </c>
      <c r="AM301">
        <v>0.57590701392477295</v>
      </c>
      <c r="AN301">
        <v>0.79156835534677805</v>
      </c>
      <c r="AO301">
        <v>3.51797726646658E-2</v>
      </c>
      <c r="AP301">
        <v>1.6075460619856E-2</v>
      </c>
      <c r="AQ301">
        <v>0.155616448948622</v>
      </c>
      <c r="AR301">
        <v>1.5686960598108399E-3</v>
      </c>
      <c r="AS301">
        <v>35.606637504347802</v>
      </c>
      <c r="AT301">
        <v>1.6440526102524</v>
      </c>
      <c r="AU301">
        <v>6.9041599999999903</v>
      </c>
      <c r="AV301" s="72">
        <v>0.72928058703743004</v>
      </c>
      <c r="AW301">
        <v>0.88589472323992202</v>
      </c>
      <c r="AX301">
        <v>83.067899999999995</v>
      </c>
      <c r="AY301">
        <v>44.884130701637602</v>
      </c>
      <c r="AZ301">
        <v>9.8260602710169495E-2</v>
      </c>
      <c r="BA301" s="74">
        <v>-6.1679270374302899E-3</v>
      </c>
      <c r="BB301">
        <v>-6.1582310252401101E-2</v>
      </c>
      <c r="BC301">
        <v>9.58400000000008E-2</v>
      </c>
      <c r="BD301">
        <v>-8.5296902939443701E-3</v>
      </c>
      <c r="BE301">
        <v>1.3691428571428599E-2</v>
      </c>
      <c r="BF301">
        <v>-3.8915302392974499E-2</v>
      </c>
      <c r="BG301">
        <v>2.8089762710169299E-2</v>
      </c>
      <c r="BH301">
        <v>-7.0170840000000095E-2</v>
      </c>
      <c r="BI301" t="e">
        <f t="shared" si="59"/>
        <v>#NAME?</v>
      </c>
      <c r="BJ301" t="e">
        <f t="shared" si="59"/>
        <v>#NAME?</v>
      </c>
      <c r="BK301" t="s">
        <v>109</v>
      </c>
      <c r="BL301" t="e">
        <f t="shared" si="60"/>
        <v>#NAME?</v>
      </c>
      <c r="BM301" t="e">
        <f t="shared" si="60"/>
        <v>#NAME?</v>
      </c>
      <c r="BN301" t="s">
        <v>109</v>
      </c>
      <c r="BS301" t="e">
        <f>-inf</f>
        <v>#NAME?</v>
      </c>
      <c r="BU301" t="s">
        <v>109</v>
      </c>
    </row>
    <row r="302" spans="1:73" x14ac:dyDescent="0.2">
      <c r="A302">
        <v>300</v>
      </c>
      <c r="B302" s="68">
        <v>45045.694444444445</v>
      </c>
      <c r="C302">
        <v>0</v>
      </c>
      <c r="D302">
        <v>0</v>
      </c>
      <c r="E302">
        <v>0</v>
      </c>
      <c r="F302">
        <v>0</v>
      </c>
      <c r="G302">
        <v>7</v>
      </c>
      <c r="H302">
        <v>7.5620000000000003</v>
      </c>
      <c r="I302">
        <v>0.72</v>
      </c>
      <c r="J302">
        <v>29.699655172413699</v>
      </c>
      <c r="K302">
        <v>3.51275</v>
      </c>
      <c r="L302">
        <v>37.978749999999899</v>
      </c>
      <c r="M302">
        <v>16.321212121212099</v>
      </c>
      <c r="N302">
        <v>1599.9642857142801</v>
      </c>
      <c r="O302">
        <v>90.447222222222194</v>
      </c>
      <c r="P302">
        <v>5</v>
      </c>
      <c r="Q302">
        <v>135</v>
      </c>
      <c r="R302">
        <v>7.1353846153846101</v>
      </c>
      <c r="S302">
        <v>-0.60243243243243205</v>
      </c>
      <c r="T302">
        <v>5</v>
      </c>
      <c r="U302">
        <v>1.58372</v>
      </c>
      <c r="V302">
        <v>0.14298</v>
      </c>
      <c r="W302">
        <v>13.805899999999999</v>
      </c>
      <c r="X302">
        <v>3.31772</v>
      </c>
      <c r="Y302">
        <v>61.79072</v>
      </c>
      <c r="Z302" s="73">
        <v>2.5158</v>
      </c>
      <c r="AA302" s="73">
        <f t="shared" si="57"/>
        <v>1.3598054667140518</v>
      </c>
      <c r="AB302" s="73">
        <f t="shared" si="58"/>
        <v>0.64221238644823841</v>
      </c>
      <c r="AC302" s="73">
        <f t="shared" si="55"/>
        <v>8.0903157551761584E-2</v>
      </c>
      <c r="AD302">
        <v>0.25281999999999999</v>
      </c>
      <c r="AE302">
        <v>0</v>
      </c>
      <c r="AF302">
        <v>0</v>
      </c>
      <c r="AG302">
        <v>0</v>
      </c>
      <c r="AH302">
        <v>35.604367252413702</v>
      </c>
      <c r="AI302">
        <v>1.58393652</v>
      </c>
      <c r="AJ302" s="67">
        <v>0.723115544</v>
      </c>
      <c r="AK302">
        <v>7.0629079999999997E-2</v>
      </c>
      <c r="AL302">
        <v>44.981655172413703</v>
      </c>
      <c r="AM302">
        <v>0.57620897203356403</v>
      </c>
      <c r="AN302">
        <v>0.79153083887071196</v>
      </c>
      <c r="AO302">
        <v>3.5212944342061202E-2</v>
      </c>
      <c r="AP302">
        <v>1.6075787812349501E-2</v>
      </c>
      <c r="AQ302">
        <v>0.155618995636535</v>
      </c>
      <c r="AR302">
        <v>1.57017521319035E-3</v>
      </c>
      <c r="AS302">
        <v>35.604367252413702</v>
      </c>
      <c r="AT302">
        <v>1.6192493561265699</v>
      </c>
      <c r="AU302">
        <v>6.9029499999999997</v>
      </c>
      <c r="AV302" s="72">
        <v>0.72641626976417295</v>
      </c>
      <c r="AW302">
        <v>0.91255367318899605</v>
      </c>
      <c r="AX302">
        <v>83.013859999999994</v>
      </c>
      <c r="AY302">
        <v>44.852982878304502</v>
      </c>
      <c r="AZ302">
        <v>0.12867229410925701</v>
      </c>
      <c r="BA302" s="74">
        <v>-3.3007257641729502E-3</v>
      </c>
      <c r="BB302">
        <v>-3.5312836126569699E-2</v>
      </c>
      <c r="BC302">
        <v>9.7050000000000303E-2</v>
      </c>
      <c r="BD302">
        <v>-4.5645897001668498E-3</v>
      </c>
      <c r="BE302">
        <v>1.3864285714285701E-2</v>
      </c>
      <c r="BF302">
        <v>-2.2294350613602701E-2</v>
      </c>
      <c r="BG302">
        <v>5.8436438109257499E-2</v>
      </c>
      <c r="BH302">
        <v>-7.0235856000000096E-2</v>
      </c>
      <c r="BI302" t="e">
        <f t="shared" si="59"/>
        <v>#NAME?</v>
      </c>
      <c r="BJ302" t="e">
        <f t="shared" si="59"/>
        <v>#NAME?</v>
      </c>
      <c r="BK302" t="s">
        <v>109</v>
      </c>
      <c r="BL302" t="e">
        <f t="shared" si="60"/>
        <v>#NAME?</v>
      </c>
      <c r="BM302" t="e">
        <f t="shared" si="60"/>
        <v>#NAME?</v>
      </c>
      <c r="BN302" t="s">
        <v>109</v>
      </c>
      <c r="BS302" t="e">
        <f>-inf</f>
        <v>#NAME?</v>
      </c>
      <c r="BU302" t="s">
        <v>109</v>
      </c>
    </row>
    <row r="303" spans="1:73" x14ac:dyDescent="0.2">
      <c r="A303">
        <v>301</v>
      </c>
      <c r="B303" s="68">
        <v>45045.708333333336</v>
      </c>
      <c r="C303">
        <v>0</v>
      </c>
      <c r="D303">
        <v>0</v>
      </c>
      <c r="E303">
        <v>0</v>
      </c>
      <c r="F303">
        <v>0</v>
      </c>
      <c r="G303">
        <v>7</v>
      </c>
      <c r="H303">
        <v>7.55</v>
      </c>
      <c r="I303">
        <v>0.72</v>
      </c>
      <c r="J303">
        <v>29.685555555555499</v>
      </c>
      <c r="K303">
        <v>3.488</v>
      </c>
      <c r="L303">
        <v>37.978529411764697</v>
      </c>
      <c r="M303">
        <v>16.3621621621621</v>
      </c>
      <c r="N303">
        <v>1599.8</v>
      </c>
      <c r="O303">
        <v>90.1</v>
      </c>
      <c r="P303">
        <v>5</v>
      </c>
      <c r="Q303">
        <v>135</v>
      </c>
      <c r="R303">
        <v>7.1317948717948703</v>
      </c>
      <c r="S303">
        <v>-0.40058823529411702</v>
      </c>
      <c r="T303">
        <v>5</v>
      </c>
      <c r="U303">
        <v>1.47085</v>
      </c>
      <c r="V303">
        <v>0.16184999999999999</v>
      </c>
      <c r="W303">
        <v>13.846349999999999</v>
      </c>
      <c r="X303">
        <v>3.3142</v>
      </c>
      <c r="Y303">
        <v>61.777200000000001</v>
      </c>
      <c r="Z303" s="73">
        <v>2.4187500000000002</v>
      </c>
      <c r="AA303" s="73">
        <f t="shared" si="57"/>
        <v>1.2627554667140519</v>
      </c>
      <c r="AB303" s="73">
        <f t="shared" si="58"/>
        <v>0.59637736546144027</v>
      </c>
      <c r="AC303" s="73">
        <f t="shared" si="55"/>
        <v>0.12673323453855878</v>
      </c>
      <c r="AD303">
        <v>0.24377499999999999</v>
      </c>
      <c r="AE303">
        <v>0</v>
      </c>
      <c r="AF303">
        <v>0</v>
      </c>
      <c r="AG303">
        <v>0</v>
      </c>
      <c r="AH303">
        <v>35.580897555555502</v>
      </c>
      <c r="AI303">
        <v>1.581423</v>
      </c>
      <c r="AJ303" s="67">
        <v>0.72311059999999905</v>
      </c>
      <c r="AK303">
        <v>7.0516999999999996E-2</v>
      </c>
      <c r="AL303">
        <v>44.955555555555499</v>
      </c>
      <c r="AM303">
        <v>0.57595516720659901</v>
      </c>
      <c r="AN303">
        <v>0.79146830944142299</v>
      </c>
      <c r="AO303">
        <v>3.51774765200197E-2</v>
      </c>
      <c r="AP303">
        <v>1.6085010874938199E-2</v>
      </c>
      <c r="AQ303">
        <v>0.15570934256055299</v>
      </c>
      <c r="AR303">
        <v>1.56859367276322E-3</v>
      </c>
      <c r="AS303">
        <v>35.580897555555502</v>
      </c>
      <c r="AT303">
        <v>1.61753138181482</v>
      </c>
      <c r="AU303">
        <v>6.9231749999999996</v>
      </c>
      <c r="AV303" s="72">
        <v>0.69839389160191301</v>
      </c>
      <c r="AW303">
        <v>0.847143657685827</v>
      </c>
      <c r="AX303">
        <v>82.827349999999996</v>
      </c>
      <c r="AY303">
        <v>44.819997828972198</v>
      </c>
      <c r="AZ303">
        <v>0.135557726583272</v>
      </c>
      <c r="BA303" s="74">
        <v>2.4716708398086502E-2</v>
      </c>
      <c r="BB303">
        <v>-3.6108381814824002E-2</v>
      </c>
      <c r="BC303">
        <v>7.6824999999999394E-2</v>
      </c>
      <c r="BD303">
        <v>3.4181089861062101E-2</v>
      </c>
      <c r="BE303">
        <v>1.09749999999999E-2</v>
      </c>
      <c r="BF303">
        <v>-2.2832842202765401E-2</v>
      </c>
      <c r="BG303">
        <v>6.5433326583261994E-2</v>
      </c>
      <c r="BH303">
        <v>-7.0124400000009995E-2</v>
      </c>
      <c r="BI303" t="s">
        <v>109</v>
      </c>
      <c r="BJ303" t="e">
        <f>-inf</f>
        <v>#NAME?</v>
      </c>
      <c r="BK303" t="s">
        <v>109</v>
      </c>
      <c r="BL303" t="s">
        <v>109</v>
      </c>
      <c r="BN303" t="s">
        <v>109</v>
      </c>
      <c r="BS303" t="s">
        <v>109</v>
      </c>
    </row>
    <row r="304" spans="1:73" x14ac:dyDescent="0.2">
      <c r="A304">
        <v>302</v>
      </c>
      <c r="B304" s="68">
        <v>45045.722222222219</v>
      </c>
      <c r="C304">
        <v>0</v>
      </c>
      <c r="D304">
        <v>0</v>
      </c>
      <c r="E304">
        <v>0</v>
      </c>
      <c r="F304">
        <v>0</v>
      </c>
      <c r="G304">
        <v>7</v>
      </c>
      <c r="H304">
        <v>7.5759999999999996</v>
      </c>
      <c r="I304">
        <v>0.72</v>
      </c>
      <c r="J304">
        <v>29.681212121212099</v>
      </c>
      <c r="K304">
        <v>3.5767500000000001</v>
      </c>
      <c r="L304">
        <v>37.947741935483798</v>
      </c>
      <c r="M304">
        <v>16.2441176470588</v>
      </c>
      <c r="N304">
        <v>1600.38461538461</v>
      </c>
      <c r="O304">
        <v>90.296969696969597</v>
      </c>
      <c r="P304">
        <v>5</v>
      </c>
      <c r="Q304">
        <v>135</v>
      </c>
      <c r="R304">
        <v>7.1318918918918897</v>
      </c>
      <c r="S304">
        <v>-0.34096774193548302</v>
      </c>
      <c r="T304">
        <v>5</v>
      </c>
      <c r="U304">
        <v>1.5253000000000001</v>
      </c>
      <c r="V304">
        <v>0.15174000000000001</v>
      </c>
      <c r="W304">
        <v>13.87284</v>
      </c>
      <c r="X304">
        <v>3.26248</v>
      </c>
      <c r="Y304">
        <v>61.723260000000003</v>
      </c>
      <c r="Z304" s="73">
        <v>2.5783800000000001</v>
      </c>
      <c r="AA304" s="73">
        <f t="shared" si="57"/>
        <v>1.4223854667140519</v>
      </c>
      <c r="AB304" s="73">
        <f t="shared" si="58"/>
        <v>0.67176782811082303</v>
      </c>
      <c r="AC304" s="73">
        <f t="shared" si="55"/>
        <v>5.1353483889176932E-2</v>
      </c>
      <c r="AD304">
        <v>0.23157999999999901</v>
      </c>
      <c r="AE304">
        <v>0</v>
      </c>
      <c r="AF304">
        <v>0</v>
      </c>
      <c r="AG304">
        <v>0</v>
      </c>
      <c r="AH304">
        <v>35.5968559612121</v>
      </c>
      <c r="AI304">
        <v>1.5868689600000001</v>
      </c>
      <c r="AJ304" s="67">
        <v>0.72312131199999996</v>
      </c>
      <c r="AK304">
        <v>7.0759840000000004E-2</v>
      </c>
      <c r="AL304">
        <v>44.977212121212098</v>
      </c>
      <c r="AM304">
        <v>0.57671704250896805</v>
      </c>
      <c r="AN304">
        <v>0.79144202769348504</v>
      </c>
      <c r="AO304">
        <v>3.52816211845998E-2</v>
      </c>
      <c r="AP304">
        <v>1.6077504093655499E-2</v>
      </c>
      <c r="AQ304">
        <v>0.155634368380486</v>
      </c>
      <c r="AR304">
        <v>1.5732375721577499E-3</v>
      </c>
      <c r="AS304">
        <v>35.5968559612121</v>
      </c>
      <c r="AT304">
        <v>1.59228887289337</v>
      </c>
      <c r="AU304">
        <v>6.93642</v>
      </c>
      <c r="AV304" s="72">
        <v>0.744485722885185</v>
      </c>
      <c r="AW304">
        <v>0.87966650493892995</v>
      </c>
      <c r="AX304">
        <v>82.962260000000001</v>
      </c>
      <c r="AY304">
        <v>44.870050556990599</v>
      </c>
      <c r="AZ304">
        <v>0.107161564221435</v>
      </c>
      <c r="BA304" s="74">
        <v>-2.1364410885184999E-2</v>
      </c>
      <c r="BB304">
        <v>-5.4199128933760596E-3</v>
      </c>
      <c r="BC304">
        <v>6.35799999999999E-2</v>
      </c>
      <c r="BD304">
        <v>-2.9544711973839601E-2</v>
      </c>
      <c r="BE304">
        <v>9.0828571428571304E-3</v>
      </c>
      <c r="BF304">
        <v>-3.4154760285789801E-3</v>
      </c>
      <c r="BG304">
        <v>3.6795676221438797E-2</v>
      </c>
      <c r="BH304">
        <v>-7.0365887999996504E-2</v>
      </c>
      <c r="BI304" t="e">
        <f>-inf</f>
        <v>#NAME?</v>
      </c>
      <c r="BJ304" t="e">
        <f>-inf</f>
        <v>#NAME?</v>
      </c>
      <c r="BK304" t="s">
        <v>109</v>
      </c>
      <c r="BL304" t="e">
        <f>-inf</f>
        <v>#NAME?</v>
      </c>
      <c r="BM304" t="e">
        <f>-inf</f>
        <v>#NAME?</v>
      </c>
      <c r="BN304" t="s">
        <v>109</v>
      </c>
      <c r="BS304" t="e">
        <f>-inf</f>
        <v>#NAME?</v>
      </c>
      <c r="BU304" t="s">
        <v>109</v>
      </c>
    </row>
    <row r="305" spans="1:73" x14ac:dyDescent="0.2">
      <c r="A305">
        <v>303</v>
      </c>
      <c r="B305" s="68">
        <v>45045.736111111109</v>
      </c>
      <c r="C305">
        <v>0</v>
      </c>
      <c r="D305">
        <v>0</v>
      </c>
      <c r="E305">
        <v>0</v>
      </c>
      <c r="F305">
        <v>0</v>
      </c>
      <c r="G305">
        <v>7</v>
      </c>
      <c r="H305">
        <v>7.56</v>
      </c>
      <c r="I305">
        <v>0.72</v>
      </c>
      <c r="J305">
        <v>29.706086956521698</v>
      </c>
      <c r="K305">
        <v>3.5417499999999902</v>
      </c>
      <c r="L305">
        <v>38.008000000000003</v>
      </c>
      <c r="M305">
        <v>16.109677419354799</v>
      </c>
      <c r="N305">
        <v>1599.6774193548299</v>
      </c>
      <c r="O305">
        <v>89.462068965517204</v>
      </c>
      <c r="P305">
        <v>5</v>
      </c>
      <c r="Q305">
        <v>135</v>
      </c>
      <c r="R305">
        <v>7.1357499999999998</v>
      </c>
      <c r="S305">
        <v>-0.63447368421052597</v>
      </c>
      <c r="T305">
        <v>5</v>
      </c>
      <c r="U305">
        <v>1.60598</v>
      </c>
      <c r="V305">
        <v>0.17236000000000001</v>
      </c>
      <c r="W305">
        <v>13.86608</v>
      </c>
      <c r="X305">
        <v>3.2330199999999998</v>
      </c>
      <c r="Y305">
        <v>61.874400000000001</v>
      </c>
      <c r="Z305" s="73">
        <v>2.50843999999999</v>
      </c>
      <c r="AA305" s="73">
        <f t="shared" si="57"/>
        <v>1.3524454667140418</v>
      </c>
      <c r="AB305" s="73">
        <f t="shared" si="58"/>
        <v>0.63873638691744716</v>
      </c>
      <c r="AC305" s="73">
        <f t="shared" si="55"/>
        <v>8.4378333082552825E-2</v>
      </c>
      <c r="AD305">
        <v>0.24806</v>
      </c>
      <c r="AE305">
        <v>0</v>
      </c>
      <c r="AF305">
        <v>0</v>
      </c>
      <c r="AG305">
        <v>0</v>
      </c>
      <c r="AH305">
        <v>35.609237356521703</v>
      </c>
      <c r="AI305">
        <v>1.5835176</v>
      </c>
      <c r="AJ305" s="67">
        <v>0.72311471999999999</v>
      </c>
      <c r="AK305">
        <v>7.0610399999999907E-2</v>
      </c>
      <c r="AL305">
        <v>44.986086956521703</v>
      </c>
      <c r="AM305">
        <v>0.57550840665156699</v>
      </c>
      <c r="AN305">
        <v>0.79156111957320097</v>
      </c>
      <c r="AO305">
        <v>3.52001631422275E-2</v>
      </c>
      <c r="AP305">
        <v>1.60741857965747E-2</v>
      </c>
      <c r="AQ305">
        <v>0.15560366490122499</v>
      </c>
      <c r="AR305">
        <v>1.5696052885916399E-3</v>
      </c>
      <c r="AS305">
        <v>35.609237356521703</v>
      </c>
      <c r="AT305">
        <v>1.5779105992501801</v>
      </c>
      <c r="AU305">
        <v>6.9330400000000001</v>
      </c>
      <c r="AV305" s="72">
        <v>0.72429113114207799</v>
      </c>
      <c r="AW305">
        <v>0.92425499091428398</v>
      </c>
      <c r="AX305">
        <v>83.087919999999997</v>
      </c>
      <c r="AY305">
        <v>44.844479086913999</v>
      </c>
      <c r="AZ305">
        <v>0.141607869607739</v>
      </c>
      <c r="BA305" s="74">
        <v>-1.17641114207867E-3</v>
      </c>
      <c r="BB305">
        <v>5.6070007498154597E-3</v>
      </c>
      <c r="BC305">
        <v>6.6959999999999895E-2</v>
      </c>
      <c r="BD305">
        <v>-1.6268665393489299E-3</v>
      </c>
      <c r="BE305">
        <v>9.5657142857142694E-3</v>
      </c>
      <c r="BF305">
        <v>3.54085155088611E-3</v>
      </c>
      <c r="BG305">
        <v>7.1390589607736699E-2</v>
      </c>
      <c r="BH305">
        <v>-7.0217280000002394E-2</v>
      </c>
      <c r="BI305" t="e">
        <f>-inf</f>
        <v>#NAME?</v>
      </c>
      <c r="BJ305" t="s">
        <v>109</v>
      </c>
      <c r="BK305" t="s">
        <v>109</v>
      </c>
      <c r="BL305" t="e">
        <f>-inf</f>
        <v>#NAME?</v>
      </c>
      <c r="BN305" t="s">
        <v>109</v>
      </c>
      <c r="BS305" t="e">
        <f>-inf</f>
        <v>#NAME?</v>
      </c>
      <c r="BU305" t="s">
        <v>109</v>
      </c>
    </row>
    <row r="306" spans="1:73" x14ac:dyDescent="0.2">
      <c r="A306">
        <v>304</v>
      </c>
      <c r="B306" s="68">
        <v>45045.75</v>
      </c>
      <c r="C306">
        <v>0</v>
      </c>
      <c r="D306">
        <v>0</v>
      </c>
      <c r="E306">
        <v>0</v>
      </c>
      <c r="F306">
        <v>0</v>
      </c>
      <c r="G306">
        <v>7</v>
      </c>
      <c r="H306">
        <v>7.5439999999999996</v>
      </c>
      <c r="I306">
        <v>0.72</v>
      </c>
      <c r="J306">
        <v>29.653749999999999</v>
      </c>
      <c r="K306">
        <v>3.5812499999999998</v>
      </c>
      <c r="L306">
        <v>37.954117647058801</v>
      </c>
      <c r="M306">
        <v>16.2558823529411</v>
      </c>
      <c r="N306">
        <v>1600.0333333333299</v>
      </c>
      <c r="O306">
        <v>90.094736842105206</v>
      </c>
      <c r="P306">
        <v>5</v>
      </c>
      <c r="Q306">
        <v>135</v>
      </c>
      <c r="R306">
        <v>7.1381578947368398</v>
      </c>
      <c r="S306">
        <v>-0.52055555555555499</v>
      </c>
      <c r="T306">
        <v>5</v>
      </c>
      <c r="U306">
        <v>1.6112249999999999</v>
      </c>
      <c r="V306">
        <v>0.16287499999999999</v>
      </c>
      <c r="W306">
        <v>13.838200000000001</v>
      </c>
      <c r="X306">
        <v>3.2566000000000002</v>
      </c>
      <c r="Y306">
        <v>61.697425000000003</v>
      </c>
      <c r="Z306" s="73">
        <v>2.4339249999999999</v>
      </c>
      <c r="AA306" s="73">
        <f t="shared" si="57"/>
        <v>1.2779304667140516</v>
      </c>
      <c r="AB306" s="73">
        <f t="shared" si="58"/>
        <v>0.6035442530809626</v>
      </c>
      <c r="AC306" s="73">
        <f t="shared" si="55"/>
        <v>0.11956387491903742</v>
      </c>
      <c r="AD306">
        <v>0.23799999999999999</v>
      </c>
      <c r="AE306">
        <v>0</v>
      </c>
      <c r="AF306">
        <v>0</v>
      </c>
      <c r="AG306">
        <v>0</v>
      </c>
      <c r="AH306">
        <v>35.544406959999897</v>
      </c>
      <c r="AI306">
        <v>1.5801662400000001</v>
      </c>
      <c r="AJ306" s="67">
        <v>0.72310812800000002</v>
      </c>
      <c r="AK306">
        <v>7.0460959999999906E-2</v>
      </c>
      <c r="AL306">
        <v>44.917749999999998</v>
      </c>
      <c r="AM306">
        <v>0.57610843499546305</v>
      </c>
      <c r="AN306">
        <v>0.79132207111887798</v>
      </c>
      <c r="AO306">
        <v>3.5179104919547399E-2</v>
      </c>
      <c r="AP306">
        <v>1.60984939806646E-2</v>
      </c>
      <c r="AQ306">
        <v>0.155840397170383</v>
      </c>
      <c r="AR306">
        <v>1.56866628448664E-3</v>
      </c>
      <c r="AS306">
        <v>35.544406959999897</v>
      </c>
      <c r="AT306">
        <v>1.5894190748953401</v>
      </c>
      <c r="AU306">
        <v>6.9191000000000003</v>
      </c>
      <c r="AV306" s="72">
        <v>0.70277554630167904</v>
      </c>
      <c r="AW306">
        <v>0.92824031317556599</v>
      </c>
      <c r="AX306">
        <v>82.837374999999994</v>
      </c>
      <c r="AY306">
        <v>44.755701581197002</v>
      </c>
      <c r="AZ306">
        <v>0.16204841880297399</v>
      </c>
      <c r="BA306" s="74">
        <v>2.0332581698320602E-2</v>
      </c>
      <c r="BB306">
        <v>-9.2528348953460002E-3</v>
      </c>
      <c r="BC306">
        <v>8.0899999999999694E-2</v>
      </c>
      <c r="BD306">
        <v>2.8118314413858501E-2</v>
      </c>
      <c r="BE306">
        <v>1.1557142857142801E-2</v>
      </c>
      <c r="BF306">
        <v>-5.8556085183455097E-3</v>
      </c>
      <c r="BG306">
        <v>9.1979746802974299E-2</v>
      </c>
      <c r="BH306">
        <v>-7.0068672000000498E-2</v>
      </c>
      <c r="BI306" t="s">
        <v>109</v>
      </c>
      <c r="BJ306" t="e">
        <f>-inf</f>
        <v>#NAME?</v>
      </c>
      <c r="BK306" t="s">
        <v>109</v>
      </c>
      <c r="BL306" t="s">
        <v>109</v>
      </c>
      <c r="BN306" t="s">
        <v>109</v>
      </c>
      <c r="BS306" t="s">
        <v>109</v>
      </c>
    </row>
    <row r="307" spans="1:73" x14ac:dyDescent="0.2">
      <c r="A307">
        <v>305</v>
      </c>
      <c r="B307" s="68">
        <v>45045.763888888891</v>
      </c>
      <c r="C307">
        <v>0</v>
      </c>
      <c r="D307">
        <v>0</v>
      </c>
      <c r="E307">
        <v>0</v>
      </c>
      <c r="F307">
        <v>0</v>
      </c>
      <c r="G307">
        <v>7</v>
      </c>
      <c r="H307">
        <v>7.5575000000000001</v>
      </c>
      <c r="I307">
        <v>0.72</v>
      </c>
      <c r="J307">
        <v>29.6482758620689</v>
      </c>
      <c r="K307">
        <v>3.5467499999999998</v>
      </c>
      <c r="L307">
        <v>37.946052631578901</v>
      </c>
      <c r="M307">
        <v>16.303333333333299</v>
      </c>
      <c r="N307">
        <v>1599.6129032258</v>
      </c>
      <c r="O307">
        <v>90.261290322580606</v>
      </c>
      <c r="P307">
        <v>5</v>
      </c>
      <c r="Q307">
        <v>135</v>
      </c>
      <c r="R307">
        <v>7.1347222222222202</v>
      </c>
      <c r="S307">
        <v>0.158157894736842</v>
      </c>
      <c r="T307">
        <v>5</v>
      </c>
      <c r="U307">
        <v>1.51683999999999</v>
      </c>
      <c r="V307">
        <v>0.15767999999999999</v>
      </c>
      <c r="W307">
        <v>13.857699999999999</v>
      </c>
      <c r="X307">
        <v>3.2985999999999902</v>
      </c>
      <c r="Y307">
        <v>61.788260000000001</v>
      </c>
      <c r="Z307" s="73">
        <v>2.4264999999999999</v>
      </c>
      <c r="AA307" s="73">
        <f t="shared" si="57"/>
        <v>1.2705054667140516</v>
      </c>
      <c r="AB307" s="73">
        <f t="shared" si="58"/>
        <v>0.60003755518475477</v>
      </c>
      <c r="AC307" s="73">
        <f t="shared" si="55"/>
        <v>0.12307613481524426</v>
      </c>
      <c r="AD307">
        <v>0.24481999999999901</v>
      </c>
      <c r="AE307">
        <v>0</v>
      </c>
      <c r="AF307">
        <v>0</v>
      </c>
      <c r="AG307">
        <v>0</v>
      </c>
      <c r="AH307">
        <v>35.549474162068897</v>
      </c>
      <c r="AI307">
        <v>1.5829939500000001</v>
      </c>
      <c r="AJ307" s="67">
        <v>0.72311368999999903</v>
      </c>
      <c r="AK307">
        <v>7.0587049999999998E-2</v>
      </c>
      <c r="AL307">
        <v>44.925775862068903</v>
      </c>
      <c r="AM307">
        <v>0.57534350638889897</v>
      </c>
      <c r="AN307">
        <v>0.79129349421171702</v>
      </c>
      <c r="AO307">
        <v>3.5235762090344402E-2</v>
      </c>
      <c r="AP307">
        <v>1.6095741834712001E-2</v>
      </c>
      <c r="AQ307">
        <v>0.15581255672670799</v>
      </c>
      <c r="AR307">
        <v>1.57119267604228E-3</v>
      </c>
      <c r="AS307">
        <v>35.549474162068897</v>
      </c>
      <c r="AT307">
        <v>1.60991763202413</v>
      </c>
      <c r="AU307">
        <v>6.9288499999999997</v>
      </c>
      <c r="AV307" s="72">
        <v>0.70063163947164497</v>
      </c>
      <c r="AW307">
        <v>0.87270404423093695</v>
      </c>
      <c r="AX307">
        <v>82.887900000000002</v>
      </c>
      <c r="AY307">
        <v>44.788873433564703</v>
      </c>
      <c r="AZ307">
        <v>0.13690242850422801</v>
      </c>
      <c r="BA307" s="74">
        <v>2.2482050528354499E-2</v>
      </c>
      <c r="BB307">
        <v>-2.69236820241316E-2</v>
      </c>
      <c r="BC307">
        <v>7.1150000000000199E-2</v>
      </c>
      <c r="BD307">
        <v>3.10906166475074E-2</v>
      </c>
      <c r="BE307">
        <v>1.01642857142857E-2</v>
      </c>
      <c r="BF307">
        <v>-1.70080763884989E-2</v>
      </c>
      <c r="BG307">
        <v>6.6708368504223098E-2</v>
      </c>
      <c r="BH307">
        <v>-7.0194060000005498E-2</v>
      </c>
      <c r="BI307" t="s">
        <v>109</v>
      </c>
      <c r="BJ307" t="e">
        <f>-inf</f>
        <v>#NAME?</v>
      </c>
      <c r="BK307" t="s">
        <v>109</v>
      </c>
      <c r="BL307" t="s">
        <v>109</v>
      </c>
      <c r="BN307" t="s">
        <v>109</v>
      </c>
      <c r="BS307" t="s">
        <v>109</v>
      </c>
    </row>
    <row r="308" spans="1:73" x14ac:dyDescent="0.2">
      <c r="A308">
        <v>306</v>
      </c>
      <c r="B308" s="68">
        <v>45045.777777777781</v>
      </c>
      <c r="C308">
        <v>0</v>
      </c>
      <c r="D308">
        <v>0</v>
      </c>
      <c r="E308">
        <v>0</v>
      </c>
      <c r="F308">
        <v>0</v>
      </c>
      <c r="G308">
        <v>7</v>
      </c>
      <c r="H308">
        <v>7.5824999999999996</v>
      </c>
      <c r="I308">
        <v>0.72</v>
      </c>
      <c r="J308">
        <v>29.667916666666599</v>
      </c>
      <c r="K308">
        <v>3.5674999999999901</v>
      </c>
      <c r="L308">
        <v>37.934571428571402</v>
      </c>
      <c r="M308">
        <v>16.362857142857099</v>
      </c>
      <c r="N308">
        <v>1600.4</v>
      </c>
      <c r="O308">
        <v>89.713157894736796</v>
      </c>
      <c r="P308">
        <v>5</v>
      </c>
      <c r="Q308">
        <v>135</v>
      </c>
      <c r="R308">
        <v>7.1347222222222202</v>
      </c>
      <c r="S308">
        <v>-0.413783783783783</v>
      </c>
      <c r="T308">
        <v>5</v>
      </c>
      <c r="U308">
        <v>1.5200400000000001</v>
      </c>
      <c r="V308">
        <v>9.5259999999999997E-2</v>
      </c>
      <c r="W308">
        <v>13.892579999999899</v>
      </c>
      <c r="X308">
        <v>3.2761399999999998</v>
      </c>
      <c r="Y308">
        <v>61.828299999999999</v>
      </c>
      <c r="Z308" s="73">
        <v>2.4911400000000001</v>
      </c>
      <c r="AA308" s="73">
        <f t="shared" si="57"/>
        <v>1.3351454667140519</v>
      </c>
      <c r="AB308" s="73">
        <f t="shared" si="58"/>
        <v>0.63056589888992376</v>
      </c>
      <c r="AC308" s="73">
        <f t="shared" si="55"/>
        <v>9.2558091110075291E-2</v>
      </c>
      <c r="AD308">
        <v>0.24062</v>
      </c>
      <c r="AE308">
        <v>0</v>
      </c>
      <c r="AF308">
        <v>0</v>
      </c>
      <c r="AG308">
        <v>0</v>
      </c>
      <c r="AH308">
        <v>35.588635966666601</v>
      </c>
      <c r="AI308">
        <v>1.58823045</v>
      </c>
      <c r="AJ308" s="67">
        <v>0.72312398999999905</v>
      </c>
      <c r="AK308">
        <v>7.0820549999999996E-2</v>
      </c>
      <c r="AL308">
        <v>44.970416666666601</v>
      </c>
      <c r="AM308">
        <v>0.57560431010826196</v>
      </c>
      <c r="AN308">
        <v>0.79137883534545805</v>
      </c>
      <c r="AO308">
        <v>3.5317227807169498E-2</v>
      </c>
      <c r="AP308">
        <v>1.6079993106579302E-2</v>
      </c>
      <c r="AQ308">
        <v>0.155657886202966</v>
      </c>
      <c r="AR308">
        <v>1.57482530181878E-3</v>
      </c>
      <c r="AS308">
        <v>35.588635966666601</v>
      </c>
      <c r="AT308">
        <v>1.5989557845690701</v>
      </c>
      <c r="AU308">
        <v>6.9462899999999896</v>
      </c>
      <c r="AV308" s="72">
        <v>0.71929590041351499</v>
      </c>
      <c r="AW308">
        <v>0.87494157553696295</v>
      </c>
      <c r="AX308">
        <v>83.008200000000002</v>
      </c>
      <c r="AY308">
        <v>44.853177651649197</v>
      </c>
      <c r="AZ308">
        <v>0.11723901501741001</v>
      </c>
      <c r="BA308" s="74">
        <v>3.8280895864846098E-3</v>
      </c>
      <c r="BB308">
        <v>-1.07253345690718E-2</v>
      </c>
      <c r="BC308">
        <v>5.37100000000005E-2</v>
      </c>
      <c r="BD308">
        <v>5.2938218610125397E-3</v>
      </c>
      <c r="BE308">
        <v>7.6728571428572199E-3</v>
      </c>
      <c r="BF308">
        <v>-6.7530090290561203E-3</v>
      </c>
      <c r="BG308">
        <v>4.6812755017413298E-2</v>
      </c>
      <c r="BH308">
        <v>-7.0426259999997604E-2</v>
      </c>
      <c r="BI308" t="s">
        <v>109</v>
      </c>
      <c r="BJ308" t="e">
        <f>-inf</f>
        <v>#NAME?</v>
      </c>
      <c r="BK308" t="s">
        <v>109</v>
      </c>
      <c r="BL308" t="s">
        <v>109</v>
      </c>
      <c r="BN308" t="s">
        <v>109</v>
      </c>
      <c r="BS308" t="s">
        <v>109</v>
      </c>
    </row>
    <row r="309" spans="1:73" x14ac:dyDescent="0.2">
      <c r="A309">
        <v>307</v>
      </c>
      <c r="B309" s="68">
        <v>45045.791666666664</v>
      </c>
      <c r="C309">
        <v>0</v>
      </c>
      <c r="D309">
        <v>0</v>
      </c>
      <c r="E309">
        <v>0</v>
      </c>
      <c r="F309">
        <v>0</v>
      </c>
      <c r="G309">
        <v>7</v>
      </c>
      <c r="H309">
        <v>7.5516666666666596</v>
      </c>
      <c r="I309">
        <v>0.72199999999999898</v>
      </c>
      <c r="J309">
        <v>29.69</v>
      </c>
      <c r="K309">
        <v>3.5194999999999901</v>
      </c>
      <c r="L309">
        <v>37.966363636363603</v>
      </c>
      <c r="M309">
        <v>16.1166666666666</v>
      </c>
      <c r="N309">
        <v>1600.0370370370299</v>
      </c>
      <c r="O309">
        <v>90.117142857142795</v>
      </c>
      <c r="P309">
        <v>5</v>
      </c>
      <c r="Q309">
        <v>135</v>
      </c>
      <c r="R309">
        <v>7.14384615384615</v>
      </c>
      <c r="S309">
        <v>-0.53342857142857103</v>
      </c>
      <c r="T309">
        <v>5</v>
      </c>
      <c r="U309">
        <v>1.5103200000000001</v>
      </c>
      <c r="V309">
        <v>8.2280000000000006E-2</v>
      </c>
      <c r="W309">
        <v>13.86534</v>
      </c>
      <c r="X309">
        <v>3.25082</v>
      </c>
      <c r="Y309">
        <v>61.880719999999997</v>
      </c>
      <c r="Z309" s="73">
        <v>2.4818799999999901</v>
      </c>
      <c r="AA309" s="73">
        <f t="shared" si="57"/>
        <v>1.3258854667140418</v>
      </c>
      <c r="AB309" s="73">
        <f t="shared" si="58"/>
        <v>0.62619256252373912</v>
      </c>
      <c r="AC309" s="73">
        <f t="shared" si="55"/>
        <v>9.8918724142926906E-2</v>
      </c>
      <c r="AD309">
        <v>0.25945999999999902</v>
      </c>
      <c r="AE309">
        <v>0</v>
      </c>
      <c r="AF309">
        <v>0</v>
      </c>
      <c r="AG309">
        <v>0</v>
      </c>
      <c r="AH309">
        <v>35.5866434</v>
      </c>
      <c r="AI309">
        <v>1.5817721</v>
      </c>
      <c r="AJ309" s="67">
        <v>0.72511128666666602</v>
      </c>
      <c r="AK309">
        <v>7.0532566666666602E-2</v>
      </c>
      <c r="AL309">
        <v>44.963666666666597</v>
      </c>
      <c r="AM309">
        <v>0.57508450774328401</v>
      </c>
      <c r="AN309">
        <v>0.79145332305342797</v>
      </c>
      <c r="AO309">
        <v>3.5178894811366199E-2</v>
      </c>
      <c r="AP309">
        <v>1.6126604888391301E-2</v>
      </c>
      <c r="AQ309">
        <v>0.15568125375302999</v>
      </c>
      <c r="AR309">
        <v>1.5686569155836899E-3</v>
      </c>
      <c r="AS309">
        <v>35.5866434</v>
      </c>
      <c r="AT309">
        <v>1.58659808298571</v>
      </c>
      <c r="AU309">
        <v>6.9326699999999999</v>
      </c>
      <c r="AV309" s="72">
        <v>0.71662215263626095</v>
      </c>
      <c r="AW309">
        <v>0.86856163373483697</v>
      </c>
      <c r="AX309">
        <v>82.989080000000001</v>
      </c>
      <c r="AY309">
        <v>44.822533635621902</v>
      </c>
      <c r="AZ309">
        <v>0.141133031044688</v>
      </c>
      <c r="BA309" s="74">
        <v>8.48913403040563E-3</v>
      </c>
      <c r="BB309">
        <v>-4.8259829857177899E-3</v>
      </c>
      <c r="BC309">
        <v>6.7330000000000098E-2</v>
      </c>
      <c r="BD309">
        <v>1.1707353321488201E-2</v>
      </c>
      <c r="BE309">
        <v>9.6185714285714399E-3</v>
      </c>
      <c r="BF309">
        <v>-3.0509976662995799E-3</v>
      </c>
      <c r="BG309">
        <v>7.0993151044687897E-2</v>
      </c>
      <c r="BH309">
        <v>-7.0139880000000598E-2</v>
      </c>
      <c r="BI309" t="s">
        <v>109</v>
      </c>
      <c r="BJ309" t="e">
        <f>-inf</f>
        <v>#NAME?</v>
      </c>
      <c r="BK309" t="s">
        <v>109</v>
      </c>
      <c r="BL309" t="s">
        <v>109</v>
      </c>
      <c r="BN309" t="s">
        <v>109</v>
      </c>
      <c r="BS309" t="s">
        <v>109</v>
      </c>
    </row>
    <row r="310" spans="1:73" x14ac:dyDescent="0.2">
      <c r="A310">
        <v>308</v>
      </c>
      <c r="B310" s="68">
        <v>45045.805555555555</v>
      </c>
      <c r="C310">
        <v>0</v>
      </c>
      <c r="D310">
        <v>0</v>
      </c>
      <c r="E310">
        <v>0</v>
      </c>
      <c r="F310">
        <v>0</v>
      </c>
      <c r="G310">
        <v>7</v>
      </c>
      <c r="H310">
        <v>7.5924999999999896</v>
      </c>
      <c r="I310">
        <v>0.72</v>
      </c>
      <c r="J310">
        <v>29.697647058823499</v>
      </c>
      <c r="K310">
        <v>3.58299999999999</v>
      </c>
      <c r="L310">
        <v>37.9780555555555</v>
      </c>
      <c r="M310">
        <v>16.367567567567502</v>
      </c>
      <c r="N310">
        <v>1599.6896551724101</v>
      </c>
      <c r="O310">
        <v>89.932432432432407</v>
      </c>
      <c r="P310">
        <v>5</v>
      </c>
      <c r="Q310">
        <v>135</v>
      </c>
      <c r="R310">
        <v>7.1405263157894696</v>
      </c>
      <c r="S310">
        <v>-0.20421052631578901</v>
      </c>
      <c r="T310">
        <v>5</v>
      </c>
      <c r="U310">
        <v>1.529625</v>
      </c>
      <c r="V310">
        <v>8.5574999999999998E-2</v>
      </c>
      <c r="W310">
        <v>13.862625</v>
      </c>
      <c r="X310">
        <v>3.1233499999999998</v>
      </c>
      <c r="Y310">
        <v>61.674124999999997</v>
      </c>
      <c r="Z310" s="73">
        <v>2.6690999999999998</v>
      </c>
      <c r="AA310" s="73">
        <f t="shared" si="57"/>
        <v>1.5131054667140516</v>
      </c>
      <c r="AB310" s="73">
        <f t="shared" si="58"/>
        <v>0.71461330058812667</v>
      </c>
      <c r="AC310" s="73">
        <f t="shared" si="55"/>
        <v>8.5148094118733253E-3</v>
      </c>
      <c r="AD310">
        <v>0.26267499999999999</v>
      </c>
      <c r="AE310">
        <v>0</v>
      </c>
      <c r="AF310">
        <v>0</v>
      </c>
      <c r="AG310">
        <v>0</v>
      </c>
      <c r="AH310">
        <v>35.626174758823502</v>
      </c>
      <c r="AI310">
        <v>1.5903250499999999</v>
      </c>
      <c r="AJ310" s="67">
        <v>0.72312810999999999</v>
      </c>
      <c r="AK310">
        <v>7.0913949999999906E-2</v>
      </c>
      <c r="AL310">
        <v>45.010147058823499</v>
      </c>
      <c r="AM310">
        <v>0.57765188819174196</v>
      </c>
      <c r="AN310">
        <v>0.79151429370501403</v>
      </c>
      <c r="AO310">
        <v>3.5332589514129098E-2</v>
      </c>
      <c r="AP310">
        <v>1.6065890854676499E-2</v>
      </c>
      <c r="AQ310">
        <v>0.15552048721039999</v>
      </c>
      <c r="AR310">
        <v>1.57551029343056E-3</v>
      </c>
      <c r="AS310">
        <v>35.626174758823502</v>
      </c>
      <c r="AT310">
        <v>1.52438496209985</v>
      </c>
      <c r="AU310">
        <v>6.9313124999999998</v>
      </c>
      <c r="AV310" s="72">
        <v>0.77068036633577897</v>
      </c>
      <c r="AW310">
        <v>0.88359076947529303</v>
      </c>
      <c r="AX310">
        <v>82.858824999999996</v>
      </c>
      <c r="AY310">
        <v>44.852552587259098</v>
      </c>
      <c r="AZ310">
        <v>0.15759447156437201</v>
      </c>
      <c r="BA310" s="74">
        <v>-4.7552256335779398E-2</v>
      </c>
      <c r="BB310">
        <v>6.5940087900147701E-2</v>
      </c>
      <c r="BC310">
        <v>6.8687499999999305E-2</v>
      </c>
      <c r="BD310">
        <v>-6.5759103647318295E-2</v>
      </c>
      <c r="BE310">
        <v>9.8124999999998994E-3</v>
      </c>
      <c r="BF310">
        <v>4.1463276894335301E-2</v>
      </c>
      <c r="BG310">
        <v>8.70753315643676E-2</v>
      </c>
      <c r="BH310">
        <v>-7.0519140000005198E-2</v>
      </c>
      <c r="BI310" t="e">
        <f>-inf</f>
        <v>#NAME?</v>
      </c>
      <c r="BJ310" t="s">
        <v>109</v>
      </c>
      <c r="BK310" t="s">
        <v>109</v>
      </c>
      <c r="BL310" t="e">
        <f>-inf</f>
        <v>#NAME?</v>
      </c>
      <c r="BN310" t="s">
        <v>109</v>
      </c>
      <c r="BS310" t="e">
        <f>-inf</f>
        <v>#NAME?</v>
      </c>
      <c r="BU310" t="s">
        <v>109</v>
      </c>
    </row>
    <row r="311" spans="1:73" x14ac:dyDescent="0.2">
      <c r="A311">
        <v>309</v>
      </c>
      <c r="B311" s="68">
        <v>45045.819444444445</v>
      </c>
      <c r="C311">
        <v>0</v>
      </c>
      <c r="D311">
        <v>0</v>
      </c>
      <c r="E311">
        <v>0</v>
      </c>
      <c r="F311">
        <v>0</v>
      </c>
      <c r="G311">
        <v>7</v>
      </c>
      <c r="H311">
        <v>7.5720000000000001</v>
      </c>
      <c r="I311">
        <v>0.72</v>
      </c>
      <c r="J311">
        <v>29.676666666666598</v>
      </c>
      <c r="K311">
        <v>3.55775</v>
      </c>
      <c r="L311">
        <v>37.963548387096701</v>
      </c>
      <c r="M311">
        <v>16.233333333333299</v>
      </c>
      <c r="N311">
        <v>1600.42424242424</v>
      </c>
      <c r="O311">
        <v>90.091666666666598</v>
      </c>
      <c r="P311">
        <v>5</v>
      </c>
      <c r="Q311">
        <v>135</v>
      </c>
      <c r="R311">
        <v>7.1352500000000001</v>
      </c>
      <c r="S311">
        <v>-0.57699999999999996</v>
      </c>
      <c r="T311">
        <v>5</v>
      </c>
      <c r="U311">
        <v>1.4696199999999999</v>
      </c>
      <c r="V311">
        <v>9.0840000000000004E-2</v>
      </c>
      <c r="W311">
        <v>13.822979999999999</v>
      </c>
      <c r="X311">
        <v>3.3676599999999999</v>
      </c>
      <c r="Y311">
        <v>61.953119999999998</v>
      </c>
      <c r="Z311" s="73">
        <v>2.41472</v>
      </c>
      <c r="AA311" s="73">
        <f t="shared" si="57"/>
        <v>1.2587254667140517</v>
      </c>
      <c r="AB311" s="73">
        <f t="shared" si="58"/>
        <v>0.59447406680531656</v>
      </c>
      <c r="AC311" s="73">
        <f t="shared" si="55"/>
        <v>0.12864559719468249</v>
      </c>
      <c r="AD311">
        <v>0.26501999999999998</v>
      </c>
      <c r="AE311">
        <v>0</v>
      </c>
      <c r="AF311">
        <v>0</v>
      </c>
      <c r="AG311">
        <v>0</v>
      </c>
      <c r="AH311">
        <v>35.589187146666603</v>
      </c>
      <c r="AI311">
        <v>1.5860311199999999</v>
      </c>
      <c r="AJ311" s="67">
        <v>0.72311966399999905</v>
      </c>
      <c r="AK311">
        <v>7.0722479999999893E-2</v>
      </c>
      <c r="AL311">
        <v>44.9686666666666</v>
      </c>
      <c r="AM311">
        <v>0.574453508502342</v>
      </c>
      <c r="AN311">
        <v>0.79142188961202597</v>
      </c>
      <c r="AO311">
        <v>3.5269694157413302E-2</v>
      </c>
      <c r="AP311">
        <v>1.6080522675047799E-2</v>
      </c>
      <c r="AQ311">
        <v>0.15566394378307799</v>
      </c>
      <c r="AR311">
        <v>1.5727057358456899E-3</v>
      </c>
      <c r="AS311">
        <v>35.589187146666603</v>
      </c>
      <c r="AT311">
        <v>1.6436231166744599</v>
      </c>
      <c r="AU311">
        <v>6.9114899999999997</v>
      </c>
      <c r="AV311" s="72">
        <v>0.69723026270965205</v>
      </c>
      <c r="AW311">
        <v>0.84422836516521205</v>
      </c>
      <c r="AX311">
        <v>83.028099999999995</v>
      </c>
      <c r="AY311">
        <v>44.841530526050697</v>
      </c>
      <c r="AZ311">
        <v>0.12713614061588799</v>
      </c>
      <c r="BA311" s="74">
        <v>2.5889401290347398E-2</v>
      </c>
      <c r="BB311">
        <v>-5.7591996674464199E-2</v>
      </c>
      <c r="BC311">
        <v>8.8509999999999395E-2</v>
      </c>
      <c r="BD311">
        <v>3.5802374875463797E-2</v>
      </c>
      <c r="BE311">
        <v>1.2644285714285599E-2</v>
      </c>
      <c r="BF311">
        <v>-3.63120218438489E-2</v>
      </c>
      <c r="BG311">
        <v>5.6807404615882601E-2</v>
      </c>
      <c r="BH311">
        <v>-7.0328736000006206E-2</v>
      </c>
      <c r="BI311" t="s">
        <v>109</v>
      </c>
      <c r="BJ311" t="e">
        <f>-inf</f>
        <v>#NAME?</v>
      </c>
      <c r="BK311" t="s">
        <v>109</v>
      </c>
      <c r="BL311" t="s">
        <v>109</v>
      </c>
      <c r="BN311" t="s">
        <v>109</v>
      </c>
      <c r="BS311" t="s">
        <v>109</v>
      </c>
    </row>
    <row r="312" spans="1:73" x14ac:dyDescent="0.2">
      <c r="A312">
        <v>310</v>
      </c>
      <c r="B312" s="68">
        <v>45045.833333333336</v>
      </c>
      <c r="C312">
        <v>0</v>
      </c>
      <c r="D312">
        <v>0</v>
      </c>
      <c r="E312">
        <v>0</v>
      </c>
      <c r="F312">
        <v>0</v>
      </c>
      <c r="G312">
        <v>7</v>
      </c>
      <c r="H312">
        <v>7.5716666666666601</v>
      </c>
      <c r="I312">
        <v>0.71750000000000003</v>
      </c>
      <c r="J312">
        <v>29.678378378378302</v>
      </c>
      <c r="K312">
        <v>3.569</v>
      </c>
      <c r="L312">
        <v>37.952222222222197</v>
      </c>
      <c r="M312">
        <v>16.2030303030303</v>
      </c>
      <c r="N312">
        <v>1599.8125</v>
      </c>
      <c r="O312">
        <v>89.684210526315795</v>
      </c>
      <c r="P312">
        <v>5</v>
      </c>
      <c r="Q312">
        <v>135</v>
      </c>
      <c r="R312">
        <v>7.1345000000000001</v>
      </c>
      <c r="S312">
        <v>-0.66657894736842105</v>
      </c>
      <c r="T312">
        <v>5</v>
      </c>
      <c r="U312">
        <v>1.43574</v>
      </c>
      <c r="V312">
        <v>0.12615999999999999</v>
      </c>
      <c r="W312">
        <v>13.893719999999901</v>
      </c>
      <c r="X312">
        <v>3.2821399999999898</v>
      </c>
      <c r="Y312">
        <v>61.719479999999997</v>
      </c>
      <c r="Z312" s="73">
        <v>2.6289400000000001</v>
      </c>
      <c r="AA312" s="73">
        <f t="shared" si="57"/>
        <v>1.4729454667140518</v>
      </c>
      <c r="AB312" s="73">
        <f t="shared" si="58"/>
        <v>0.69564643358318279</v>
      </c>
      <c r="AC312" s="73">
        <f t="shared" si="55"/>
        <v>2.4973093083483167E-2</v>
      </c>
      <c r="AD312">
        <v>0.26082</v>
      </c>
      <c r="AE312">
        <v>0</v>
      </c>
      <c r="AF312">
        <v>0</v>
      </c>
      <c r="AG312">
        <v>0</v>
      </c>
      <c r="AH312">
        <v>35.590638578378297</v>
      </c>
      <c r="AI312">
        <v>1.5859612999999999</v>
      </c>
      <c r="AJ312" s="67">
        <v>0.72061952666666595</v>
      </c>
      <c r="AK312">
        <v>7.0719366666666603E-2</v>
      </c>
      <c r="AL312">
        <v>44.967545045045</v>
      </c>
      <c r="AM312">
        <v>0.57665162730435104</v>
      </c>
      <c r="AN312">
        <v>0.791473907297505</v>
      </c>
      <c r="AO312">
        <v>3.5269021210993498E-2</v>
      </c>
      <c r="AP312">
        <v>1.6025325063772199E-2</v>
      </c>
      <c r="AQ312">
        <v>0.155667826495485</v>
      </c>
      <c r="AR312">
        <v>1.5726757285910401E-3</v>
      </c>
      <c r="AS312">
        <v>35.590638578378297</v>
      </c>
      <c r="AT312">
        <v>1.60188414987318</v>
      </c>
      <c r="AU312">
        <v>6.9468599999999903</v>
      </c>
      <c r="AV312" s="72">
        <v>0.75908450124565696</v>
      </c>
      <c r="AW312">
        <v>0.827921807385949</v>
      </c>
      <c r="AX312">
        <v>82.96002</v>
      </c>
      <c r="AY312">
        <v>44.8984672294972</v>
      </c>
      <c r="AZ312">
        <v>6.9077815547821303E-2</v>
      </c>
      <c r="BA312" s="74">
        <v>-3.8464974578990598E-2</v>
      </c>
      <c r="BB312">
        <v>-1.5922849873183799E-2</v>
      </c>
      <c r="BC312">
        <v>5.3140000000000798E-2</v>
      </c>
      <c r="BD312">
        <v>-5.3377646810260797E-2</v>
      </c>
      <c r="BE312">
        <v>7.5914285714286898E-3</v>
      </c>
      <c r="BF312">
        <v>-1.00398728980233E-2</v>
      </c>
      <c r="BG312">
        <v>-1.2478244521736399E-3</v>
      </c>
      <c r="BH312">
        <v>-7.0325639999994902E-2</v>
      </c>
      <c r="BI312" t="e">
        <f>-inf</f>
        <v>#NAME?</v>
      </c>
      <c r="BJ312" t="e">
        <f>-inf</f>
        <v>#NAME?</v>
      </c>
      <c r="BK312" t="s">
        <v>109</v>
      </c>
      <c r="BL312" t="e">
        <f>-inf</f>
        <v>#NAME?</v>
      </c>
      <c r="BM312" t="e">
        <f>-inf</f>
        <v>#NAME?</v>
      </c>
      <c r="BN312" t="s">
        <v>109</v>
      </c>
      <c r="BS312" t="e">
        <f>-inf</f>
        <v>#NAME?</v>
      </c>
      <c r="BU312" t="s">
        <v>109</v>
      </c>
    </row>
    <row r="313" spans="1:73" x14ac:dyDescent="0.2">
      <c r="A313">
        <v>311</v>
      </c>
      <c r="B313" s="68">
        <v>45045.847222222219</v>
      </c>
      <c r="C313">
        <v>0</v>
      </c>
      <c r="D313">
        <v>0</v>
      </c>
      <c r="E313">
        <v>0</v>
      </c>
      <c r="F313">
        <v>0</v>
      </c>
      <c r="G313">
        <v>7</v>
      </c>
      <c r="H313">
        <v>7.5575000000000001</v>
      </c>
      <c r="I313">
        <v>0.72249999999999903</v>
      </c>
      <c r="J313">
        <v>29.706470588235199</v>
      </c>
      <c r="K313">
        <v>3.5614999999999899</v>
      </c>
      <c r="L313">
        <v>37.982500000000002</v>
      </c>
      <c r="M313">
        <v>16.2243243243243</v>
      </c>
      <c r="N313">
        <v>1600.0357142857099</v>
      </c>
      <c r="O313">
        <v>90.022857142857106</v>
      </c>
      <c r="P313">
        <v>5</v>
      </c>
      <c r="Q313">
        <v>135</v>
      </c>
      <c r="R313">
        <v>7.1307692307692303</v>
      </c>
      <c r="S313">
        <v>-0.128823529411764</v>
      </c>
      <c r="T313">
        <v>5</v>
      </c>
      <c r="U313">
        <v>1.4613750000000001</v>
      </c>
      <c r="V313">
        <v>0.13250000000000001</v>
      </c>
      <c r="W313">
        <v>13.825049999999999</v>
      </c>
      <c r="X313">
        <v>3.2453749999999899</v>
      </c>
      <c r="Y313">
        <v>61.924250000000001</v>
      </c>
      <c r="Z313" s="73">
        <v>2.453125</v>
      </c>
      <c r="AA313" s="73">
        <f t="shared" si="57"/>
        <v>1.2971304667140517</v>
      </c>
      <c r="AB313" s="73">
        <f t="shared" si="58"/>
        <v>0.61261207794388417</v>
      </c>
      <c r="AC313" s="73">
        <f t="shared" si="55"/>
        <v>0.11300161205611481</v>
      </c>
      <c r="AD313">
        <v>0.25950000000000001</v>
      </c>
      <c r="AE313">
        <v>0</v>
      </c>
      <c r="AF313">
        <v>0</v>
      </c>
      <c r="AG313">
        <v>0</v>
      </c>
      <c r="AH313">
        <v>35.607668888235203</v>
      </c>
      <c r="AI313">
        <v>1.5829939500000001</v>
      </c>
      <c r="AJ313" s="67">
        <v>0.72561368999999898</v>
      </c>
      <c r="AK313">
        <v>7.0587049999999998E-2</v>
      </c>
      <c r="AL313">
        <v>44.9864705882352</v>
      </c>
      <c r="AM313">
        <v>0.575019784466268</v>
      </c>
      <c r="AN313">
        <v>0.79151950403389204</v>
      </c>
      <c r="AO313">
        <v>3.5188222799011397E-2</v>
      </c>
      <c r="AP313">
        <v>1.6129598088314101E-2</v>
      </c>
      <c r="AQ313">
        <v>0.155602337957817</v>
      </c>
      <c r="AR313">
        <v>1.56907285850647E-3</v>
      </c>
      <c r="AS313">
        <v>35.607668888235203</v>
      </c>
      <c r="AT313">
        <v>1.58394059147223</v>
      </c>
      <c r="AU313">
        <v>6.9125249999999996</v>
      </c>
      <c r="AV313" s="72">
        <v>0.70831938618540302</v>
      </c>
      <c r="AW313">
        <v>0.84031953752439204</v>
      </c>
      <c r="AX313">
        <v>82.909175000000005</v>
      </c>
      <c r="AY313">
        <v>44.812453865892898</v>
      </c>
      <c r="AZ313">
        <v>0.17401672234235799</v>
      </c>
      <c r="BA313" s="74">
        <v>1.72943038145968E-2</v>
      </c>
      <c r="BB313">
        <v>-9.4664147223566498E-4</v>
      </c>
      <c r="BC313">
        <v>8.7474999999999498E-2</v>
      </c>
      <c r="BD313">
        <v>2.3834037385095101E-2</v>
      </c>
      <c r="BE313">
        <v>1.24964285714285E-2</v>
      </c>
      <c r="BF313">
        <v>-5.9800700579788399E-4</v>
      </c>
      <c r="BG313">
        <v>0.10382266234236</v>
      </c>
      <c r="BH313">
        <v>-7.0194059999997602E-2</v>
      </c>
      <c r="BI313" t="s">
        <v>109</v>
      </c>
      <c r="BJ313" t="e">
        <f>-inf</f>
        <v>#NAME?</v>
      </c>
      <c r="BK313" t="s">
        <v>109</v>
      </c>
      <c r="BL313" t="s">
        <v>109</v>
      </c>
      <c r="BN313" t="s">
        <v>109</v>
      </c>
      <c r="BS313" t="s">
        <v>109</v>
      </c>
    </row>
    <row r="314" spans="1:73" x14ac:dyDescent="0.2">
      <c r="A314">
        <v>312</v>
      </c>
      <c r="B314" s="68">
        <v>45045.861111111109</v>
      </c>
      <c r="C314">
        <v>0</v>
      </c>
      <c r="D314">
        <v>0</v>
      </c>
      <c r="E314">
        <v>0</v>
      </c>
      <c r="F314">
        <v>0</v>
      </c>
      <c r="G314">
        <v>7</v>
      </c>
      <c r="H314">
        <v>7.5739999999999998</v>
      </c>
      <c r="I314">
        <v>0.72</v>
      </c>
      <c r="J314">
        <v>29.709</v>
      </c>
      <c r="K314">
        <v>3.5932499999999998</v>
      </c>
      <c r="L314">
        <v>37.975555555555502</v>
      </c>
      <c r="M314">
        <v>16.3333333333333</v>
      </c>
      <c r="N314">
        <v>1600.0606060606001</v>
      </c>
      <c r="O314">
        <v>89.867741935483807</v>
      </c>
      <c r="P314">
        <v>5</v>
      </c>
      <c r="Q314">
        <v>135</v>
      </c>
      <c r="R314">
        <v>7.1430769230769204</v>
      </c>
      <c r="S314">
        <v>-0.24583333333333299</v>
      </c>
      <c r="T314">
        <v>5</v>
      </c>
      <c r="U314">
        <v>1.444</v>
      </c>
      <c r="V314">
        <v>0.16721999999999901</v>
      </c>
      <c r="W314">
        <v>13.8201599999999</v>
      </c>
      <c r="X314">
        <v>3.2374200000000002</v>
      </c>
      <c r="Y314">
        <v>61.825400000000002</v>
      </c>
      <c r="Z314" s="73">
        <v>2.4549599999999998</v>
      </c>
      <c r="AA314" s="73">
        <f t="shared" si="57"/>
        <v>1.2989654667140516</v>
      </c>
      <c r="AB314" s="73">
        <f t="shared" si="58"/>
        <v>0.61347871641385598</v>
      </c>
      <c r="AC314" s="73">
        <f t="shared" si="55"/>
        <v>0.10964177158614397</v>
      </c>
      <c r="AD314">
        <v>0.2581</v>
      </c>
      <c r="AE314">
        <v>0</v>
      </c>
      <c r="AF314">
        <v>0</v>
      </c>
      <c r="AG314">
        <v>0</v>
      </c>
      <c r="AH314">
        <v>35.623082160000003</v>
      </c>
      <c r="AI314">
        <v>1.5864500399999999</v>
      </c>
      <c r="AJ314" s="67">
        <v>0.72312048799999995</v>
      </c>
      <c r="AK314">
        <v>7.0741159999999997E-2</v>
      </c>
      <c r="AL314">
        <v>45.003</v>
      </c>
      <c r="AM314">
        <v>0.57618846234719001</v>
      </c>
      <c r="AN314">
        <v>0.79157127658156101</v>
      </c>
      <c r="AO314">
        <v>3.5252095193653701E-2</v>
      </c>
      <c r="AP314">
        <v>1.6068272959580399E-2</v>
      </c>
      <c r="AQ314">
        <v>0.15554518587649699</v>
      </c>
      <c r="AR314">
        <v>1.5719209830455699E-3</v>
      </c>
      <c r="AS314">
        <v>35.623082160000003</v>
      </c>
      <c r="AT314">
        <v>1.5800580671398601</v>
      </c>
      <c r="AU314">
        <v>6.91007999999999</v>
      </c>
      <c r="AV314" s="72">
        <v>0.70884922713262299</v>
      </c>
      <c r="AW314">
        <v>0.83201613962934295</v>
      </c>
      <c r="AX314">
        <v>82.781940000000006</v>
      </c>
      <c r="AY314">
        <v>44.822069454272402</v>
      </c>
      <c r="AZ314">
        <v>0.180930545727505</v>
      </c>
      <c r="BA314" s="74">
        <v>1.4271260867376401E-2</v>
      </c>
      <c r="BB314">
        <v>6.3919728601329303E-3</v>
      </c>
      <c r="BC314">
        <v>8.9920000000001096E-2</v>
      </c>
      <c r="BD314">
        <v>1.97356610747507E-2</v>
      </c>
      <c r="BE314">
        <v>1.2845714285714399E-2</v>
      </c>
      <c r="BF314">
        <v>4.0291044148688896E-3</v>
      </c>
      <c r="BG314">
        <v>0.11058323372751</v>
      </c>
      <c r="BH314">
        <v>-7.0347311999995402E-2</v>
      </c>
      <c r="BI314" t="s">
        <v>109</v>
      </c>
      <c r="BJ314" t="s">
        <v>109</v>
      </c>
      <c r="BK314" t="s">
        <v>109</v>
      </c>
      <c r="BL314" t="s">
        <v>109</v>
      </c>
      <c r="BM314" t="s">
        <v>109</v>
      </c>
      <c r="BN314" t="s">
        <v>109</v>
      </c>
      <c r="BR314" t="s">
        <v>109</v>
      </c>
      <c r="BS314" t="s">
        <v>109</v>
      </c>
    </row>
    <row r="315" spans="1:73" x14ac:dyDescent="0.2">
      <c r="A315">
        <v>313</v>
      </c>
      <c r="B315" s="68">
        <v>45045.875</v>
      </c>
      <c r="C315">
        <v>0</v>
      </c>
      <c r="D315">
        <v>0</v>
      </c>
      <c r="E315">
        <v>0</v>
      </c>
      <c r="F315">
        <v>0</v>
      </c>
      <c r="G315">
        <v>7</v>
      </c>
      <c r="H315">
        <v>7.5483333333333302</v>
      </c>
      <c r="I315">
        <v>0.72</v>
      </c>
      <c r="J315">
        <v>29.653870967741899</v>
      </c>
      <c r="K315">
        <v>3.5512499999999898</v>
      </c>
      <c r="L315">
        <v>37.935263157894703</v>
      </c>
      <c r="M315">
        <v>16.1657894736842</v>
      </c>
      <c r="N315">
        <v>1600.2631578947301</v>
      </c>
      <c r="O315">
        <v>89.762068965517201</v>
      </c>
      <c r="P315">
        <v>5</v>
      </c>
      <c r="Q315">
        <v>135</v>
      </c>
      <c r="R315">
        <v>7.1387179487179404</v>
      </c>
      <c r="S315">
        <v>-0.82333333333333303</v>
      </c>
      <c r="T315">
        <v>5</v>
      </c>
      <c r="U315">
        <v>1.4405399999999999</v>
      </c>
      <c r="V315">
        <v>0.13980000000000001</v>
      </c>
      <c r="W315">
        <v>13.8345799999999</v>
      </c>
      <c r="X315">
        <v>3.2143999999999999</v>
      </c>
      <c r="Y315">
        <v>61.830559999999899</v>
      </c>
      <c r="Z315" s="73">
        <v>2.4381200000000001</v>
      </c>
      <c r="AA315" s="73">
        <f t="shared" si="57"/>
        <v>1.2821254667140518</v>
      </c>
      <c r="AB315" s="73">
        <f t="shared" si="58"/>
        <v>0.6055254783570021</v>
      </c>
      <c r="AC315" s="73">
        <f t="shared" si="55"/>
        <v>0.11758443497633086</v>
      </c>
      <c r="AD315">
        <v>0.26053999999999999</v>
      </c>
      <c r="AE315">
        <v>0</v>
      </c>
      <c r="AF315">
        <v>0</v>
      </c>
      <c r="AG315">
        <v>0</v>
      </c>
      <c r="AH315">
        <v>35.547911567741899</v>
      </c>
      <c r="AI315">
        <v>1.5810739</v>
      </c>
      <c r="AJ315" s="67">
        <v>0.72310991333333297</v>
      </c>
      <c r="AK315">
        <v>7.0501433333333294E-2</v>
      </c>
      <c r="AL315">
        <v>44.922204301075197</v>
      </c>
      <c r="AM315">
        <v>0.57492462574723402</v>
      </c>
      <c r="AN315">
        <v>0.791321621919854</v>
      </c>
      <c r="AO315">
        <v>3.5195821856901899E-2</v>
      </c>
      <c r="AP315">
        <v>1.6096937462973599E-2</v>
      </c>
      <c r="AQ315">
        <v>0.155824944677357</v>
      </c>
      <c r="AR315">
        <v>1.56941170697729E-3</v>
      </c>
      <c r="AS315">
        <v>35.547911567741899</v>
      </c>
      <c r="AT315">
        <v>1.56882290558975</v>
      </c>
      <c r="AU315">
        <v>6.9172899999999897</v>
      </c>
      <c r="AV315" s="72">
        <v>0.70398681756794002</v>
      </c>
      <c r="AW315">
        <v>0.82820192037392104</v>
      </c>
      <c r="AX315">
        <v>82.758199999999903</v>
      </c>
      <c r="AY315">
        <v>44.7380112908996</v>
      </c>
      <c r="AZ315">
        <v>0.18419301017563999</v>
      </c>
      <c r="BA315" s="74">
        <v>1.9123095765392499E-2</v>
      </c>
      <c r="BB315">
        <v>1.22509944102437E-2</v>
      </c>
      <c r="BC315">
        <v>8.2710000000000505E-2</v>
      </c>
      <c r="BD315">
        <v>2.6445627992071601E-2</v>
      </c>
      <c r="BE315">
        <v>1.1815714285714299E-2</v>
      </c>
      <c r="BF315">
        <v>7.7485273839785701E-3</v>
      </c>
      <c r="BG315">
        <v>0.114084090175636</v>
      </c>
      <c r="BH315">
        <v>-7.0108920000003502E-2</v>
      </c>
      <c r="BI315" t="s">
        <v>109</v>
      </c>
      <c r="BJ315" t="s">
        <v>109</v>
      </c>
      <c r="BK315" t="s">
        <v>109</v>
      </c>
      <c r="BL315" t="s">
        <v>109</v>
      </c>
      <c r="BM315" t="s">
        <v>109</v>
      </c>
      <c r="BN315" t="s">
        <v>109</v>
      </c>
      <c r="BR315" t="s">
        <v>109</v>
      </c>
      <c r="BS315" t="s">
        <v>109</v>
      </c>
    </row>
    <row r="316" spans="1:73" x14ac:dyDescent="0.2">
      <c r="A316">
        <v>314</v>
      </c>
      <c r="B316" s="68">
        <v>45045.888888888891</v>
      </c>
      <c r="C316">
        <v>0</v>
      </c>
      <c r="D316">
        <v>0</v>
      </c>
      <c r="E316">
        <v>0</v>
      </c>
      <c r="F316">
        <v>0</v>
      </c>
      <c r="G316">
        <v>7</v>
      </c>
      <c r="H316">
        <v>7.5799999999999903</v>
      </c>
      <c r="I316">
        <v>0.71799999999999997</v>
      </c>
      <c r="J316">
        <v>29.671785714285701</v>
      </c>
      <c r="K316">
        <v>3.5209999999999901</v>
      </c>
      <c r="L316">
        <v>37.965945945945897</v>
      </c>
      <c r="M316">
        <v>16.455263157894699</v>
      </c>
      <c r="N316">
        <v>1599.9666666666601</v>
      </c>
      <c r="O316">
        <v>89.257142857142796</v>
      </c>
      <c r="P316">
        <v>5</v>
      </c>
      <c r="Q316">
        <v>135</v>
      </c>
      <c r="R316">
        <v>7.1367500000000001</v>
      </c>
      <c r="S316">
        <v>-0.13970588235294101</v>
      </c>
      <c r="T316">
        <v>5</v>
      </c>
      <c r="U316">
        <v>1.4236599999999999</v>
      </c>
      <c r="V316">
        <v>0.13780000000000001</v>
      </c>
      <c r="W316">
        <v>13.863859999999899</v>
      </c>
      <c r="X316">
        <v>3.2115</v>
      </c>
      <c r="Y316">
        <v>61.897979999999997</v>
      </c>
      <c r="Z316" s="73">
        <v>2.3368600000000002</v>
      </c>
      <c r="AA316" s="73">
        <f t="shared" si="57"/>
        <v>1.1808654667140519</v>
      </c>
      <c r="AB316" s="73">
        <f t="shared" si="58"/>
        <v>0.55770214785599037</v>
      </c>
      <c r="AC316" s="73">
        <f t="shared" si="55"/>
        <v>0.16342081214400961</v>
      </c>
      <c r="AD316">
        <v>0.266479999999999</v>
      </c>
      <c r="AE316">
        <v>0</v>
      </c>
      <c r="AF316">
        <v>0</v>
      </c>
      <c r="AG316">
        <v>0</v>
      </c>
      <c r="AH316">
        <v>35.590552914285702</v>
      </c>
      <c r="AI316">
        <v>1.5877067999999901</v>
      </c>
      <c r="AJ316" s="67">
        <v>0.72112295999999998</v>
      </c>
      <c r="AK316">
        <v>7.0797199999999894E-2</v>
      </c>
      <c r="AL316">
        <v>44.969785714285699</v>
      </c>
      <c r="AM316">
        <v>0.57498730837881395</v>
      </c>
      <c r="AN316">
        <v>0.79143256631039505</v>
      </c>
      <c r="AO316">
        <v>3.5306078843413899E-2</v>
      </c>
      <c r="AP316">
        <v>1.6035721508250701E-2</v>
      </c>
      <c r="AQ316">
        <v>0.155660070174101</v>
      </c>
      <c r="AR316">
        <v>1.5743281600185499E-3</v>
      </c>
      <c r="AS316">
        <v>35.590552914285702</v>
      </c>
      <c r="AT316">
        <v>1.5674075290261</v>
      </c>
      <c r="AU316">
        <v>6.9319299999999897</v>
      </c>
      <c r="AV316" s="72">
        <v>0.67474883701451005</v>
      </c>
      <c r="AW316">
        <v>0.81858643144658305</v>
      </c>
      <c r="AX316">
        <v>82.733859999999893</v>
      </c>
      <c r="AY316">
        <v>44.7646392803263</v>
      </c>
      <c r="AZ316">
        <v>0.20514643395938401</v>
      </c>
      <c r="BA316" s="74">
        <v>4.6374122985489499E-2</v>
      </c>
      <c r="BB316">
        <v>2.02992709738978E-2</v>
      </c>
      <c r="BC316">
        <v>6.8070000000000505E-2</v>
      </c>
      <c r="BD316">
        <v>6.4308204783119896E-2</v>
      </c>
      <c r="BE316">
        <v>9.7242857142857807E-3</v>
      </c>
      <c r="BF316">
        <v>1.2785276836943501E-2</v>
      </c>
      <c r="BG316">
        <v>0.134743393959387</v>
      </c>
      <c r="BH316">
        <v>-7.0403039999996905E-2</v>
      </c>
      <c r="BI316" t="s">
        <v>109</v>
      </c>
      <c r="BJ316" t="s">
        <v>109</v>
      </c>
      <c r="BK316" t="s">
        <v>109</v>
      </c>
      <c r="BL316" t="s">
        <v>109</v>
      </c>
      <c r="BM316" t="s">
        <v>109</v>
      </c>
      <c r="BN316" t="s">
        <v>109</v>
      </c>
      <c r="BR316" t="s">
        <v>109</v>
      </c>
      <c r="BS316" t="s">
        <v>109</v>
      </c>
    </row>
    <row r="317" spans="1:73" x14ac:dyDescent="0.2">
      <c r="A317">
        <v>315</v>
      </c>
      <c r="B317" s="68">
        <v>45045.902777777781</v>
      </c>
      <c r="C317">
        <v>0</v>
      </c>
      <c r="D317">
        <v>0</v>
      </c>
      <c r="E317">
        <v>0</v>
      </c>
      <c r="F317">
        <v>0</v>
      </c>
      <c r="G317">
        <v>7</v>
      </c>
      <c r="H317">
        <v>7.55</v>
      </c>
      <c r="I317">
        <v>0.72</v>
      </c>
      <c r="J317">
        <v>29.664230769230699</v>
      </c>
      <c r="K317">
        <v>3.5510000000000002</v>
      </c>
      <c r="L317">
        <v>37.951000000000001</v>
      </c>
      <c r="M317">
        <v>16.227272727272702</v>
      </c>
      <c r="N317">
        <v>1600.1</v>
      </c>
      <c r="O317">
        <v>90.262857142857101</v>
      </c>
      <c r="P317">
        <v>5</v>
      </c>
      <c r="Q317">
        <v>135</v>
      </c>
      <c r="R317">
        <v>7.1334210526315696</v>
      </c>
      <c r="S317">
        <v>-0.57628571428571396</v>
      </c>
      <c r="T317">
        <v>5</v>
      </c>
      <c r="U317">
        <v>1.410425</v>
      </c>
      <c r="V317">
        <v>0.14344999999999999</v>
      </c>
      <c r="W317">
        <v>13.882474999999999</v>
      </c>
      <c r="X317">
        <v>3.1628250000000002</v>
      </c>
      <c r="Y317">
        <v>61.799124999999997</v>
      </c>
      <c r="Z317" s="73">
        <v>2.5123250000000001</v>
      </c>
      <c r="AA317" s="73">
        <f t="shared" si="57"/>
        <v>1.3563304667140519</v>
      </c>
      <c r="AB317" s="73">
        <f t="shared" si="58"/>
        <v>0.64057120460455863</v>
      </c>
      <c r="AC317" s="73">
        <f t="shared" si="55"/>
        <v>8.2539395395440418E-2</v>
      </c>
      <c r="AD317">
        <v>0.26945000000000002</v>
      </c>
      <c r="AE317">
        <v>0</v>
      </c>
      <c r="AF317">
        <v>0</v>
      </c>
      <c r="AG317">
        <v>0</v>
      </c>
      <c r="AH317">
        <v>35.559572769230698</v>
      </c>
      <c r="AI317">
        <v>1.581423</v>
      </c>
      <c r="AJ317" s="67">
        <v>0.72311059999999905</v>
      </c>
      <c r="AK317">
        <v>7.0516999999999996E-2</v>
      </c>
      <c r="AL317">
        <v>44.934230769230702</v>
      </c>
      <c r="AM317">
        <v>0.57540576455137105</v>
      </c>
      <c r="AN317">
        <v>0.79136934494003996</v>
      </c>
      <c r="AO317">
        <v>3.5194170967824699E-2</v>
      </c>
      <c r="AP317">
        <v>1.60926444632753E-2</v>
      </c>
      <c r="AQ317">
        <v>0.155783238750652</v>
      </c>
      <c r="AR317">
        <v>1.5693380924256799E-3</v>
      </c>
      <c r="AS317">
        <v>35.559572769230698</v>
      </c>
      <c r="AT317">
        <v>1.54365116549649</v>
      </c>
      <c r="AU317">
        <v>6.9412374999999997</v>
      </c>
      <c r="AV317" s="72">
        <v>0.72541289249355101</v>
      </c>
      <c r="AW317">
        <v>0.81156667546736805</v>
      </c>
      <c r="AX317">
        <v>82.767174999999995</v>
      </c>
      <c r="AY317">
        <v>44.769874327220798</v>
      </c>
      <c r="AZ317">
        <v>0.164356442009953</v>
      </c>
      <c r="BA317" s="74">
        <v>-2.30229249355118E-3</v>
      </c>
      <c r="BB317">
        <v>3.7771834503508898E-2</v>
      </c>
      <c r="BC317">
        <v>5.8762500000000203E-2</v>
      </c>
      <c r="BD317">
        <v>-3.1838732464317099E-3</v>
      </c>
      <c r="BE317">
        <v>8.3946428571428904E-3</v>
      </c>
      <c r="BF317">
        <v>2.3884713010692799E-2</v>
      </c>
      <c r="BG317">
        <v>9.4232042009957995E-2</v>
      </c>
      <c r="BH317">
        <v>-7.0124399999995604E-2</v>
      </c>
      <c r="BI317" t="e">
        <f>-inf</f>
        <v>#NAME?</v>
      </c>
      <c r="BJ317" t="s">
        <v>109</v>
      </c>
      <c r="BK317" t="s">
        <v>109</v>
      </c>
      <c r="BL317" t="e">
        <f>-inf</f>
        <v>#NAME?</v>
      </c>
      <c r="BN317" t="s">
        <v>109</v>
      </c>
      <c r="BS317" t="e">
        <f>-inf</f>
        <v>#NAME?</v>
      </c>
      <c r="BU317" t="s">
        <v>109</v>
      </c>
    </row>
    <row r="318" spans="1:73" x14ac:dyDescent="0.2">
      <c r="A318">
        <v>316</v>
      </c>
      <c r="B318" s="68">
        <v>45045.916666666664</v>
      </c>
      <c r="C318">
        <v>0</v>
      </c>
      <c r="D318">
        <v>0</v>
      </c>
      <c r="E318">
        <v>0</v>
      </c>
      <c r="F318">
        <v>0</v>
      </c>
      <c r="G318">
        <v>7</v>
      </c>
      <c r="H318">
        <v>7.5549999999999997</v>
      </c>
      <c r="I318">
        <v>0.72</v>
      </c>
      <c r="J318">
        <v>29.661923076922999</v>
      </c>
      <c r="K318">
        <v>3.5757500000000002</v>
      </c>
      <c r="L318">
        <v>37.960625</v>
      </c>
      <c r="M318">
        <v>16.0055555555555</v>
      </c>
      <c r="N318">
        <v>1600.31428571428</v>
      </c>
      <c r="O318">
        <v>89.9258064516129</v>
      </c>
      <c r="P318">
        <v>5</v>
      </c>
      <c r="Q318">
        <v>135</v>
      </c>
      <c r="R318">
        <v>7.1312499999999899</v>
      </c>
      <c r="S318">
        <v>-0.52820512820512799</v>
      </c>
      <c r="T318">
        <v>5</v>
      </c>
      <c r="U318">
        <v>1.5027999999999999</v>
      </c>
      <c r="V318">
        <v>0.14648</v>
      </c>
      <c r="W318">
        <v>13.908959999999899</v>
      </c>
      <c r="X318">
        <v>3.1652200000000001</v>
      </c>
      <c r="Y318">
        <v>61.787500000000001</v>
      </c>
      <c r="Z318" s="73">
        <v>2.5251000000000001</v>
      </c>
      <c r="AA318" s="73">
        <f t="shared" si="57"/>
        <v>1.3691054667140519</v>
      </c>
      <c r="AB318" s="73">
        <f t="shared" si="58"/>
        <v>0.64660461411621606</v>
      </c>
      <c r="AC318" s="73">
        <f t="shared" si="55"/>
        <v>7.6508045883783904E-2</v>
      </c>
      <c r="AD318">
        <v>0.27088000000000001</v>
      </c>
      <c r="AE318">
        <v>0</v>
      </c>
      <c r="AF318">
        <v>0</v>
      </c>
      <c r="AG318">
        <v>0</v>
      </c>
      <c r="AH318">
        <v>35.561169276923003</v>
      </c>
      <c r="AI318">
        <v>1.5824703</v>
      </c>
      <c r="AJ318" s="67">
        <v>0.72311265999999996</v>
      </c>
      <c r="AK318">
        <v>7.0563699999999993E-2</v>
      </c>
      <c r="AL318">
        <v>44.936923076923001</v>
      </c>
      <c r="AM318">
        <v>0.57553986286745795</v>
      </c>
      <c r="AN318">
        <v>0.79135745934472201</v>
      </c>
      <c r="AO318">
        <v>3.5215368379609001E-2</v>
      </c>
      <c r="AP318">
        <v>1.6091726146050801E-2</v>
      </c>
      <c r="AQ318">
        <v>0.15577390530315999</v>
      </c>
      <c r="AR318">
        <v>1.57028330309151E-3</v>
      </c>
      <c r="AS318">
        <v>35.561169276923003</v>
      </c>
      <c r="AT318">
        <v>1.5448200713137099</v>
      </c>
      <c r="AU318">
        <v>6.9544799999999896</v>
      </c>
      <c r="AV318" s="72">
        <v>0.72910156720785102</v>
      </c>
      <c r="AW318">
        <v>0.86492130591721605</v>
      </c>
      <c r="AX318">
        <v>82.889579999999995</v>
      </c>
      <c r="AY318">
        <v>44.7895709154446</v>
      </c>
      <c r="AZ318">
        <v>0.14735216147844399</v>
      </c>
      <c r="BA318" s="74">
        <v>-5.9889072078517201E-3</v>
      </c>
      <c r="BB318">
        <v>3.7650228686284003E-2</v>
      </c>
      <c r="BC318">
        <v>4.5520000000000602E-2</v>
      </c>
      <c r="BD318">
        <v>-8.2821219142418592E-3</v>
      </c>
      <c r="BE318">
        <v>6.5028571428572303E-3</v>
      </c>
      <c r="BF318">
        <v>2.3792060227786901E-2</v>
      </c>
      <c r="BG318">
        <v>7.7181321478432999E-2</v>
      </c>
      <c r="BH318">
        <v>-7.0170840000011503E-2</v>
      </c>
      <c r="BI318" t="e">
        <f>-inf</f>
        <v>#NAME?</v>
      </c>
      <c r="BJ318" t="s">
        <v>109</v>
      </c>
      <c r="BK318" t="s">
        <v>109</v>
      </c>
      <c r="BL318" t="e">
        <f>-inf</f>
        <v>#NAME?</v>
      </c>
      <c r="BN318" t="s">
        <v>109</v>
      </c>
      <c r="BS318" t="e">
        <f>-inf</f>
        <v>#NAME?</v>
      </c>
      <c r="BU318" t="s">
        <v>109</v>
      </c>
    </row>
    <row r="319" spans="1:73" x14ac:dyDescent="0.2">
      <c r="A319">
        <v>317</v>
      </c>
      <c r="B319" s="68">
        <v>45045.930555555555</v>
      </c>
      <c r="C319">
        <v>0</v>
      </c>
      <c r="D319">
        <v>0</v>
      </c>
      <c r="E319">
        <v>0</v>
      </c>
      <c r="F319">
        <v>0</v>
      </c>
      <c r="G319">
        <v>7</v>
      </c>
      <c r="H319">
        <v>7.5525000000000002</v>
      </c>
      <c r="I319">
        <v>0.72</v>
      </c>
      <c r="J319">
        <v>29.681999999999999</v>
      </c>
      <c r="K319">
        <v>3.6339999999999999</v>
      </c>
      <c r="L319">
        <v>37.958387096774103</v>
      </c>
      <c r="M319">
        <v>16.187096774193499</v>
      </c>
      <c r="N319">
        <v>1599.9142857142799</v>
      </c>
      <c r="O319">
        <v>89.943749999999994</v>
      </c>
      <c r="P319">
        <v>5</v>
      </c>
      <c r="Q319">
        <v>135</v>
      </c>
      <c r="R319">
        <v>7.13375</v>
      </c>
      <c r="S319">
        <v>-0.174594594594594</v>
      </c>
      <c r="T319">
        <v>5</v>
      </c>
      <c r="U319">
        <v>1.50952</v>
      </c>
      <c r="V319">
        <v>0.1522</v>
      </c>
      <c r="W319">
        <v>13.913</v>
      </c>
      <c r="X319">
        <v>3.21604</v>
      </c>
      <c r="Y319">
        <v>61.86018</v>
      </c>
      <c r="Z319" s="73">
        <v>2.4280200000000001</v>
      </c>
      <c r="AA319" s="73">
        <f t="shared" si="57"/>
        <v>1.2720254667140518</v>
      </c>
      <c r="AB319" s="73">
        <f t="shared" si="58"/>
        <v>0.60075542465306941</v>
      </c>
      <c r="AC319" s="73">
        <f t="shared" si="55"/>
        <v>0.12235620534693059</v>
      </c>
      <c r="AD319">
        <v>0.25856000000000001</v>
      </c>
      <c r="AE319">
        <v>0</v>
      </c>
      <c r="AF319">
        <v>0</v>
      </c>
      <c r="AG319">
        <v>0</v>
      </c>
      <c r="AH319">
        <v>35.579294099999998</v>
      </c>
      <c r="AI319">
        <v>1.5819466499999999</v>
      </c>
      <c r="AJ319" s="67">
        <v>0.72311163000000001</v>
      </c>
      <c r="AK319">
        <v>7.0540350000000002E-2</v>
      </c>
      <c r="AL319">
        <v>44.954500000000003</v>
      </c>
      <c r="AM319">
        <v>0.57515665327840904</v>
      </c>
      <c r="AN319">
        <v>0.791451225127629</v>
      </c>
      <c r="AO319">
        <v>3.5189950950405398E-2</v>
      </c>
      <c r="AP319">
        <v>1.6085411471599E-2</v>
      </c>
      <c r="AQ319">
        <v>0.15571299869868399</v>
      </c>
      <c r="AR319">
        <v>1.5691499182506701E-3</v>
      </c>
      <c r="AS319">
        <v>35.579294099999998</v>
      </c>
      <c r="AT319">
        <v>1.56962332543954</v>
      </c>
      <c r="AU319">
        <v>6.9565000000000001</v>
      </c>
      <c r="AV319" s="72">
        <v>0.70107052679577297</v>
      </c>
      <c r="AW319">
        <v>0.86821047125682405</v>
      </c>
      <c r="AX319">
        <v>82.926760000000002</v>
      </c>
      <c r="AY319">
        <v>44.806487952235301</v>
      </c>
      <c r="AZ319">
        <v>0.14801204776468699</v>
      </c>
      <c r="BA319" s="74">
        <v>2.2041103204226298E-2</v>
      </c>
      <c r="BB319">
        <v>1.2323324560453E-2</v>
      </c>
      <c r="BC319">
        <v>4.3499999999999803E-2</v>
      </c>
      <c r="BD319">
        <v>3.04809137203703E-2</v>
      </c>
      <c r="BE319">
        <v>6.2142857142856896E-3</v>
      </c>
      <c r="BF319">
        <v>7.7899748139123601E-3</v>
      </c>
      <c r="BG319">
        <v>7.7864427764679195E-2</v>
      </c>
      <c r="BH319">
        <v>-7.0147620000008501E-2</v>
      </c>
      <c r="BI319" t="s">
        <v>109</v>
      </c>
      <c r="BJ319" t="s">
        <v>109</v>
      </c>
      <c r="BK319" t="s">
        <v>109</v>
      </c>
      <c r="BL319" t="s">
        <v>109</v>
      </c>
      <c r="BM319" t="s">
        <v>109</v>
      </c>
      <c r="BN319" t="s">
        <v>109</v>
      </c>
      <c r="BR319" t="s">
        <v>109</v>
      </c>
      <c r="BS319" t="s">
        <v>109</v>
      </c>
    </row>
    <row r="320" spans="1:73" x14ac:dyDescent="0.2">
      <c r="A320">
        <v>318</v>
      </c>
      <c r="B320" s="68">
        <v>45045.944444444445</v>
      </c>
      <c r="C320">
        <v>0</v>
      </c>
      <c r="D320">
        <v>0</v>
      </c>
      <c r="E320">
        <v>0</v>
      </c>
      <c r="F320">
        <v>0</v>
      </c>
      <c r="G320">
        <v>7</v>
      </c>
      <c r="H320">
        <v>7.5657142857142796</v>
      </c>
      <c r="I320">
        <v>0.71799999999999997</v>
      </c>
      <c r="J320">
        <v>29.6713793103448</v>
      </c>
      <c r="K320">
        <v>3.6215000000000002</v>
      </c>
      <c r="L320">
        <v>37.949062499999997</v>
      </c>
      <c r="M320">
        <v>16.011111111111099</v>
      </c>
      <c r="N320">
        <v>1599.88571428571</v>
      </c>
      <c r="O320">
        <v>90.5555555555555</v>
      </c>
      <c r="P320">
        <v>5</v>
      </c>
      <c r="Q320">
        <v>135</v>
      </c>
      <c r="R320">
        <v>7.14216216216216</v>
      </c>
      <c r="S320">
        <v>-0.22611111111111101</v>
      </c>
      <c r="T320">
        <v>5</v>
      </c>
      <c r="U320">
        <v>1.4671399999999899</v>
      </c>
      <c r="V320">
        <v>0.17616000000000001</v>
      </c>
      <c r="W320">
        <v>13.878459999999899</v>
      </c>
      <c r="X320">
        <v>3.2317200000000001</v>
      </c>
      <c r="Y320">
        <v>61.87688</v>
      </c>
      <c r="Z320" s="73">
        <v>2.4033199999999999</v>
      </c>
      <c r="AA320" s="73">
        <f t="shared" si="57"/>
        <v>1.2473254667140516</v>
      </c>
      <c r="AB320" s="73">
        <f t="shared" si="58"/>
        <v>0.58909004579295687</v>
      </c>
      <c r="AC320" s="73">
        <f t="shared" si="55"/>
        <v>0.13202702849275716</v>
      </c>
      <c r="AD320">
        <v>0.25659999999999999</v>
      </c>
      <c r="AE320">
        <v>0</v>
      </c>
      <c r="AF320">
        <v>0</v>
      </c>
      <c r="AG320">
        <v>0</v>
      </c>
      <c r="AH320">
        <v>35.578991653201903</v>
      </c>
      <c r="AI320">
        <v>1.58471451428571</v>
      </c>
      <c r="AJ320" s="67">
        <v>0.72111707428571403</v>
      </c>
      <c r="AK320">
        <v>7.0663771428571401E-2</v>
      </c>
      <c r="AL320">
        <v>44.9550935960591</v>
      </c>
      <c r="AM320">
        <v>0.574996535914576</v>
      </c>
      <c r="AN320">
        <v>0.791434046893429</v>
      </c>
      <c r="AO320">
        <v>3.5251055831961003E-2</v>
      </c>
      <c r="AP320">
        <v>1.6040831340832201E-2</v>
      </c>
      <c r="AQ320">
        <v>0.15571094263306401</v>
      </c>
      <c r="AR320">
        <v>1.5718746370214599E-3</v>
      </c>
      <c r="AS320">
        <v>35.578991653201903</v>
      </c>
      <c r="AT320">
        <v>1.57727612010096</v>
      </c>
      <c r="AU320">
        <v>6.9392299999999896</v>
      </c>
      <c r="AV320" s="72">
        <v>0.69393860777869099</v>
      </c>
      <c r="AW320">
        <v>0.84360041770171201</v>
      </c>
      <c r="AX320">
        <v>82.857519999999994</v>
      </c>
      <c r="AY320">
        <v>44.7894363810816</v>
      </c>
      <c r="AZ320">
        <v>0.165657214977493</v>
      </c>
      <c r="BA320" s="74">
        <v>2.71784665070227E-2</v>
      </c>
      <c r="BB320">
        <v>7.4383941847537801E-3</v>
      </c>
      <c r="BC320">
        <v>6.0770000000000601E-2</v>
      </c>
      <c r="BD320">
        <v>3.7689395350877897E-2</v>
      </c>
      <c r="BE320">
        <v>8.6814285714286593E-3</v>
      </c>
      <c r="BF320">
        <v>4.6938386174285298E-3</v>
      </c>
      <c r="BG320">
        <v>9.5386860691777098E-2</v>
      </c>
      <c r="BH320">
        <v>-7.0270354285715902E-2</v>
      </c>
      <c r="BI320" t="s">
        <v>109</v>
      </c>
      <c r="BJ320" t="s">
        <v>109</v>
      </c>
      <c r="BK320" t="s">
        <v>109</v>
      </c>
      <c r="BL320" t="s">
        <v>109</v>
      </c>
      <c r="BM320" t="s">
        <v>109</v>
      </c>
      <c r="BN320" t="s">
        <v>109</v>
      </c>
      <c r="BR320" t="s">
        <v>109</v>
      </c>
      <c r="BS320" t="s">
        <v>109</v>
      </c>
    </row>
    <row r="321" spans="1:73" x14ac:dyDescent="0.2">
      <c r="A321">
        <v>319</v>
      </c>
      <c r="B321" s="68">
        <v>45045.958333333336</v>
      </c>
      <c r="C321">
        <v>0</v>
      </c>
      <c r="D321">
        <v>0</v>
      </c>
      <c r="E321">
        <v>0</v>
      </c>
      <c r="F321">
        <v>0</v>
      </c>
      <c r="G321">
        <v>7</v>
      </c>
      <c r="H321">
        <v>7.56</v>
      </c>
      <c r="I321">
        <v>0.72</v>
      </c>
      <c r="J321">
        <v>29.679600000000001</v>
      </c>
      <c r="K321">
        <v>3.5446153846153798</v>
      </c>
      <c r="L321">
        <v>37.9794285714285</v>
      </c>
      <c r="M321">
        <v>16.281249999999901</v>
      </c>
      <c r="N321">
        <v>1599.67857142857</v>
      </c>
      <c r="O321">
        <v>90.642105263157902</v>
      </c>
      <c r="P321">
        <v>5</v>
      </c>
      <c r="Q321">
        <v>135</v>
      </c>
      <c r="R321">
        <v>7.1384210526315703</v>
      </c>
      <c r="S321">
        <v>-0.89815789473684204</v>
      </c>
      <c r="T321">
        <v>5</v>
      </c>
      <c r="U321">
        <v>1.47655</v>
      </c>
      <c r="V321">
        <v>4.1599999999999998E-2</v>
      </c>
      <c r="W321">
        <v>13.906974999999999</v>
      </c>
      <c r="X321">
        <v>3.23725</v>
      </c>
      <c r="Y321">
        <v>61.867400000000004</v>
      </c>
      <c r="Z321" s="73">
        <v>2.466075</v>
      </c>
      <c r="AA321" s="73">
        <f t="shared" si="57"/>
        <v>1.3100804667140518</v>
      </c>
      <c r="AB321" s="73">
        <f t="shared" si="58"/>
        <v>0.61872813690090667</v>
      </c>
      <c r="AC321" s="73">
        <f t="shared" si="55"/>
        <v>0.10438658309909332</v>
      </c>
      <c r="AD321">
        <v>0.26350000000000001</v>
      </c>
      <c r="AE321">
        <v>0</v>
      </c>
      <c r="AF321">
        <v>0</v>
      </c>
      <c r="AG321">
        <v>0</v>
      </c>
      <c r="AH321">
        <v>35.582750400000002</v>
      </c>
      <c r="AI321">
        <v>1.5835176</v>
      </c>
      <c r="AJ321" s="67">
        <v>0.72311471999999999</v>
      </c>
      <c r="AK321">
        <v>7.0610400000000004E-2</v>
      </c>
      <c r="AL321">
        <v>44.959600000000002</v>
      </c>
      <c r="AM321">
        <v>0.57514539806101395</v>
      </c>
      <c r="AN321">
        <v>0.791438322405003</v>
      </c>
      <c r="AO321">
        <v>3.52209005418197E-2</v>
      </c>
      <c r="AP321">
        <v>1.6083655548536899E-2</v>
      </c>
      <c r="AQ321">
        <v>0.15569533536775201</v>
      </c>
      <c r="AR321">
        <v>1.57052998692159E-3</v>
      </c>
      <c r="AS321">
        <v>35.582750400000002</v>
      </c>
      <c r="AT321">
        <v>1.57997509678958</v>
      </c>
      <c r="AU321">
        <v>6.9534874999999996</v>
      </c>
      <c r="AV321" s="72">
        <v>0.71205859069030997</v>
      </c>
      <c r="AW321">
        <v>0.84923093750698997</v>
      </c>
      <c r="AX321">
        <v>82.954250000000002</v>
      </c>
      <c r="AY321">
        <v>44.828271587479897</v>
      </c>
      <c r="AZ321">
        <v>0.13132841252010499</v>
      </c>
      <c r="BA321" s="74">
        <v>1.1056129309689499E-2</v>
      </c>
      <c r="BB321">
        <v>3.54250321041615E-3</v>
      </c>
      <c r="BC321">
        <v>4.6512500000000401E-2</v>
      </c>
      <c r="BD321">
        <v>1.5289592375729201E-2</v>
      </c>
      <c r="BE321">
        <v>6.6446428571429097E-3</v>
      </c>
      <c r="BF321">
        <v>2.2371100961657499E-3</v>
      </c>
      <c r="BG321">
        <v>6.1111132520106103E-2</v>
      </c>
      <c r="BH321">
        <v>-7.0217279999998897E-2</v>
      </c>
      <c r="BI321" t="s">
        <v>109</v>
      </c>
      <c r="BJ321" t="s">
        <v>109</v>
      </c>
      <c r="BK321" t="s">
        <v>109</v>
      </c>
      <c r="BL321" t="s">
        <v>109</v>
      </c>
      <c r="BM321" t="s">
        <v>109</v>
      </c>
      <c r="BN321" t="s">
        <v>109</v>
      </c>
      <c r="BR321" t="s">
        <v>109</v>
      </c>
      <c r="BS321" t="s">
        <v>109</v>
      </c>
    </row>
    <row r="322" spans="1:73" x14ac:dyDescent="0.2">
      <c r="A322">
        <v>320</v>
      </c>
      <c r="B322" s="68">
        <v>45045.972222222219</v>
      </c>
      <c r="C322">
        <v>0</v>
      </c>
      <c r="D322">
        <v>0</v>
      </c>
      <c r="E322">
        <v>0</v>
      </c>
      <c r="F322">
        <v>0</v>
      </c>
      <c r="G322">
        <v>7</v>
      </c>
      <c r="H322">
        <v>7.56</v>
      </c>
      <c r="I322">
        <v>0.72</v>
      </c>
      <c r="J322">
        <v>29.6847999999999</v>
      </c>
      <c r="K322">
        <v>3.5634210526315702</v>
      </c>
      <c r="L322">
        <v>37.970571428571397</v>
      </c>
      <c r="M322">
        <v>16.2324324324324</v>
      </c>
      <c r="N322">
        <v>1600.14705882352</v>
      </c>
      <c r="O322">
        <v>91.273529411764699</v>
      </c>
      <c r="P322">
        <v>5</v>
      </c>
      <c r="Q322">
        <v>135</v>
      </c>
      <c r="R322">
        <v>7.1311111111111103</v>
      </c>
      <c r="S322">
        <v>0.187249999999999</v>
      </c>
      <c r="T322">
        <v>5</v>
      </c>
      <c r="U322">
        <v>1.54514</v>
      </c>
      <c r="V322">
        <v>0.1716</v>
      </c>
      <c r="W322">
        <v>13.86454</v>
      </c>
      <c r="X322">
        <v>3.2396400000000001</v>
      </c>
      <c r="Y322">
        <v>61.728719999999903</v>
      </c>
      <c r="Z322" s="73">
        <v>2.4626199999999998</v>
      </c>
      <c r="AA322" s="73">
        <f t="shared" si="57"/>
        <v>1.3066254667140516</v>
      </c>
      <c r="AB322" s="73">
        <f t="shared" si="58"/>
        <v>0.61709640070812566</v>
      </c>
      <c r="AC322" s="73">
        <f t="shared" si="55"/>
        <v>0.10601831929187433</v>
      </c>
      <c r="AD322">
        <v>0.26606000000000002</v>
      </c>
      <c r="AE322">
        <v>0</v>
      </c>
      <c r="AF322">
        <v>0</v>
      </c>
      <c r="AG322">
        <v>0</v>
      </c>
      <c r="AH322">
        <v>35.587950399999997</v>
      </c>
      <c r="AI322">
        <v>1.5835176</v>
      </c>
      <c r="AJ322" s="67">
        <v>0.72311471999999999</v>
      </c>
      <c r="AK322">
        <v>7.0610399999999907E-2</v>
      </c>
      <c r="AL322">
        <v>44.964799999999997</v>
      </c>
      <c r="AM322">
        <v>0.57652176166944602</v>
      </c>
      <c r="AN322">
        <v>0.79146244173219904</v>
      </c>
      <c r="AO322">
        <v>3.5216827384976598E-2</v>
      </c>
      <c r="AP322">
        <v>1.6081795537842902E-2</v>
      </c>
      <c r="AQ322">
        <v>0.15567732982243801</v>
      </c>
      <c r="AR322">
        <v>1.5703483613848999E-3</v>
      </c>
      <c r="AS322">
        <v>35.587950399999997</v>
      </c>
      <c r="AT322">
        <v>1.5811415623023799</v>
      </c>
      <c r="AU322">
        <v>6.9322699999999999</v>
      </c>
      <c r="AV322" s="72">
        <v>0.71106098825289998</v>
      </c>
      <c r="AW322">
        <v>0.89080683482592804</v>
      </c>
      <c r="AX322">
        <v>82.84066</v>
      </c>
      <c r="AY322">
        <v>44.812422950555202</v>
      </c>
      <c r="AZ322">
        <v>0.15237704944470201</v>
      </c>
      <c r="BA322" s="74">
        <v>1.2053731747099301E-2</v>
      </c>
      <c r="BB322">
        <v>2.3760376976114102E-3</v>
      </c>
      <c r="BC322">
        <v>6.7729999999999999E-2</v>
      </c>
      <c r="BD322">
        <v>1.66691832066415E-2</v>
      </c>
      <c r="BE322">
        <v>9.6757142857142892E-3</v>
      </c>
      <c r="BF322">
        <v>1.50048076359328E-3</v>
      </c>
      <c r="BG322">
        <v>8.2159769444710803E-2</v>
      </c>
      <c r="BH322">
        <v>-7.0217279999991195E-2</v>
      </c>
      <c r="BI322" t="s">
        <v>109</v>
      </c>
      <c r="BJ322" t="s">
        <v>109</v>
      </c>
      <c r="BK322" t="s">
        <v>109</v>
      </c>
      <c r="BL322" t="s">
        <v>109</v>
      </c>
      <c r="BM322" t="s">
        <v>109</v>
      </c>
      <c r="BN322" t="s">
        <v>109</v>
      </c>
      <c r="BR322" t="s">
        <v>109</v>
      </c>
      <c r="BS322" t="s">
        <v>109</v>
      </c>
    </row>
    <row r="323" spans="1:73" x14ac:dyDescent="0.2">
      <c r="A323">
        <v>321</v>
      </c>
      <c r="B323" s="68">
        <v>45045.986111111109</v>
      </c>
      <c r="C323">
        <v>0</v>
      </c>
      <c r="D323">
        <v>0</v>
      </c>
      <c r="E323">
        <v>0</v>
      </c>
      <c r="F323">
        <v>0</v>
      </c>
      <c r="G323">
        <v>7</v>
      </c>
      <c r="H323">
        <v>7.5575000000000001</v>
      </c>
      <c r="I323">
        <v>0.72</v>
      </c>
      <c r="J323">
        <v>29.683333333333302</v>
      </c>
      <c r="K323">
        <v>3.56025641025641</v>
      </c>
      <c r="L323">
        <v>37.9670967741935</v>
      </c>
      <c r="M323">
        <v>16.278378378378299</v>
      </c>
      <c r="N323">
        <v>1599.71052631578</v>
      </c>
      <c r="O323">
        <v>90.677419354838605</v>
      </c>
      <c r="P323">
        <v>5</v>
      </c>
      <c r="Q323">
        <v>135</v>
      </c>
      <c r="R323">
        <v>7.1344736842105201</v>
      </c>
      <c r="S323">
        <v>-0.18459459459459401</v>
      </c>
      <c r="T323">
        <v>5</v>
      </c>
      <c r="U323">
        <v>1.57762</v>
      </c>
      <c r="V323">
        <v>0.16832</v>
      </c>
      <c r="W323">
        <v>13.881139999999901</v>
      </c>
      <c r="X323">
        <v>3.2338800000000001</v>
      </c>
      <c r="Y323">
        <v>61.790099999999903</v>
      </c>
      <c r="Z323" s="73">
        <v>2.5715999999999899</v>
      </c>
      <c r="AA323" s="73">
        <f t="shared" si="57"/>
        <v>1.4156054667140416</v>
      </c>
      <c r="AB323" s="73">
        <f t="shared" si="58"/>
        <v>0.66856575245609906</v>
      </c>
      <c r="AC323" s="73">
        <f t="shared" ref="AC323:AC386" si="61">AJ323-AB323</f>
        <v>5.4547937543899971E-2</v>
      </c>
      <c r="AD323">
        <v>0.25475999999999999</v>
      </c>
      <c r="AE323">
        <v>0</v>
      </c>
      <c r="AF323">
        <v>0</v>
      </c>
      <c r="AG323">
        <v>0</v>
      </c>
      <c r="AH323">
        <v>35.584531633333299</v>
      </c>
      <c r="AI323">
        <v>1.5829939500000001</v>
      </c>
      <c r="AJ323" s="67">
        <v>0.72311368999999903</v>
      </c>
      <c r="AK323">
        <v>7.0587049999999998E-2</v>
      </c>
      <c r="AL323">
        <v>44.960833333333298</v>
      </c>
      <c r="AM323">
        <v>0.57589373756205797</v>
      </c>
      <c r="AN323">
        <v>0.79145622968138896</v>
      </c>
      <c r="AO323">
        <v>3.5208287583637601E-2</v>
      </c>
      <c r="AP323">
        <v>1.6083191444405301E-2</v>
      </c>
      <c r="AQ323">
        <v>0.15569106444497899</v>
      </c>
      <c r="AR323">
        <v>1.5699675643615701E-3</v>
      </c>
      <c r="AS323">
        <v>35.584531633333299</v>
      </c>
      <c r="AT323">
        <v>1.57833033161044</v>
      </c>
      <c r="AU323">
        <v>6.9405699999999904</v>
      </c>
      <c r="AV323" s="72">
        <v>0.74252805442624403</v>
      </c>
      <c r="AW323">
        <v>0.90854147825265397</v>
      </c>
      <c r="AX323">
        <v>83.054339999999996</v>
      </c>
      <c r="AY323">
        <v>44.845960019369997</v>
      </c>
      <c r="AZ323">
        <v>0.114873313963315</v>
      </c>
      <c r="BA323" s="74">
        <v>-1.9414364426245001E-2</v>
      </c>
      <c r="BB323">
        <v>4.66361838955919E-3</v>
      </c>
      <c r="BC323">
        <v>5.9430000000000698E-2</v>
      </c>
      <c r="BD323">
        <v>-2.68482877516051E-2</v>
      </c>
      <c r="BE323">
        <v>8.4900000000000999E-3</v>
      </c>
      <c r="BF323">
        <v>2.9460746767599401E-3</v>
      </c>
      <c r="BG323">
        <v>4.4679253963314902E-2</v>
      </c>
      <c r="BH323">
        <v>-7.01940600000001E-2</v>
      </c>
      <c r="BI323" t="e">
        <f>-inf</f>
        <v>#NAME?</v>
      </c>
      <c r="BJ323" t="s">
        <v>109</v>
      </c>
      <c r="BK323" t="s">
        <v>109</v>
      </c>
      <c r="BL323" t="e">
        <f>-inf</f>
        <v>#NAME?</v>
      </c>
      <c r="BN323" t="s">
        <v>109</v>
      </c>
      <c r="BS323" t="e">
        <f>-inf</f>
        <v>#NAME?</v>
      </c>
      <c r="BU323" t="s">
        <v>109</v>
      </c>
    </row>
    <row r="324" spans="1:73" x14ac:dyDescent="0.2">
      <c r="A324">
        <v>322</v>
      </c>
      <c r="B324" s="68">
        <v>45046</v>
      </c>
      <c r="C324">
        <v>0</v>
      </c>
      <c r="D324">
        <v>0</v>
      </c>
      <c r="E324">
        <v>0</v>
      </c>
      <c r="F324">
        <v>0</v>
      </c>
      <c r="G324">
        <v>7</v>
      </c>
      <c r="H324">
        <v>7.5579999999999998</v>
      </c>
      <c r="I324">
        <v>0.72</v>
      </c>
      <c r="J324">
        <v>29.697647058823499</v>
      </c>
      <c r="K324">
        <v>3.5422500000000001</v>
      </c>
      <c r="L324">
        <v>37.979411764705802</v>
      </c>
      <c r="M324">
        <v>16.27</v>
      </c>
      <c r="N324">
        <v>1599.625</v>
      </c>
      <c r="O324">
        <v>90.355882352941194</v>
      </c>
      <c r="P324">
        <v>5</v>
      </c>
      <c r="Q324">
        <v>135</v>
      </c>
      <c r="R324">
        <v>7.1322857142857101</v>
      </c>
      <c r="S324">
        <v>-0.67108108108108</v>
      </c>
      <c r="T324">
        <v>5</v>
      </c>
      <c r="U324">
        <v>1.560875</v>
      </c>
      <c r="V324">
        <v>0.17072499999999999</v>
      </c>
      <c r="W324">
        <v>13.873675</v>
      </c>
      <c r="X324">
        <v>3.206925</v>
      </c>
      <c r="Y324">
        <v>61.886274999999998</v>
      </c>
      <c r="Z324" s="73">
        <v>2.4754</v>
      </c>
      <c r="AA324" s="73">
        <f t="shared" si="57"/>
        <v>1.3194054667140518</v>
      </c>
      <c r="AB324" s="73">
        <f t="shared" si="58"/>
        <v>0.62313217163250789</v>
      </c>
      <c r="AC324" s="73">
        <f t="shared" si="61"/>
        <v>9.9981724367492086E-2</v>
      </c>
      <c r="AD324">
        <v>0.25257499999999999</v>
      </c>
      <c r="AE324">
        <v>0</v>
      </c>
      <c r="AF324">
        <v>0</v>
      </c>
      <c r="AG324">
        <v>0</v>
      </c>
      <c r="AH324">
        <v>35.599235778823498</v>
      </c>
      <c r="AI324">
        <v>1.58309868</v>
      </c>
      <c r="AJ324" s="67">
        <v>0.72311389599999998</v>
      </c>
      <c r="AK324">
        <v>7.0591719999999997E-2</v>
      </c>
      <c r="AL324">
        <v>44.975647058823498</v>
      </c>
      <c r="AM324">
        <v>0.57523636345576601</v>
      </c>
      <c r="AN324">
        <v>0.79152248176137097</v>
      </c>
      <c r="AO324">
        <v>3.51990195478337E-2</v>
      </c>
      <c r="AP324">
        <v>1.6077898669345201E-2</v>
      </c>
      <c r="AQ324">
        <v>0.15563978414462201</v>
      </c>
      <c r="AR324">
        <v>1.56955429474251E-3</v>
      </c>
      <c r="AS324">
        <v>35.599235778823498</v>
      </c>
      <c r="AT324">
        <v>1.5651746504817099</v>
      </c>
      <c r="AU324">
        <v>6.9368375000000002</v>
      </c>
      <c r="AV324" s="72">
        <v>0.71475110667550401</v>
      </c>
      <c r="AW324">
        <v>0.89787205880901999</v>
      </c>
      <c r="AX324">
        <v>83.003150000000005</v>
      </c>
      <c r="AY324">
        <v>44.815999035980703</v>
      </c>
      <c r="AZ324">
        <v>0.15964802284277299</v>
      </c>
      <c r="BA324" s="74">
        <v>8.3627893244956307E-3</v>
      </c>
      <c r="BB324">
        <v>1.7924029518283601E-2</v>
      </c>
      <c r="BC324">
        <v>6.3162499999999705E-2</v>
      </c>
      <c r="BD324">
        <v>1.1564968355269401E-2</v>
      </c>
      <c r="BE324">
        <v>9.0232142857142508E-3</v>
      </c>
      <c r="BF324">
        <v>1.1322117657430899E-2</v>
      </c>
      <c r="BG324">
        <v>8.9449318842778999E-2</v>
      </c>
      <c r="BH324">
        <v>-7.0198703999994602E-2</v>
      </c>
      <c r="BI324" t="s">
        <v>109</v>
      </c>
      <c r="BJ324" t="s">
        <v>109</v>
      </c>
      <c r="BK324" t="s">
        <v>109</v>
      </c>
      <c r="BL324" t="s">
        <v>109</v>
      </c>
      <c r="BM324" t="s">
        <v>109</v>
      </c>
      <c r="BN324" t="s">
        <v>109</v>
      </c>
      <c r="BR324" t="s">
        <v>109</v>
      </c>
      <c r="BS324" t="s">
        <v>109</v>
      </c>
    </row>
    <row r="325" spans="1:73" x14ac:dyDescent="0.2">
      <c r="A325">
        <v>323</v>
      </c>
      <c r="B325" s="68">
        <v>45046.013888888891</v>
      </c>
      <c r="C325">
        <v>0</v>
      </c>
      <c r="D325">
        <v>0</v>
      </c>
      <c r="E325">
        <v>0</v>
      </c>
      <c r="F325">
        <v>0</v>
      </c>
      <c r="G325">
        <v>7</v>
      </c>
      <c r="H325">
        <v>7.5824999999999996</v>
      </c>
      <c r="I325">
        <v>0.71799999999999997</v>
      </c>
      <c r="J325">
        <v>29.701999999999899</v>
      </c>
      <c r="K325">
        <v>3.5951282051282001</v>
      </c>
      <c r="L325">
        <v>38.003928571428503</v>
      </c>
      <c r="M325">
        <v>16.2657142857142</v>
      </c>
      <c r="N325">
        <v>1600.3611111111099</v>
      </c>
      <c r="O325">
        <v>89.690322580645102</v>
      </c>
      <c r="P325">
        <v>5</v>
      </c>
      <c r="Q325">
        <v>135</v>
      </c>
      <c r="R325">
        <v>7.1387179487179404</v>
      </c>
      <c r="S325">
        <v>-0.42441176470588199</v>
      </c>
      <c r="T325">
        <v>5</v>
      </c>
      <c r="U325">
        <v>1.5513999999999999</v>
      </c>
      <c r="V325">
        <v>0.15781999999999999</v>
      </c>
      <c r="W325">
        <v>13.810919999999999</v>
      </c>
      <c r="X325">
        <v>3.1724600000000001</v>
      </c>
      <c r="Y325">
        <v>61.864800000000002</v>
      </c>
      <c r="Z325" s="73">
        <v>2.5383199999999899</v>
      </c>
      <c r="AA325" s="73">
        <f t="shared" si="57"/>
        <v>1.3823254667140417</v>
      </c>
      <c r="AB325" s="73">
        <f t="shared" si="58"/>
        <v>0.65284818936036859</v>
      </c>
      <c r="AC325" s="73">
        <f t="shared" si="61"/>
        <v>6.8275800639630457E-2</v>
      </c>
      <c r="AD325">
        <v>0.2545</v>
      </c>
      <c r="AE325">
        <v>0</v>
      </c>
      <c r="AF325">
        <v>0</v>
      </c>
      <c r="AG325">
        <v>0</v>
      </c>
      <c r="AH325">
        <v>35.6227193</v>
      </c>
      <c r="AI325">
        <v>1.58823045</v>
      </c>
      <c r="AJ325" s="67">
        <v>0.72112398999999905</v>
      </c>
      <c r="AK325">
        <v>7.0820549999999996E-2</v>
      </c>
      <c r="AL325">
        <v>45.002499999999998</v>
      </c>
      <c r="AM325">
        <v>0.57581563829512095</v>
      </c>
      <c r="AN325">
        <v>0.79157200822176499</v>
      </c>
      <c r="AO325">
        <v>3.5292049330592698E-2</v>
      </c>
      <c r="AP325">
        <v>1.60240873284817E-2</v>
      </c>
      <c r="AQ325">
        <v>0.15554691406033</v>
      </c>
      <c r="AR325">
        <v>1.5737025720793201E-3</v>
      </c>
      <c r="AS325">
        <v>35.6227193</v>
      </c>
      <c r="AT325">
        <v>1.5483536321140099</v>
      </c>
      <c r="AU325">
        <v>6.9054599999999997</v>
      </c>
      <c r="AV325" s="72">
        <v>0.732918731961123</v>
      </c>
      <c r="AW325">
        <v>0.89332038125104996</v>
      </c>
      <c r="AX325">
        <v>82.937899999999999</v>
      </c>
      <c r="AY325">
        <v>44.809451664075098</v>
      </c>
      <c r="AZ325">
        <v>0.19304833592486401</v>
      </c>
      <c r="BA325" s="74">
        <v>-1.17947419611238E-2</v>
      </c>
      <c r="BB325">
        <v>3.9876817885988701E-2</v>
      </c>
      <c r="BC325">
        <v>9.4539999999999402E-2</v>
      </c>
      <c r="BD325">
        <v>-1.63560526687287E-2</v>
      </c>
      <c r="BE325">
        <v>1.3505714285714201E-2</v>
      </c>
      <c r="BF325">
        <v>2.51077026548563E-2</v>
      </c>
      <c r="BG325">
        <v>0.122622075924864</v>
      </c>
      <c r="BH325">
        <v>-7.0426259999999699E-2</v>
      </c>
      <c r="BI325" t="e">
        <f>-inf</f>
        <v>#NAME?</v>
      </c>
      <c r="BJ325" t="s">
        <v>109</v>
      </c>
      <c r="BK325" t="s">
        <v>109</v>
      </c>
      <c r="BL325" t="e">
        <f>-inf</f>
        <v>#NAME?</v>
      </c>
      <c r="BN325" t="s">
        <v>109</v>
      </c>
      <c r="BS325" t="e">
        <f>-inf</f>
        <v>#NAME?</v>
      </c>
      <c r="BU325" t="s">
        <v>109</v>
      </c>
    </row>
    <row r="326" spans="1:73" x14ac:dyDescent="0.2">
      <c r="A326">
        <v>324</v>
      </c>
      <c r="B326" s="68">
        <v>45046.027777777781</v>
      </c>
      <c r="C326">
        <v>0</v>
      </c>
      <c r="D326">
        <v>0</v>
      </c>
      <c r="E326">
        <v>0</v>
      </c>
      <c r="F326">
        <v>0</v>
      </c>
      <c r="G326">
        <v>7</v>
      </c>
      <c r="H326">
        <v>7.55</v>
      </c>
      <c r="I326">
        <v>0.72</v>
      </c>
      <c r="J326">
        <v>29.7077777777777</v>
      </c>
      <c r="K326">
        <v>3.6052499999999998</v>
      </c>
      <c r="L326">
        <v>37.9776666666666</v>
      </c>
      <c r="M326">
        <v>16.4057142857142</v>
      </c>
      <c r="N326">
        <v>1599.6060606060601</v>
      </c>
      <c r="O326">
        <v>90.0555555555555</v>
      </c>
      <c r="P326">
        <v>5</v>
      </c>
      <c r="Q326">
        <v>135</v>
      </c>
      <c r="R326">
        <v>7.1305263157894698</v>
      </c>
      <c r="S326">
        <v>-8.7894736842105206E-2</v>
      </c>
      <c r="T326">
        <v>5</v>
      </c>
      <c r="U326">
        <v>1.5928199999999999</v>
      </c>
      <c r="V326">
        <v>0.18228</v>
      </c>
      <c r="W326">
        <v>13.77032</v>
      </c>
      <c r="X326">
        <v>3.1625000000000001</v>
      </c>
      <c r="Y326">
        <v>61.78848</v>
      </c>
      <c r="Z326" s="73">
        <v>2.4194800000000001</v>
      </c>
      <c r="AA326" s="73">
        <f t="shared" si="57"/>
        <v>1.2634854667140518</v>
      </c>
      <c r="AB326" s="73">
        <f t="shared" si="58"/>
        <v>0.59672213171924915</v>
      </c>
      <c r="AC326" s="73">
        <f t="shared" si="61"/>
        <v>0.1263884682807499</v>
      </c>
      <c r="AD326">
        <v>0.26454</v>
      </c>
      <c r="AE326">
        <v>0</v>
      </c>
      <c r="AF326">
        <v>0</v>
      </c>
      <c r="AG326">
        <v>0</v>
      </c>
      <c r="AH326">
        <v>35.6031197777777</v>
      </c>
      <c r="AI326">
        <v>1.581423</v>
      </c>
      <c r="AJ326" s="67">
        <v>0.72311059999999905</v>
      </c>
      <c r="AK326">
        <v>7.0516999999999996E-2</v>
      </c>
      <c r="AL326">
        <v>44.977777777777703</v>
      </c>
      <c r="AM326">
        <v>0.57620967173456505</v>
      </c>
      <c r="AN326">
        <v>0.79157133893280596</v>
      </c>
      <c r="AO326">
        <v>3.5160096343873501E-2</v>
      </c>
      <c r="AP326">
        <v>1.60770637351778E-2</v>
      </c>
      <c r="AQ326">
        <v>0.155632411067193</v>
      </c>
      <c r="AR326">
        <v>1.5678186758893199E-3</v>
      </c>
      <c r="AS326">
        <v>35.6031197777777</v>
      </c>
      <c r="AT326">
        <v>1.5434925457091799</v>
      </c>
      <c r="AU326">
        <v>6.8851599999999999</v>
      </c>
      <c r="AV326" s="72">
        <v>0.69860467301415896</v>
      </c>
      <c r="AW326">
        <v>0.91779828933225005</v>
      </c>
      <c r="AX326">
        <v>82.733599999999996</v>
      </c>
      <c r="AY326">
        <v>44.7303769965011</v>
      </c>
      <c r="AZ326">
        <v>0.24740078127665999</v>
      </c>
      <c r="BA326" s="74">
        <v>2.4505926985840799E-2</v>
      </c>
      <c r="BB326">
        <v>3.7930454290814902E-2</v>
      </c>
      <c r="BC326">
        <v>0.114839999999999</v>
      </c>
      <c r="BD326">
        <v>3.3889597228751497E-2</v>
      </c>
      <c r="BE326">
        <v>1.64057142857141E-2</v>
      </c>
      <c r="BF326">
        <v>2.3985014945915699E-2</v>
      </c>
      <c r="BG326">
        <v>0.17727638127665499</v>
      </c>
      <c r="BH326">
        <v>-7.0124400000004999E-2</v>
      </c>
      <c r="BI326" t="s">
        <v>109</v>
      </c>
      <c r="BJ326" t="s">
        <v>109</v>
      </c>
      <c r="BK326" t="s">
        <v>109</v>
      </c>
      <c r="BL326" t="s">
        <v>109</v>
      </c>
      <c r="BM326" t="s">
        <v>109</v>
      </c>
      <c r="BN326" t="s">
        <v>109</v>
      </c>
      <c r="BR326" t="s">
        <v>109</v>
      </c>
      <c r="BS326" t="s">
        <v>109</v>
      </c>
    </row>
    <row r="327" spans="1:73" x14ac:dyDescent="0.2">
      <c r="A327">
        <v>325</v>
      </c>
      <c r="B327" s="68">
        <v>45046.041666666664</v>
      </c>
      <c r="C327">
        <v>0</v>
      </c>
      <c r="D327">
        <v>0</v>
      </c>
      <c r="E327">
        <v>0</v>
      </c>
      <c r="F327">
        <v>0</v>
      </c>
      <c r="G327">
        <v>7</v>
      </c>
      <c r="H327">
        <v>7.5659999999999998</v>
      </c>
      <c r="I327">
        <v>0.72</v>
      </c>
      <c r="J327">
        <v>29.6853571428571</v>
      </c>
      <c r="K327">
        <v>3.62774999999999</v>
      </c>
      <c r="L327">
        <v>37.959999999999901</v>
      </c>
      <c r="M327">
        <v>16.456666666666599</v>
      </c>
      <c r="N327">
        <v>1599.7575757575701</v>
      </c>
      <c r="O327">
        <v>89.489189189189204</v>
      </c>
      <c r="P327">
        <v>5</v>
      </c>
      <c r="Q327">
        <v>135</v>
      </c>
      <c r="R327">
        <v>7.1370270270270204</v>
      </c>
      <c r="S327">
        <v>-0.49224999999999902</v>
      </c>
      <c r="T327">
        <v>5</v>
      </c>
      <c r="U327">
        <v>1.57734</v>
      </c>
      <c r="V327">
        <v>0.13899999999999901</v>
      </c>
      <c r="W327">
        <v>13.846080000000001</v>
      </c>
      <c r="X327">
        <v>3.0848</v>
      </c>
      <c r="Y327">
        <v>61.592300000000002</v>
      </c>
      <c r="Z327" s="73">
        <v>2.6378599999999999</v>
      </c>
      <c r="AA327" s="73">
        <f t="shared" si="57"/>
        <v>1.4818654667140516</v>
      </c>
      <c r="AB327" s="73">
        <f t="shared" si="58"/>
        <v>0.69985919388408158</v>
      </c>
      <c r="AC327" s="73">
        <f t="shared" si="61"/>
        <v>2.3257998115918443E-2</v>
      </c>
      <c r="AD327">
        <v>0.26338</v>
      </c>
      <c r="AE327">
        <v>0</v>
      </c>
      <c r="AF327">
        <v>0</v>
      </c>
      <c r="AG327">
        <v>0</v>
      </c>
      <c r="AH327">
        <v>35.5931925828571</v>
      </c>
      <c r="AI327">
        <v>1.5847743599999999</v>
      </c>
      <c r="AJ327" s="67">
        <v>0.72311719200000002</v>
      </c>
      <c r="AK327">
        <v>7.0666439999999997E-2</v>
      </c>
      <c r="AL327">
        <v>44.971357142857102</v>
      </c>
      <c r="AM327">
        <v>0.57788380337894696</v>
      </c>
      <c r="AN327">
        <v>0.79146360804257898</v>
      </c>
      <c r="AO327">
        <v>3.5239638309463597E-2</v>
      </c>
      <c r="AP327">
        <v>1.6079505666305002E-2</v>
      </c>
      <c r="AQ327">
        <v>0.155654630963518</v>
      </c>
      <c r="AR327">
        <v>1.5713655199579399E-3</v>
      </c>
      <c r="AS327">
        <v>35.5931925828571</v>
      </c>
      <c r="AT327">
        <v>1.50557021502093</v>
      </c>
      <c r="AU327">
        <v>6.9230400000000003</v>
      </c>
      <c r="AV327" s="72">
        <v>0.76166007685830395</v>
      </c>
      <c r="AW327">
        <v>0.91151923842174798</v>
      </c>
      <c r="AX327">
        <v>82.738380000000006</v>
      </c>
      <c r="AY327">
        <v>44.783462874736301</v>
      </c>
      <c r="AZ327">
        <v>0.18789426812076401</v>
      </c>
      <c r="BA327" s="74">
        <v>-3.8542884858304101E-2</v>
      </c>
      <c r="BB327">
        <v>7.9204144979068997E-2</v>
      </c>
      <c r="BC327">
        <v>7.6959999999999695E-2</v>
      </c>
      <c r="BD327">
        <v>-5.33010213070748E-2</v>
      </c>
      <c r="BE327">
        <v>1.0994285714285601E-2</v>
      </c>
      <c r="BF327">
        <v>4.99781842628177E-2</v>
      </c>
      <c r="BG327">
        <v>0.117621260120764</v>
      </c>
      <c r="BH327">
        <v>-7.0273008000000095E-2</v>
      </c>
      <c r="BI327" t="e">
        <f>-inf</f>
        <v>#NAME?</v>
      </c>
      <c r="BJ327" t="s">
        <v>109</v>
      </c>
      <c r="BK327" t="s">
        <v>109</v>
      </c>
      <c r="BL327" t="e">
        <f>-inf</f>
        <v>#NAME?</v>
      </c>
      <c r="BN327" t="s">
        <v>109</v>
      </c>
      <c r="BS327" t="e">
        <f>-inf</f>
        <v>#NAME?</v>
      </c>
      <c r="BU327" t="s">
        <v>109</v>
      </c>
    </row>
    <row r="328" spans="1:73" x14ac:dyDescent="0.2">
      <c r="A328">
        <v>326</v>
      </c>
      <c r="B328" s="68">
        <v>45046.055555555555</v>
      </c>
      <c r="C328">
        <v>0</v>
      </c>
      <c r="D328">
        <v>0</v>
      </c>
      <c r="E328">
        <v>0</v>
      </c>
      <c r="F328">
        <v>0</v>
      </c>
      <c r="G328">
        <v>7</v>
      </c>
      <c r="H328">
        <v>7.5749999999999904</v>
      </c>
      <c r="I328">
        <v>0.72</v>
      </c>
      <c r="J328">
        <v>29.7032142857142</v>
      </c>
      <c r="K328">
        <v>3.6127499999999899</v>
      </c>
      <c r="L328">
        <v>37.970869565217299</v>
      </c>
      <c r="M328">
        <v>16.169444444444402</v>
      </c>
      <c r="N328">
        <v>1599.75</v>
      </c>
      <c r="O328">
        <v>89.880645161290303</v>
      </c>
      <c r="P328">
        <v>5</v>
      </c>
      <c r="Q328">
        <v>135</v>
      </c>
      <c r="R328">
        <v>7.13</v>
      </c>
      <c r="S328">
        <v>-0.48828571428571399</v>
      </c>
      <c r="T328">
        <v>5</v>
      </c>
      <c r="U328">
        <v>1.580325</v>
      </c>
      <c r="V328">
        <v>0</v>
      </c>
      <c r="W328">
        <v>13.788625</v>
      </c>
      <c r="X328">
        <v>3.172625</v>
      </c>
      <c r="Y328">
        <v>61.774374999999999</v>
      </c>
      <c r="Z328" s="73">
        <v>2.483025</v>
      </c>
      <c r="AA328" s="73">
        <f t="shared" si="57"/>
        <v>1.3270304667140518</v>
      </c>
      <c r="AB328" s="73">
        <f t="shared" si="58"/>
        <v>0.62673332603770449</v>
      </c>
      <c r="AC328" s="73">
        <f t="shared" si="61"/>
        <v>9.638757396229547E-2</v>
      </c>
      <c r="AD328">
        <v>0.2601</v>
      </c>
      <c r="AE328">
        <v>0</v>
      </c>
      <c r="AF328">
        <v>0</v>
      </c>
      <c r="AG328">
        <v>0</v>
      </c>
      <c r="AH328">
        <v>35.6180772857142</v>
      </c>
      <c r="AI328">
        <v>1.5866594999999999</v>
      </c>
      <c r="AJ328" s="67">
        <v>0.72312089999999996</v>
      </c>
      <c r="AK328">
        <v>7.0750499999999994E-2</v>
      </c>
      <c r="AL328">
        <v>44.998214285714198</v>
      </c>
      <c r="AM328">
        <v>0.57658336949122102</v>
      </c>
      <c r="AN328">
        <v>0.79154423905710503</v>
      </c>
      <c r="AO328">
        <v>3.5260499226159703E-2</v>
      </c>
      <c r="AP328">
        <v>1.6069991031390101E-2</v>
      </c>
      <c r="AQ328">
        <v>0.15556172864002499</v>
      </c>
      <c r="AR328">
        <v>1.57229572602087E-3</v>
      </c>
      <c r="AS328">
        <v>35.6180772857142</v>
      </c>
      <c r="AT328">
        <v>1.5484341621598701</v>
      </c>
      <c r="AU328">
        <v>6.8943124999999998</v>
      </c>
      <c r="AV328" s="72">
        <v>0.71695276183765999</v>
      </c>
      <c r="AW328">
        <v>0.911189113391214</v>
      </c>
      <c r="AX328">
        <v>82.798974999999999</v>
      </c>
      <c r="AY328">
        <v>44.777776709711802</v>
      </c>
      <c r="AZ328">
        <v>0.220437576002467</v>
      </c>
      <c r="BA328" s="74">
        <v>6.1681381623397398E-3</v>
      </c>
      <c r="BB328">
        <v>3.8225337840125301E-2</v>
      </c>
      <c r="BC328">
        <v>0.1056875</v>
      </c>
      <c r="BD328">
        <v>8.5298850611837396E-3</v>
      </c>
      <c r="BE328">
        <v>1.50982142857143E-2</v>
      </c>
      <c r="BF328">
        <v>2.4091708296660599E-2</v>
      </c>
      <c r="BG328">
        <v>0.15008097600246501</v>
      </c>
      <c r="BH328">
        <v>-7.0356600000002198E-2</v>
      </c>
      <c r="BI328" t="s">
        <v>109</v>
      </c>
      <c r="BJ328" t="s">
        <v>109</v>
      </c>
      <c r="BK328" t="s">
        <v>109</v>
      </c>
      <c r="BL328" t="s">
        <v>109</v>
      </c>
      <c r="BM328" t="s">
        <v>109</v>
      </c>
      <c r="BN328" t="s">
        <v>109</v>
      </c>
      <c r="BR328" t="s">
        <v>109</v>
      </c>
      <c r="BS328" t="s">
        <v>109</v>
      </c>
    </row>
    <row r="329" spans="1:73" x14ac:dyDescent="0.2">
      <c r="A329">
        <v>327</v>
      </c>
      <c r="B329" s="68">
        <v>45046.069444444445</v>
      </c>
      <c r="C329">
        <v>0</v>
      </c>
      <c r="D329">
        <v>0</v>
      </c>
      <c r="E329">
        <v>0</v>
      </c>
      <c r="F329">
        <v>0</v>
      </c>
      <c r="G329">
        <v>7</v>
      </c>
      <c r="H329">
        <v>7.55</v>
      </c>
      <c r="I329">
        <v>0.72</v>
      </c>
      <c r="J329">
        <v>29.67</v>
      </c>
      <c r="K329">
        <v>3.6137499999999898</v>
      </c>
      <c r="L329">
        <v>37.950499999999998</v>
      </c>
      <c r="M329">
        <v>16.0763157894736</v>
      </c>
      <c r="N329">
        <v>1600.13888888888</v>
      </c>
      <c r="O329">
        <v>89.538235294117598</v>
      </c>
      <c r="P329">
        <v>5</v>
      </c>
      <c r="Q329">
        <v>135</v>
      </c>
      <c r="R329">
        <v>7.1418421052631498</v>
      </c>
      <c r="S329">
        <v>-0.18868421052631501</v>
      </c>
      <c r="T329">
        <v>5</v>
      </c>
      <c r="U329">
        <v>1.51284</v>
      </c>
      <c r="V329">
        <v>0</v>
      </c>
      <c r="W329">
        <v>13.781479999999901</v>
      </c>
      <c r="X329">
        <v>3.1745999999999999</v>
      </c>
      <c r="Y329">
        <v>61.760219999999997</v>
      </c>
      <c r="Z329" s="73">
        <v>2.4782799999999998</v>
      </c>
      <c r="AA329" s="73">
        <f t="shared" si="57"/>
        <v>1.3222854667140516</v>
      </c>
      <c r="AB329" s="73">
        <f t="shared" si="58"/>
        <v>0.62449234536194598</v>
      </c>
      <c r="AC329" s="73">
        <f t="shared" si="61"/>
        <v>9.8618254638053071E-2</v>
      </c>
      <c r="AD329">
        <v>0.25631999999999999</v>
      </c>
      <c r="AE329">
        <v>0</v>
      </c>
      <c r="AF329">
        <v>0</v>
      </c>
      <c r="AG329">
        <v>0</v>
      </c>
      <c r="AH329">
        <v>35.565342000000001</v>
      </c>
      <c r="AI329">
        <v>1.581423</v>
      </c>
      <c r="AJ329" s="67">
        <v>0.72311059999999905</v>
      </c>
      <c r="AK329">
        <v>7.0516999999999996E-2</v>
      </c>
      <c r="AL329">
        <v>44.94</v>
      </c>
      <c r="AM329">
        <v>0.57586164686589503</v>
      </c>
      <c r="AN329">
        <v>0.791396128170894</v>
      </c>
      <c r="AO329">
        <v>3.5189652870493901E-2</v>
      </c>
      <c r="AP329">
        <v>1.6090578549176601E-2</v>
      </c>
      <c r="AQ329">
        <v>0.15576323987538901</v>
      </c>
      <c r="AR329">
        <v>1.56913662661326E-3</v>
      </c>
      <c r="AS329">
        <v>35.565342000000001</v>
      </c>
      <c r="AT329">
        <v>1.54939808240581</v>
      </c>
      <c r="AU329">
        <v>6.8907399999999903</v>
      </c>
      <c r="AV329" s="72">
        <v>0.71558268265806202</v>
      </c>
      <c r="AW329">
        <v>0.87118653384460099</v>
      </c>
      <c r="AX329">
        <v>82.707419999999999</v>
      </c>
      <c r="AY329">
        <v>44.721062765063799</v>
      </c>
      <c r="AZ329">
        <v>0.21893723493612699</v>
      </c>
      <c r="BA329" s="74">
        <v>7.5279173419370198E-3</v>
      </c>
      <c r="BB329">
        <v>3.20249175941884E-2</v>
      </c>
      <c r="BC329">
        <v>0.10926</v>
      </c>
      <c r="BD329">
        <v>1.0410464653591E-2</v>
      </c>
      <c r="BE329">
        <v>1.5608571428571499E-2</v>
      </c>
      <c r="BF329">
        <v>2.0250696742230501E-2</v>
      </c>
      <c r="BG329">
        <v>0.14881283493612599</v>
      </c>
      <c r="BH329">
        <v>-7.0124400000001502E-2</v>
      </c>
      <c r="BI329" t="s">
        <v>109</v>
      </c>
      <c r="BJ329" t="s">
        <v>109</v>
      </c>
      <c r="BK329" t="s">
        <v>109</v>
      </c>
      <c r="BL329" t="s">
        <v>109</v>
      </c>
      <c r="BM329" t="s">
        <v>109</v>
      </c>
      <c r="BN329" t="s">
        <v>109</v>
      </c>
      <c r="BR329" t="s">
        <v>109</v>
      </c>
      <c r="BS329" t="s">
        <v>109</v>
      </c>
    </row>
    <row r="330" spans="1:73" x14ac:dyDescent="0.2">
      <c r="A330">
        <v>328</v>
      </c>
      <c r="B330" s="68">
        <v>45046.083333333336</v>
      </c>
      <c r="C330">
        <v>0</v>
      </c>
      <c r="D330">
        <v>0</v>
      </c>
      <c r="E330">
        <v>0</v>
      </c>
      <c r="F330">
        <v>0</v>
      </c>
      <c r="G330">
        <v>7</v>
      </c>
      <c r="H330">
        <v>7.5674999999999999</v>
      </c>
      <c r="I330">
        <v>0.72</v>
      </c>
      <c r="J330">
        <v>29.679666666666598</v>
      </c>
      <c r="K330">
        <v>3.6192499999999899</v>
      </c>
      <c r="L330">
        <v>37.964411764705801</v>
      </c>
      <c r="M330">
        <v>15.890322580645099</v>
      </c>
      <c r="N330">
        <v>1600.43243243243</v>
      </c>
      <c r="O330">
        <v>89.741176470588201</v>
      </c>
      <c r="P330">
        <v>5</v>
      </c>
      <c r="Q330">
        <v>135</v>
      </c>
      <c r="R330">
        <v>7.1451351351351304</v>
      </c>
      <c r="S330">
        <v>-0.76799999999999902</v>
      </c>
      <c r="T330">
        <v>5</v>
      </c>
      <c r="U330">
        <v>1.48271999999999</v>
      </c>
      <c r="V330">
        <v>0</v>
      </c>
      <c r="W330">
        <v>13.878959999999999</v>
      </c>
      <c r="X330">
        <v>3.08534</v>
      </c>
      <c r="Y330">
        <v>61.671619999999997</v>
      </c>
      <c r="Z330" s="73">
        <v>2.6177600000000001</v>
      </c>
      <c r="AA330" s="73">
        <f t="shared" si="57"/>
        <v>1.4617654667140518</v>
      </c>
      <c r="AB330" s="73">
        <f t="shared" si="58"/>
        <v>0.69036631473071086</v>
      </c>
      <c r="AC330" s="73">
        <f t="shared" si="61"/>
        <v>3.275149526928911E-2</v>
      </c>
      <c r="AD330">
        <v>0.25431999999999999</v>
      </c>
      <c r="AE330">
        <v>0</v>
      </c>
      <c r="AF330">
        <v>0</v>
      </c>
      <c r="AG330">
        <v>0</v>
      </c>
      <c r="AH330">
        <v>35.588673366666598</v>
      </c>
      <c r="AI330">
        <v>1.58508855</v>
      </c>
      <c r="AJ330" s="67">
        <v>0.72311780999999997</v>
      </c>
      <c r="AK330">
        <v>7.0680449999999895E-2</v>
      </c>
      <c r="AL330">
        <v>44.9671666666666</v>
      </c>
      <c r="AM330">
        <v>0.57706726962363997</v>
      </c>
      <c r="AN330">
        <v>0.79143686393405499</v>
      </c>
      <c r="AO330">
        <v>3.5249909378324097E-2</v>
      </c>
      <c r="AP330">
        <v>1.6081017853767299E-2</v>
      </c>
      <c r="AQ330">
        <v>0.15566913636986901</v>
      </c>
      <c r="AR330">
        <v>1.5718235156762499E-3</v>
      </c>
      <c r="AS330">
        <v>35.588673366666598</v>
      </c>
      <c r="AT330">
        <v>1.5058337678983</v>
      </c>
      <c r="AU330">
        <v>6.9394799999999996</v>
      </c>
      <c r="AV330" s="72">
        <v>0.75585636948002999</v>
      </c>
      <c r="AW330">
        <v>0.85562918201636295</v>
      </c>
      <c r="AX330">
        <v>82.736400000000003</v>
      </c>
      <c r="AY330">
        <v>44.789843504045002</v>
      </c>
      <c r="AZ330">
        <v>0.17732316262166101</v>
      </c>
      <c r="BA330" s="74">
        <v>-3.2738559480030703E-2</v>
      </c>
      <c r="BB330">
        <v>7.9254782101699103E-2</v>
      </c>
      <c r="BC330">
        <v>6.0519999999999401E-2</v>
      </c>
      <c r="BD330">
        <v>-4.5274171134065601E-2</v>
      </c>
      <c r="BE330">
        <v>8.6457142857142098E-3</v>
      </c>
      <c r="BF330">
        <v>5.0000223710971299E-2</v>
      </c>
      <c r="BG330">
        <v>0.107036222621667</v>
      </c>
      <c r="BH330">
        <v>-7.0286939999993497E-2</v>
      </c>
      <c r="BI330" t="e">
        <f>-inf</f>
        <v>#NAME?</v>
      </c>
      <c r="BJ330" t="s">
        <v>109</v>
      </c>
      <c r="BK330" t="s">
        <v>109</v>
      </c>
      <c r="BL330" t="e">
        <f>-inf</f>
        <v>#NAME?</v>
      </c>
      <c r="BN330" t="s">
        <v>109</v>
      </c>
      <c r="BS330" t="e">
        <f>-inf</f>
        <v>#NAME?</v>
      </c>
      <c r="BU330" t="s">
        <v>109</v>
      </c>
    </row>
    <row r="331" spans="1:73" x14ac:dyDescent="0.2">
      <c r="A331">
        <v>329</v>
      </c>
      <c r="B331" s="68">
        <v>45046.097222222219</v>
      </c>
      <c r="C331">
        <v>0</v>
      </c>
      <c r="D331">
        <v>0</v>
      </c>
      <c r="E331">
        <v>0</v>
      </c>
      <c r="F331">
        <v>0</v>
      </c>
      <c r="G331">
        <v>7</v>
      </c>
      <c r="H331">
        <v>7.5780000000000003</v>
      </c>
      <c r="I331">
        <v>0.71750000000000003</v>
      </c>
      <c r="J331">
        <v>29.688333333333301</v>
      </c>
      <c r="K331">
        <v>3.6147499999999999</v>
      </c>
      <c r="L331">
        <v>37.972857142857102</v>
      </c>
      <c r="M331">
        <v>16.061111111111099</v>
      </c>
      <c r="N331">
        <v>1600.4864864864801</v>
      </c>
      <c r="O331">
        <v>89.711764705882302</v>
      </c>
      <c r="P331">
        <v>5</v>
      </c>
      <c r="Q331">
        <v>135</v>
      </c>
      <c r="R331">
        <v>7.1327499999999997</v>
      </c>
      <c r="S331">
        <v>-0.38315789473684198</v>
      </c>
      <c r="T331">
        <v>5</v>
      </c>
      <c r="U331">
        <v>1.5323199999999999</v>
      </c>
      <c r="V331">
        <v>0</v>
      </c>
      <c r="W331">
        <v>13.813459999999999</v>
      </c>
      <c r="X331">
        <v>3.1754799999999999</v>
      </c>
      <c r="Y331">
        <v>61.7479399999999</v>
      </c>
      <c r="Z331" s="73">
        <v>2.56046</v>
      </c>
      <c r="AA331" s="73">
        <f t="shared" si="57"/>
        <v>1.4044654667140517</v>
      </c>
      <c r="AB331" s="73">
        <f t="shared" si="58"/>
        <v>0.66330452490542957</v>
      </c>
      <c r="AC331" s="73">
        <f t="shared" si="61"/>
        <v>5.7317611094570453E-2</v>
      </c>
      <c r="AD331">
        <v>0.2576</v>
      </c>
      <c r="AE331">
        <v>0</v>
      </c>
      <c r="AF331">
        <v>0</v>
      </c>
      <c r="AG331">
        <v>0</v>
      </c>
      <c r="AH331">
        <v>35.6055388533333</v>
      </c>
      <c r="AI331">
        <v>1.5872878800000001</v>
      </c>
      <c r="AJ331" s="67">
        <v>0.72062213600000002</v>
      </c>
      <c r="AK331">
        <v>7.0778519999999998E-2</v>
      </c>
      <c r="AL331">
        <v>44.983833333333301</v>
      </c>
      <c r="AM331">
        <v>0.57662715312176105</v>
      </c>
      <c r="AN331">
        <v>0.79151855711125796</v>
      </c>
      <c r="AO331">
        <v>3.5285740729076698E-2</v>
      </c>
      <c r="AP331">
        <v>1.6019580427042299E-2</v>
      </c>
      <c r="AQ331">
        <v>0.155611460413555</v>
      </c>
      <c r="AR331">
        <v>1.57342126615858E-3</v>
      </c>
      <c r="AS331">
        <v>35.6055388533333</v>
      </c>
      <c r="AT331">
        <v>1.5498275759837401</v>
      </c>
      <c r="AU331">
        <v>6.9067299999999996</v>
      </c>
      <c r="AV331" s="72">
        <v>0.73931147232704197</v>
      </c>
      <c r="AW331">
        <v>0.88357731927153704</v>
      </c>
      <c r="AX331">
        <v>82.829660000000004</v>
      </c>
      <c r="AY331">
        <v>44.801407901644097</v>
      </c>
      <c r="AZ331">
        <v>0.182425431689203</v>
      </c>
      <c r="BA331" s="74">
        <v>-1.8689336327042699E-2</v>
      </c>
      <c r="BB331">
        <v>3.7460304016252201E-2</v>
      </c>
      <c r="BC331">
        <v>9.3269999999999506E-2</v>
      </c>
      <c r="BD331">
        <v>-2.5935001706695701E-2</v>
      </c>
      <c r="BE331">
        <v>1.3324285714285599E-2</v>
      </c>
      <c r="BF331">
        <v>2.36001953320857E-2</v>
      </c>
      <c r="BG331">
        <v>0.112040967689209</v>
      </c>
      <c r="BH331">
        <v>-7.0384463999994706E-2</v>
      </c>
      <c r="BI331" t="e">
        <f>-inf</f>
        <v>#NAME?</v>
      </c>
      <c r="BJ331" t="s">
        <v>109</v>
      </c>
      <c r="BK331" t="s">
        <v>109</v>
      </c>
      <c r="BL331" t="e">
        <f>-inf</f>
        <v>#NAME?</v>
      </c>
      <c r="BN331" t="s">
        <v>109</v>
      </c>
      <c r="BS331" t="e">
        <f>-inf</f>
        <v>#NAME?</v>
      </c>
      <c r="BU331" t="s">
        <v>109</v>
      </c>
    </row>
    <row r="332" spans="1:73" x14ac:dyDescent="0.2">
      <c r="A332">
        <v>330</v>
      </c>
      <c r="B332" s="68">
        <v>45046.111111111109</v>
      </c>
      <c r="C332">
        <v>0</v>
      </c>
      <c r="D332">
        <v>0</v>
      </c>
      <c r="E332">
        <v>0</v>
      </c>
      <c r="F332">
        <v>0</v>
      </c>
      <c r="G332">
        <v>7</v>
      </c>
      <c r="H332">
        <v>7.5650000000000004</v>
      </c>
      <c r="I332">
        <v>0.72</v>
      </c>
      <c r="J332">
        <v>29.657</v>
      </c>
      <c r="K332">
        <v>3.5855000000000001</v>
      </c>
      <c r="L332">
        <v>37.972000000000001</v>
      </c>
      <c r="M332">
        <v>16.025714285714201</v>
      </c>
      <c r="N332">
        <v>1600.09375</v>
      </c>
      <c r="O332">
        <v>89.313888888888897</v>
      </c>
      <c r="P332">
        <v>5</v>
      </c>
      <c r="Q332">
        <v>135</v>
      </c>
      <c r="R332">
        <v>7.1440000000000001</v>
      </c>
      <c r="S332">
        <v>3.3333333333332698E-3</v>
      </c>
      <c r="T332">
        <v>5</v>
      </c>
      <c r="U332">
        <v>1.5021</v>
      </c>
      <c r="V332">
        <v>0</v>
      </c>
      <c r="W332">
        <v>13.847825</v>
      </c>
      <c r="X332">
        <v>3.22925</v>
      </c>
      <c r="Y332">
        <v>61.672499999999999</v>
      </c>
      <c r="Z332" s="73">
        <v>2.6030500000000001</v>
      </c>
      <c r="AA332" s="73">
        <f t="shared" si="57"/>
        <v>1.4470554667140518</v>
      </c>
      <c r="AB332" s="73">
        <f t="shared" si="58"/>
        <v>0.68341903849458718</v>
      </c>
      <c r="AC332" s="73">
        <f t="shared" si="61"/>
        <v>3.9697741505412831E-2</v>
      </c>
      <c r="AD332">
        <v>0.261125</v>
      </c>
      <c r="AE332">
        <v>0</v>
      </c>
      <c r="AF332">
        <v>0</v>
      </c>
      <c r="AG332">
        <v>0</v>
      </c>
      <c r="AH332">
        <v>35.564054599999999</v>
      </c>
      <c r="AI332">
        <v>1.5845648999999999</v>
      </c>
      <c r="AJ332" s="67">
        <v>0.72311678000000001</v>
      </c>
      <c r="AK332">
        <v>7.06571E-2</v>
      </c>
      <c r="AL332">
        <v>44.942</v>
      </c>
      <c r="AM332">
        <v>0.57665985001418696</v>
      </c>
      <c r="AN332">
        <v>0.79133226380668398</v>
      </c>
      <c r="AO332">
        <v>3.5257996973877402E-2</v>
      </c>
      <c r="AP332">
        <v>1.609E-2</v>
      </c>
      <c r="AQ332">
        <v>0.155756308130479</v>
      </c>
      <c r="AR332">
        <v>1.5721841484580099E-3</v>
      </c>
      <c r="AS332">
        <v>35.564054599999999</v>
      </c>
      <c r="AT332">
        <v>1.57607060971743</v>
      </c>
      <c r="AU332">
        <v>6.9239125000000001</v>
      </c>
      <c r="AV332" s="72">
        <v>0.75160897965244799</v>
      </c>
      <c r="AW332">
        <v>0.86620076070631102</v>
      </c>
      <c r="AX332">
        <v>82.854725000000002</v>
      </c>
      <c r="AY332">
        <v>44.8156466893698</v>
      </c>
      <c r="AZ332">
        <v>0.12635331063012201</v>
      </c>
      <c r="BA332" s="74">
        <v>-2.8492199652448699E-2</v>
      </c>
      <c r="BB332">
        <v>8.4942902825657605E-3</v>
      </c>
      <c r="BC332">
        <v>7.6087499999999794E-2</v>
      </c>
      <c r="BD332">
        <v>-3.9401934017419302E-2</v>
      </c>
      <c r="BE332">
        <v>1.08696428571428E-2</v>
      </c>
      <c r="BF332">
        <v>5.3606452361564701E-3</v>
      </c>
      <c r="BG332">
        <v>5.6089590630116801E-2</v>
      </c>
      <c r="BH332">
        <v>-7.0263720000005497E-2</v>
      </c>
      <c r="BI332" t="e">
        <f>-inf</f>
        <v>#NAME?</v>
      </c>
      <c r="BJ332" t="s">
        <v>109</v>
      </c>
      <c r="BK332" t="s">
        <v>109</v>
      </c>
      <c r="BL332" t="e">
        <f>-inf</f>
        <v>#NAME?</v>
      </c>
      <c r="BN332" t="s">
        <v>109</v>
      </c>
      <c r="BS332" t="e">
        <f>-inf</f>
        <v>#NAME?</v>
      </c>
      <c r="BU332" t="s">
        <v>109</v>
      </c>
    </row>
    <row r="333" spans="1:73" x14ac:dyDescent="0.2">
      <c r="A333">
        <v>331</v>
      </c>
      <c r="B333" s="68">
        <v>45046.125</v>
      </c>
      <c r="C333">
        <v>0</v>
      </c>
      <c r="D333">
        <v>0</v>
      </c>
      <c r="E333">
        <v>0</v>
      </c>
      <c r="F333">
        <v>0</v>
      </c>
      <c r="G333">
        <v>7</v>
      </c>
      <c r="H333">
        <v>7.56</v>
      </c>
      <c r="I333">
        <v>0.71750000000000003</v>
      </c>
      <c r="J333">
        <v>29.681999999999999</v>
      </c>
      <c r="K333">
        <v>3.6027499999999999</v>
      </c>
      <c r="L333">
        <v>37.966666666666598</v>
      </c>
      <c r="M333">
        <v>16.217647058823498</v>
      </c>
      <c r="N333">
        <v>1600.25</v>
      </c>
      <c r="O333">
        <v>89.374285714285705</v>
      </c>
      <c r="P333">
        <v>5</v>
      </c>
      <c r="Q333">
        <v>135</v>
      </c>
      <c r="R333">
        <v>7.1408571428571399</v>
      </c>
      <c r="S333">
        <v>-0.51891891891891895</v>
      </c>
      <c r="T333">
        <v>5</v>
      </c>
      <c r="U333">
        <v>1.5035799999999999</v>
      </c>
      <c r="V333">
        <v>0</v>
      </c>
      <c r="W333">
        <v>13.880559999999999</v>
      </c>
      <c r="X333">
        <v>3.19442</v>
      </c>
      <c r="Y333">
        <v>61.662339999999901</v>
      </c>
      <c r="Z333" s="73">
        <v>2.6533600000000002</v>
      </c>
      <c r="AA333" s="73">
        <f t="shared" si="57"/>
        <v>1.4973654667140519</v>
      </c>
      <c r="AB333" s="73">
        <f t="shared" si="58"/>
        <v>0.70717957333071102</v>
      </c>
      <c r="AC333" s="73">
        <f t="shared" si="61"/>
        <v>1.3435146669289022E-2</v>
      </c>
      <c r="AD333">
        <v>0.26129999999999998</v>
      </c>
      <c r="AE333">
        <v>0</v>
      </c>
      <c r="AF333">
        <v>0</v>
      </c>
      <c r="AG333">
        <v>0</v>
      </c>
      <c r="AH333">
        <v>35.585150400000003</v>
      </c>
      <c r="AI333">
        <v>1.5835176</v>
      </c>
      <c r="AJ333" s="67">
        <v>0.72061472000000004</v>
      </c>
      <c r="AK333">
        <v>7.0610399999999907E-2</v>
      </c>
      <c r="AL333">
        <v>44.959499999999998</v>
      </c>
      <c r="AM333">
        <v>0.57709698334510096</v>
      </c>
      <c r="AN333">
        <v>0.79149346411770505</v>
      </c>
      <c r="AO333">
        <v>3.52209788809928E-2</v>
      </c>
      <c r="AP333">
        <v>1.60280857215938E-2</v>
      </c>
      <c r="AQ333">
        <v>0.15569568166905701</v>
      </c>
      <c r="AR333">
        <v>1.5705334801321099E-3</v>
      </c>
      <c r="AS333">
        <v>35.585150400000003</v>
      </c>
      <c r="AT333">
        <v>1.5590714491270601</v>
      </c>
      <c r="AU333">
        <v>6.9402799999999996</v>
      </c>
      <c r="AV333" s="72">
        <v>0.76613557259776799</v>
      </c>
      <c r="AW333">
        <v>0.86771148221802796</v>
      </c>
      <c r="AX333">
        <v>82.894260000000003</v>
      </c>
      <c r="AY333">
        <v>44.850637421724798</v>
      </c>
      <c r="AZ333">
        <v>0.108862578275171</v>
      </c>
      <c r="BA333" s="74">
        <v>-4.5520852597768502E-2</v>
      </c>
      <c r="BB333">
        <v>2.4446150872937601E-2</v>
      </c>
      <c r="BC333">
        <v>5.9720000000000398E-2</v>
      </c>
      <c r="BD333">
        <v>-6.3169473692916603E-2</v>
      </c>
      <c r="BE333">
        <v>8.5314285714286307E-3</v>
      </c>
      <c r="BF333">
        <v>1.5437877591595799E-2</v>
      </c>
      <c r="BG333">
        <v>3.8645298275169597E-2</v>
      </c>
      <c r="BH333">
        <v>-7.0217280000002297E-2</v>
      </c>
      <c r="BI333" t="e">
        <f>-inf</f>
        <v>#NAME?</v>
      </c>
      <c r="BJ333" t="s">
        <v>109</v>
      </c>
      <c r="BK333" t="s">
        <v>109</v>
      </c>
      <c r="BL333" t="e">
        <f>-inf</f>
        <v>#NAME?</v>
      </c>
      <c r="BN333" t="s">
        <v>109</v>
      </c>
      <c r="BS333" t="e">
        <f>-inf</f>
        <v>#NAME?</v>
      </c>
      <c r="BU333" t="s">
        <v>109</v>
      </c>
    </row>
    <row r="334" spans="1:73" x14ac:dyDescent="0.2">
      <c r="A334">
        <v>332</v>
      </c>
      <c r="B334" s="68">
        <v>45046.138888888891</v>
      </c>
      <c r="C334">
        <v>0</v>
      </c>
      <c r="D334">
        <v>0</v>
      </c>
      <c r="E334">
        <v>0</v>
      </c>
      <c r="F334">
        <v>0</v>
      </c>
      <c r="G334">
        <v>7</v>
      </c>
      <c r="H334">
        <v>7.5819999999999901</v>
      </c>
      <c r="I334">
        <v>0.72</v>
      </c>
      <c r="J334">
        <v>29.734516129032201</v>
      </c>
      <c r="K334">
        <v>3.58699999999999</v>
      </c>
      <c r="L334">
        <v>38.004166666666599</v>
      </c>
      <c r="M334">
        <v>16.195833333333301</v>
      </c>
      <c r="N334">
        <v>1599.6363636363601</v>
      </c>
      <c r="O334">
        <v>89.465517241379303</v>
      </c>
      <c r="P334">
        <v>5</v>
      </c>
      <c r="Q334">
        <v>135</v>
      </c>
      <c r="R334">
        <v>7.1405128205128197</v>
      </c>
      <c r="S334">
        <v>-0.79529411764705804</v>
      </c>
      <c r="T334">
        <v>5</v>
      </c>
      <c r="U334">
        <v>1.5067600000000001</v>
      </c>
      <c r="V334">
        <v>0</v>
      </c>
      <c r="W334">
        <v>13.819039999999999</v>
      </c>
      <c r="X334">
        <v>3.2926600000000001</v>
      </c>
      <c r="Y334">
        <v>61.804179999999903</v>
      </c>
      <c r="Z334" s="73">
        <v>2.5996000000000001</v>
      </c>
      <c r="AA334" s="73">
        <f t="shared" si="57"/>
        <v>1.4436054667140519</v>
      </c>
      <c r="AB334" s="73">
        <f t="shared" si="58"/>
        <v>0.68178966371453098</v>
      </c>
      <c r="AC334" s="73">
        <f t="shared" si="61"/>
        <v>4.1334120285469012E-2</v>
      </c>
      <c r="AD334">
        <v>0.26322000000000001</v>
      </c>
      <c r="AE334">
        <v>0</v>
      </c>
      <c r="AF334">
        <v>0</v>
      </c>
      <c r="AG334">
        <v>0</v>
      </c>
      <c r="AH334">
        <v>35.654845009032201</v>
      </c>
      <c r="AI334">
        <v>1.5881257199999901</v>
      </c>
      <c r="AJ334" s="67">
        <v>0.72312378399999999</v>
      </c>
      <c r="AK334">
        <v>7.0815879999999901E-2</v>
      </c>
      <c r="AL334">
        <v>45.036516129032201</v>
      </c>
      <c r="AM334">
        <v>0.57690021951641801</v>
      </c>
      <c r="AN334">
        <v>0.79168745883627001</v>
      </c>
      <c r="AO334">
        <v>3.5263067761501003E-2</v>
      </c>
      <c r="AP334">
        <v>1.60563881524096E-2</v>
      </c>
      <c r="AQ334">
        <v>0.15542942930897599</v>
      </c>
      <c r="AR334">
        <v>1.5724102592018501E-3</v>
      </c>
      <c r="AS334">
        <v>35.654845009032201</v>
      </c>
      <c r="AT334">
        <v>1.6070185503730601</v>
      </c>
      <c r="AU334">
        <v>6.9095199999999997</v>
      </c>
      <c r="AV334" s="72">
        <v>0.75061282092334203</v>
      </c>
      <c r="AW334">
        <v>0.86925017475855904</v>
      </c>
      <c r="AX334">
        <v>83.022239999999996</v>
      </c>
      <c r="AY334">
        <v>44.921996380328601</v>
      </c>
      <c r="AZ334">
        <v>0.11451974870359199</v>
      </c>
      <c r="BA334" s="74">
        <v>-2.7489036923342099E-2</v>
      </c>
      <c r="BB334">
        <v>-1.8892830373061099E-2</v>
      </c>
      <c r="BC334">
        <v>9.0479999999999394E-2</v>
      </c>
      <c r="BD334">
        <v>-3.8014289574718398E-2</v>
      </c>
      <c r="BE334">
        <v>1.29257142857142E-2</v>
      </c>
      <c r="BF334">
        <v>-1.1896306529851399E-2</v>
      </c>
      <c r="BG334">
        <v>4.4098132703596103E-2</v>
      </c>
      <c r="BH334">
        <v>-7.0421615999996703E-2</v>
      </c>
      <c r="BI334" t="e">
        <f>-inf</f>
        <v>#NAME?</v>
      </c>
      <c r="BJ334" t="e">
        <f>-inf</f>
        <v>#NAME?</v>
      </c>
      <c r="BK334" t="s">
        <v>109</v>
      </c>
      <c r="BL334" t="e">
        <f>-inf</f>
        <v>#NAME?</v>
      </c>
      <c r="BM334" t="e">
        <f>-inf</f>
        <v>#NAME?</v>
      </c>
      <c r="BN334" t="s">
        <v>109</v>
      </c>
      <c r="BS334" t="e">
        <f>-inf</f>
        <v>#NAME?</v>
      </c>
      <c r="BU334" t="s">
        <v>109</v>
      </c>
    </row>
    <row r="335" spans="1:73" x14ac:dyDescent="0.2">
      <c r="A335">
        <v>333</v>
      </c>
      <c r="B335" s="68">
        <v>45046.152777777781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7.548</v>
      </c>
      <c r="I335">
        <v>0.72</v>
      </c>
      <c r="J335">
        <v>29.658518518518498</v>
      </c>
      <c r="K335">
        <v>3.601</v>
      </c>
      <c r="L335">
        <v>37.952121212121199</v>
      </c>
      <c r="M335">
        <v>16.1882352941176</v>
      </c>
      <c r="N335">
        <v>1599.3428571428501</v>
      </c>
      <c r="O335">
        <v>89.081081081080995</v>
      </c>
      <c r="P335">
        <v>5</v>
      </c>
      <c r="Q335">
        <v>135</v>
      </c>
      <c r="R335">
        <v>7.1425714285714204</v>
      </c>
      <c r="S335">
        <v>5.3157894736842001E-2</v>
      </c>
      <c r="T335">
        <v>5</v>
      </c>
      <c r="U335">
        <v>1.4917799999999899</v>
      </c>
      <c r="V335">
        <v>0</v>
      </c>
      <c r="W335">
        <v>13.741960000000001</v>
      </c>
      <c r="X335">
        <v>3.3040399999999899</v>
      </c>
      <c r="Y335">
        <v>61.832999999999899</v>
      </c>
      <c r="Z335" s="73">
        <v>2.41106</v>
      </c>
      <c r="AA335" s="73">
        <f t="shared" si="57"/>
        <v>1.2550654667140517</v>
      </c>
      <c r="AB335" s="73">
        <f t="shared" si="58"/>
        <v>0.5927455126908221</v>
      </c>
      <c r="AC335" s="73">
        <f t="shared" si="61"/>
        <v>0.13036426330917694</v>
      </c>
      <c r="AD335">
        <v>0.26169999999999999</v>
      </c>
      <c r="AE335">
        <v>0</v>
      </c>
      <c r="AF335">
        <v>0</v>
      </c>
      <c r="AG335">
        <v>0</v>
      </c>
      <c r="AH335">
        <v>35.552298838518503</v>
      </c>
      <c r="AI335">
        <v>1.58100408</v>
      </c>
      <c r="AJ335" s="67">
        <v>0.72310977599999904</v>
      </c>
      <c r="AK335">
        <v>7.0498319999999906E-2</v>
      </c>
      <c r="AL335">
        <v>44.926518518518499</v>
      </c>
      <c r="AM335">
        <v>0.57497289212101099</v>
      </c>
      <c r="AN335">
        <v>0.79134328701352596</v>
      </c>
      <c r="AO335">
        <v>3.5190887968501602E-2</v>
      </c>
      <c r="AP335">
        <v>1.6095388644502599E-2</v>
      </c>
      <c r="AQ335">
        <v>0.155809981071972</v>
      </c>
      <c r="AR335">
        <v>1.56919170068655E-3</v>
      </c>
      <c r="AS335">
        <v>35.552298838518503</v>
      </c>
      <c r="AT335">
        <v>1.6125726832331899</v>
      </c>
      <c r="AU335">
        <v>6.8709800000000003</v>
      </c>
      <c r="AV335" s="72">
        <v>0.69617346823181703</v>
      </c>
      <c r="AW335">
        <v>0.85773306100828195</v>
      </c>
      <c r="AX335">
        <v>82.781840000000003</v>
      </c>
      <c r="AY335">
        <v>44.732024989983501</v>
      </c>
      <c r="AZ335">
        <v>0.19449352853497701</v>
      </c>
      <c r="BA335" s="74">
        <v>2.6936307768182201E-2</v>
      </c>
      <c r="BB335">
        <v>-3.1568603233193597E-2</v>
      </c>
      <c r="BC335">
        <v>0.129019999999999</v>
      </c>
      <c r="BD335">
        <v>3.7250648051233397E-2</v>
      </c>
      <c r="BE335">
        <v>1.8431428571428501E-2</v>
      </c>
      <c r="BF335">
        <v>-1.9967439447211001E-2</v>
      </c>
      <c r="BG335">
        <v>0.124387704534988</v>
      </c>
      <c r="BH335">
        <v>-7.0105823999988798E-2</v>
      </c>
      <c r="BI335" t="s">
        <v>109</v>
      </c>
      <c r="BJ335" t="e">
        <f>-inf</f>
        <v>#NAME?</v>
      </c>
      <c r="BK335" t="s">
        <v>109</v>
      </c>
      <c r="BL335" t="s">
        <v>109</v>
      </c>
      <c r="BN335" t="s">
        <v>109</v>
      </c>
      <c r="BS335" t="s">
        <v>109</v>
      </c>
    </row>
    <row r="336" spans="1:73" x14ac:dyDescent="0.2">
      <c r="A336">
        <v>334</v>
      </c>
      <c r="B336" s="68">
        <v>45046.166666666664</v>
      </c>
      <c r="C336">
        <v>0</v>
      </c>
      <c r="D336">
        <v>0</v>
      </c>
      <c r="E336">
        <v>0</v>
      </c>
      <c r="F336">
        <v>0</v>
      </c>
      <c r="G336">
        <v>7</v>
      </c>
      <c r="H336">
        <v>7.58</v>
      </c>
      <c r="I336">
        <v>0.72</v>
      </c>
      <c r="J336">
        <v>29.706800000000001</v>
      </c>
      <c r="K336">
        <v>3.5979999999999999</v>
      </c>
      <c r="L336">
        <v>37.9790909090909</v>
      </c>
      <c r="M336">
        <v>16.187179487179399</v>
      </c>
      <c r="N336">
        <v>1599.8108108108099</v>
      </c>
      <c r="O336">
        <v>89.266666666666595</v>
      </c>
      <c r="P336">
        <v>5</v>
      </c>
      <c r="Q336">
        <v>135</v>
      </c>
      <c r="R336">
        <v>7.1343589743589702</v>
      </c>
      <c r="S336">
        <v>-0.17555555555555499</v>
      </c>
      <c r="T336">
        <v>5</v>
      </c>
      <c r="U336">
        <v>1.5277499999999899</v>
      </c>
      <c r="V336">
        <v>0</v>
      </c>
      <c r="W336">
        <v>13.807074999999999</v>
      </c>
      <c r="X336">
        <v>3.33535</v>
      </c>
      <c r="Y336">
        <v>61.907150000000001</v>
      </c>
      <c r="Z336" s="73">
        <v>2.5250499999999998</v>
      </c>
      <c r="AA336" s="73">
        <f t="shared" si="57"/>
        <v>1.3690554667140515</v>
      </c>
      <c r="AB336" s="73">
        <f t="shared" si="58"/>
        <v>0.64658099998896867</v>
      </c>
      <c r="AC336" s="73">
        <f t="shared" si="61"/>
        <v>7.6541960011031307E-2</v>
      </c>
      <c r="AD336">
        <v>0.27162500000000001</v>
      </c>
      <c r="AE336">
        <v>0</v>
      </c>
      <c r="AF336">
        <v>0</v>
      </c>
      <c r="AG336">
        <v>0</v>
      </c>
      <c r="AH336">
        <v>35.625567199999999</v>
      </c>
      <c r="AI336">
        <v>1.5877068000000001</v>
      </c>
      <c r="AJ336" s="67">
        <v>0.72312295999999998</v>
      </c>
      <c r="AK336">
        <v>7.0797199999999894E-2</v>
      </c>
      <c r="AL336">
        <v>45.006799999999998</v>
      </c>
      <c r="AM336">
        <v>0.57546773191788003</v>
      </c>
      <c r="AN336">
        <v>0.79155965765173197</v>
      </c>
      <c r="AO336">
        <v>3.5277042580232301E-2</v>
      </c>
      <c r="AP336">
        <v>1.6066971213238801E-2</v>
      </c>
      <c r="AQ336">
        <v>0.15553205293422301</v>
      </c>
      <c r="AR336">
        <v>1.57303340828497E-3</v>
      </c>
      <c r="AS336">
        <v>35.625567199999999</v>
      </c>
      <c r="AT336">
        <v>1.6278538695118101</v>
      </c>
      <c r="AU336">
        <v>6.9035374999999997</v>
      </c>
      <c r="AV336" s="72">
        <v>0.72908713012482096</v>
      </c>
      <c r="AW336">
        <v>0.87917082743754105</v>
      </c>
      <c r="AX336">
        <v>83.102374999999995</v>
      </c>
      <c r="AY336">
        <v>44.886045699636597</v>
      </c>
      <c r="AZ336">
        <v>0.12075430036335801</v>
      </c>
      <c r="BA336" s="74">
        <v>-5.9641701248211998E-3</v>
      </c>
      <c r="BB336">
        <v>-4.0147069511819698E-2</v>
      </c>
      <c r="BC336">
        <v>9.6462499999999396E-2</v>
      </c>
      <c r="BD336">
        <v>-8.2477952640601995E-3</v>
      </c>
      <c r="BE336">
        <v>1.3780357142857001E-2</v>
      </c>
      <c r="BF336">
        <v>-2.5286198630515198E-2</v>
      </c>
      <c r="BG336">
        <v>5.0351260363358401E-2</v>
      </c>
      <c r="BH336">
        <v>-7.0403040000000403E-2</v>
      </c>
      <c r="BI336" t="e">
        <f>-inf</f>
        <v>#NAME?</v>
      </c>
      <c r="BJ336" t="e">
        <f>-inf</f>
        <v>#NAME?</v>
      </c>
      <c r="BK336" t="s">
        <v>109</v>
      </c>
      <c r="BL336" t="e">
        <f>-inf</f>
        <v>#NAME?</v>
      </c>
      <c r="BM336" t="e">
        <f>-inf</f>
        <v>#NAME?</v>
      </c>
      <c r="BN336" t="s">
        <v>109</v>
      </c>
      <c r="BS336" t="e">
        <f>-inf</f>
        <v>#NAME?</v>
      </c>
      <c r="BU336" t="s">
        <v>109</v>
      </c>
    </row>
    <row r="337" spans="1:75" x14ac:dyDescent="0.2">
      <c r="A337">
        <v>335</v>
      </c>
      <c r="B337" s="68">
        <v>45046.180555555555</v>
      </c>
      <c r="C337">
        <v>0</v>
      </c>
      <c r="D337">
        <v>0</v>
      </c>
      <c r="E337">
        <v>0</v>
      </c>
      <c r="F337">
        <v>0</v>
      </c>
      <c r="G337">
        <v>7</v>
      </c>
      <c r="H337">
        <v>7.5519999999999996</v>
      </c>
      <c r="I337">
        <v>0.72</v>
      </c>
      <c r="J337">
        <v>29.668387096774101</v>
      </c>
      <c r="K337">
        <v>3.5837500000000002</v>
      </c>
      <c r="L337">
        <v>37.94</v>
      </c>
      <c r="M337">
        <v>16.3314285714285</v>
      </c>
      <c r="N337">
        <v>1600</v>
      </c>
      <c r="O337">
        <v>89.273529411764699</v>
      </c>
      <c r="P337">
        <v>5</v>
      </c>
      <c r="Q337">
        <v>135</v>
      </c>
      <c r="R337">
        <v>7.1339999999999897</v>
      </c>
      <c r="S337">
        <v>-0.65742857142857103</v>
      </c>
      <c r="T337">
        <v>5</v>
      </c>
      <c r="U337">
        <v>1.4558199999999999</v>
      </c>
      <c r="V337">
        <v>0</v>
      </c>
      <c r="W337">
        <v>13.7828199999999</v>
      </c>
      <c r="X337">
        <v>3.2766199999999999</v>
      </c>
      <c r="Y337">
        <v>61.832740000000001</v>
      </c>
      <c r="Z337" s="73">
        <v>2.5168200000000001</v>
      </c>
      <c r="AA337" s="73">
        <f t="shared" si="57"/>
        <v>1.3608254667140518</v>
      </c>
      <c r="AB337" s="73">
        <f t="shared" si="58"/>
        <v>0.6426941146440811</v>
      </c>
      <c r="AC337" s="73">
        <f t="shared" si="61"/>
        <v>8.0417309355918842E-2</v>
      </c>
      <c r="AD337">
        <v>0.26744000000000001</v>
      </c>
      <c r="AE337">
        <v>0</v>
      </c>
      <c r="AF337">
        <v>0</v>
      </c>
      <c r="AG337">
        <v>0</v>
      </c>
      <c r="AH337">
        <v>35.565290776774198</v>
      </c>
      <c r="AI337">
        <v>1.58184192</v>
      </c>
      <c r="AJ337" s="67">
        <v>0.72311142399999995</v>
      </c>
      <c r="AK337">
        <v>7.0535680000000003E-2</v>
      </c>
      <c r="AL337">
        <v>44.940387096774103</v>
      </c>
      <c r="AM337">
        <v>0.57518542404516104</v>
      </c>
      <c r="AN337">
        <v>0.79138817162807795</v>
      </c>
      <c r="AO337">
        <v>3.51986714443219E-2</v>
      </c>
      <c r="AP337">
        <v>1.6090458287394301E-2</v>
      </c>
      <c r="AQ337">
        <v>0.15576189819919101</v>
      </c>
      <c r="AR337">
        <v>1.5695387725101E-3</v>
      </c>
      <c r="AS337">
        <v>35.565290776774198</v>
      </c>
      <c r="AT337">
        <v>1.5991900537934001</v>
      </c>
      <c r="AU337">
        <v>6.8914099999999898</v>
      </c>
      <c r="AV337" s="72">
        <v>0.72671078625799501</v>
      </c>
      <c r="AW337">
        <v>0.83736644403342597</v>
      </c>
      <c r="AX337">
        <v>82.864819999999995</v>
      </c>
      <c r="AY337">
        <v>44.782601616825502</v>
      </c>
      <c r="AZ337">
        <v>0.15778547994860001</v>
      </c>
      <c r="BA337" s="74">
        <v>-3.59936225799584E-3</v>
      </c>
      <c r="BB337">
        <v>-1.7348133793400201E-2</v>
      </c>
      <c r="BC337">
        <v>0.10859000000000101</v>
      </c>
      <c r="BD337">
        <v>-4.9776039190273401E-3</v>
      </c>
      <c r="BE337">
        <v>1.55128571428573E-2</v>
      </c>
      <c r="BF337">
        <v>-1.09670464374849E-2</v>
      </c>
      <c r="BG337">
        <v>8.7642503948605094E-2</v>
      </c>
      <c r="BH337">
        <v>-7.0142975999995305E-2</v>
      </c>
      <c r="BI337" t="e">
        <f>-inf</f>
        <v>#NAME?</v>
      </c>
      <c r="BJ337" t="e">
        <f>-inf</f>
        <v>#NAME?</v>
      </c>
      <c r="BK337" t="s">
        <v>109</v>
      </c>
      <c r="BL337" t="e">
        <f>-inf</f>
        <v>#NAME?</v>
      </c>
      <c r="BM337" t="e">
        <f>-inf</f>
        <v>#NAME?</v>
      </c>
      <c r="BN337" t="s">
        <v>109</v>
      </c>
      <c r="BS337" t="e">
        <f>-inf</f>
        <v>#NAME?</v>
      </c>
      <c r="BU337" t="s">
        <v>109</v>
      </c>
    </row>
    <row r="338" spans="1:75" x14ac:dyDescent="0.2">
      <c r="A338">
        <v>336</v>
      </c>
      <c r="B338" s="68">
        <v>45046.194444444445</v>
      </c>
      <c r="C338">
        <v>0</v>
      </c>
      <c r="D338">
        <v>0</v>
      </c>
      <c r="E338">
        <v>0</v>
      </c>
      <c r="F338">
        <v>0</v>
      </c>
      <c r="G338">
        <v>7</v>
      </c>
      <c r="H338">
        <v>7.5683333333333298</v>
      </c>
      <c r="I338">
        <v>0.72</v>
      </c>
      <c r="J338">
        <v>29.707037037037001</v>
      </c>
      <c r="K338">
        <v>3.5477500000000002</v>
      </c>
      <c r="L338">
        <v>37.987058823529402</v>
      </c>
      <c r="M338">
        <v>16.244827586206899</v>
      </c>
      <c r="N338">
        <v>1599.2222222222199</v>
      </c>
      <c r="O338">
        <v>88.806249999999906</v>
      </c>
      <c r="P338">
        <v>5</v>
      </c>
      <c r="Q338">
        <v>135</v>
      </c>
      <c r="R338">
        <v>7.1376315789473601</v>
      </c>
      <c r="S338">
        <v>-0.15787878787878701</v>
      </c>
      <c r="T338">
        <v>5</v>
      </c>
      <c r="U338">
        <v>1.47584</v>
      </c>
      <c r="V338">
        <v>8.9020000000000002E-2</v>
      </c>
      <c r="W338">
        <v>13.836539999999999</v>
      </c>
      <c r="X338">
        <v>3.2303199999999999</v>
      </c>
      <c r="Y338">
        <v>61.796259999999997</v>
      </c>
      <c r="Z338" s="73">
        <v>2.5672199999999998</v>
      </c>
      <c r="AA338" s="73">
        <f t="shared" si="57"/>
        <v>1.4112254667140516</v>
      </c>
      <c r="AB338" s="73">
        <f t="shared" si="58"/>
        <v>0.66649715490924977</v>
      </c>
      <c r="AC338" s="73">
        <f t="shared" si="61"/>
        <v>5.6620998424083191E-2</v>
      </c>
      <c r="AD338">
        <v>0.26394000000000001</v>
      </c>
      <c r="AE338">
        <v>0</v>
      </c>
      <c r="AF338">
        <v>0</v>
      </c>
      <c r="AG338">
        <v>0</v>
      </c>
      <c r="AH338">
        <v>35.616694437036998</v>
      </c>
      <c r="AI338">
        <v>1.5852630999999999</v>
      </c>
      <c r="AJ338" s="67">
        <v>0.72311815333333296</v>
      </c>
      <c r="AK338">
        <v>7.0688233333333295E-2</v>
      </c>
      <c r="AL338">
        <v>44.995370370370303</v>
      </c>
      <c r="AM338">
        <v>0.57635679630186398</v>
      </c>
      <c r="AN338">
        <v>0.79156353517851596</v>
      </c>
      <c r="AO338">
        <v>3.5231693548719002E-2</v>
      </c>
      <c r="AP338">
        <v>1.60709456857701E-2</v>
      </c>
      <c r="AQ338">
        <v>0.15557156086016999</v>
      </c>
      <c r="AR338">
        <v>1.57101125630208E-3</v>
      </c>
      <c r="AS338">
        <v>35.616694437036998</v>
      </c>
      <c r="AT338">
        <v>1.57659283486333</v>
      </c>
      <c r="AU338">
        <v>6.9182699999999997</v>
      </c>
      <c r="AV338" s="72">
        <v>0.74126336595276998</v>
      </c>
      <c r="AW338">
        <v>0.85061041425414297</v>
      </c>
      <c r="AX338">
        <v>82.906180000000006</v>
      </c>
      <c r="AY338">
        <v>44.8528206378531</v>
      </c>
      <c r="AZ338">
        <v>0.14254973251723099</v>
      </c>
      <c r="BA338" s="74">
        <v>-1.81452126194372E-2</v>
      </c>
      <c r="BB338">
        <v>8.6702651366656804E-3</v>
      </c>
      <c r="BC338">
        <v>8.1730000000000302E-2</v>
      </c>
      <c r="BD338">
        <v>-2.5093012166537199E-2</v>
      </c>
      <c r="BE338">
        <v>1.16757142857143E-2</v>
      </c>
      <c r="BF338">
        <v>5.4692909566025202E-3</v>
      </c>
      <c r="BG338">
        <v>7.2255052517228704E-2</v>
      </c>
      <c r="BH338">
        <v>-7.0294680000002802E-2</v>
      </c>
      <c r="BI338" t="e">
        <f>-inf</f>
        <v>#NAME?</v>
      </c>
      <c r="BJ338" t="s">
        <v>109</v>
      </c>
      <c r="BK338" t="s">
        <v>109</v>
      </c>
      <c r="BL338" t="e">
        <f>-inf</f>
        <v>#NAME?</v>
      </c>
      <c r="BN338" t="s">
        <v>109</v>
      </c>
      <c r="BS338" t="e">
        <f>-inf</f>
        <v>#NAME?</v>
      </c>
      <c r="BU338" t="s">
        <v>109</v>
      </c>
    </row>
    <row r="339" spans="1:75" x14ac:dyDescent="0.2">
      <c r="A339">
        <v>337</v>
      </c>
      <c r="B339" s="68">
        <v>45046.208333333336</v>
      </c>
      <c r="C339">
        <v>0</v>
      </c>
      <c r="D339">
        <v>0.57714285714285696</v>
      </c>
      <c r="E339">
        <v>0</v>
      </c>
      <c r="F339">
        <v>0</v>
      </c>
      <c r="G339">
        <v>7</v>
      </c>
      <c r="H339">
        <v>7.5674999999999999</v>
      </c>
      <c r="I339">
        <v>0.72</v>
      </c>
      <c r="J339">
        <v>29.693076923076902</v>
      </c>
      <c r="K339">
        <v>3.6025</v>
      </c>
      <c r="L339">
        <v>37.970416666666601</v>
      </c>
      <c r="M339">
        <v>15.8027027027027</v>
      </c>
      <c r="N339">
        <v>1599.5</v>
      </c>
      <c r="O339">
        <v>89.4305555555555</v>
      </c>
      <c r="P339">
        <v>5</v>
      </c>
      <c r="Q339">
        <v>135</v>
      </c>
      <c r="R339">
        <v>7.1346153846153797</v>
      </c>
      <c r="S339">
        <v>-0.41235294117646998</v>
      </c>
      <c r="T339">
        <v>5</v>
      </c>
      <c r="U339">
        <v>1.4753499999999999</v>
      </c>
      <c r="V339">
        <v>0.142875</v>
      </c>
      <c r="W339">
        <v>13.808124999999899</v>
      </c>
      <c r="X339">
        <v>3.2063000000000001</v>
      </c>
      <c r="Y339">
        <v>61.746724999999998</v>
      </c>
      <c r="Z339" s="73">
        <v>2.6119249999999998</v>
      </c>
      <c r="AA339" s="73">
        <f t="shared" si="57"/>
        <v>1.4559304667140516</v>
      </c>
      <c r="AB339" s="73">
        <f t="shared" si="58"/>
        <v>0.6876105460809635</v>
      </c>
      <c r="AC339" s="73">
        <f t="shared" si="61"/>
        <v>3.5507263919036469E-2</v>
      </c>
      <c r="AD339">
        <v>0.26329999999999998</v>
      </c>
      <c r="AE339">
        <v>0</v>
      </c>
      <c r="AF339">
        <v>0.57714285714285696</v>
      </c>
      <c r="AG339">
        <v>0.57714285714285696</v>
      </c>
      <c r="AH339">
        <v>35.602083623076901</v>
      </c>
      <c r="AI339">
        <v>1.58508855</v>
      </c>
      <c r="AJ339" s="67">
        <v>0.72311780999999997</v>
      </c>
      <c r="AK339">
        <v>7.0680449999999895E-2</v>
      </c>
      <c r="AL339">
        <v>44.980576923076903</v>
      </c>
      <c r="AM339">
        <v>0.576582541391092</v>
      </c>
      <c r="AN339">
        <v>0.791499043775304</v>
      </c>
      <c r="AO339">
        <v>3.5239400168448697E-2</v>
      </c>
      <c r="AP339">
        <v>1.6076223549480701E-2</v>
      </c>
      <c r="AQ339">
        <v>0.15562272604842201</v>
      </c>
      <c r="AR339">
        <v>1.57135490104703E-3</v>
      </c>
      <c r="AS339">
        <v>35.602083623076901</v>
      </c>
      <c r="AT339">
        <v>1.5648696124292001</v>
      </c>
      <c r="AU339">
        <v>6.9040624999999904</v>
      </c>
      <c r="AV339" s="72">
        <v>0.75417156189036705</v>
      </c>
      <c r="AW339">
        <v>0.85066105244134804</v>
      </c>
      <c r="AX339">
        <v>82.848425000000006</v>
      </c>
      <c r="AY339">
        <v>44.825187297396397</v>
      </c>
      <c r="AZ339">
        <v>0.15538962568042</v>
      </c>
      <c r="BA339" s="74">
        <v>-3.1053751890367801E-2</v>
      </c>
      <c r="BB339">
        <v>2.0218937570795199E-2</v>
      </c>
      <c r="BC339">
        <v>9.5937500000000606E-2</v>
      </c>
      <c r="BD339">
        <v>-4.2944249831666899E-2</v>
      </c>
      <c r="BE339">
        <v>1.37053571428572E-2</v>
      </c>
      <c r="BF339">
        <v>1.2755714859460201E-2</v>
      </c>
      <c r="BG339">
        <v>8.51026856804281E-2</v>
      </c>
      <c r="BH339">
        <v>-7.0286939999992595E-2</v>
      </c>
      <c r="BI339">
        <v>-2.24191690627655</v>
      </c>
      <c r="BJ339">
        <v>1.4597005259443701</v>
      </c>
      <c r="BK339">
        <v>6.9261808993399798</v>
      </c>
      <c r="BL339">
        <v>-2.24191690627655</v>
      </c>
      <c r="BM339">
        <v>-1.56443276066435</v>
      </c>
      <c r="BN339">
        <v>13.852361798679899</v>
      </c>
      <c r="BO339">
        <v>-0.65109483846513005</v>
      </c>
      <c r="BP339">
        <v>-3.08940125298541</v>
      </c>
      <c r="BQ339">
        <v>4.7449327969920096</v>
      </c>
      <c r="BR339">
        <v>-38.081565247268401</v>
      </c>
      <c r="BS339">
        <v>-52.685047297498997</v>
      </c>
      <c r="BT339">
        <v>14.6034820502306</v>
      </c>
      <c r="BU339">
        <v>17.663620539350099</v>
      </c>
      <c r="BV339">
        <v>-0.66766599815373195</v>
      </c>
      <c r="BW339">
        <v>-26.4557736775491</v>
      </c>
    </row>
    <row r="340" spans="1:75" x14ac:dyDescent="0.2">
      <c r="A340">
        <v>338</v>
      </c>
      <c r="B340" s="68">
        <v>45046.222222222219</v>
      </c>
      <c r="C340">
        <v>0</v>
      </c>
      <c r="D340">
        <v>0</v>
      </c>
      <c r="E340">
        <v>0</v>
      </c>
      <c r="F340">
        <v>0</v>
      </c>
      <c r="G340">
        <v>7</v>
      </c>
      <c r="H340">
        <v>7.56</v>
      </c>
      <c r="I340">
        <v>0.72</v>
      </c>
      <c r="J340">
        <v>29.6829411764705</v>
      </c>
      <c r="K340">
        <v>3.5666666666666602</v>
      </c>
      <c r="L340">
        <v>37.963235294117602</v>
      </c>
      <c r="M340">
        <v>15.963157894736799</v>
      </c>
      <c r="N340">
        <v>1599.88571428571</v>
      </c>
      <c r="O340">
        <v>89.523529411764699</v>
      </c>
      <c r="P340">
        <v>5</v>
      </c>
      <c r="Q340">
        <v>135</v>
      </c>
      <c r="R340">
        <v>7.1357575757575704</v>
      </c>
      <c r="S340">
        <v>-0.785263157894736</v>
      </c>
      <c r="T340">
        <v>5</v>
      </c>
      <c r="U340">
        <v>1.3818600000000001</v>
      </c>
      <c r="V340">
        <v>0.12959999999999999</v>
      </c>
      <c r="W340">
        <v>13.80006</v>
      </c>
      <c r="X340">
        <v>3.2062200000000001</v>
      </c>
      <c r="Y340">
        <v>61.620519999999999</v>
      </c>
      <c r="Z340" s="73">
        <v>2.6990599999999998</v>
      </c>
      <c r="AA340" s="73">
        <f t="shared" si="57"/>
        <v>1.5430654667140515</v>
      </c>
      <c r="AB340" s="73">
        <f t="shared" si="58"/>
        <v>0.72876288563464364</v>
      </c>
      <c r="AC340" s="73">
        <f t="shared" si="61"/>
        <v>-5.6481656346436537E-3</v>
      </c>
      <c r="AD340">
        <v>0.25739999999999902</v>
      </c>
      <c r="AE340">
        <v>0</v>
      </c>
      <c r="AF340">
        <v>0</v>
      </c>
      <c r="AG340">
        <v>0</v>
      </c>
      <c r="AH340">
        <v>35.586091576470501</v>
      </c>
      <c r="AI340">
        <v>1.5835176</v>
      </c>
      <c r="AJ340" s="67">
        <v>0.72311471999999999</v>
      </c>
      <c r="AK340">
        <v>7.0610399999999907E-2</v>
      </c>
      <c r="AL340">
        <v>44.962941176470501</v>
      </c>
      <c r="AM340">
        <v>0.57750391552149505</v>
      </c>
      <c r="AN340">
        <v>0.79145382053194102</v>
      </c>
      <c r="AO340">
        <v>3.5218283292122898E-2</v>
      </c>
      <c r="AP340">
        <v>1.6082460379135698E-2</v>
      </c>
      <c r="AQ340">
        <v>0.15568376571555601</v>
      </c>
      <c r="AR340">
        <v>1.57041328152596E-3</v>
      </c>
      <c r="AS340">
        <v>35.586091576470501</v>
      </c>
      <c r="AT340">
        <v>1.5648305675584799</v>
      </c>
      <c r="AU340">
        <v>6.9000300000000001</v>
      </c>
      <c r="AV340" s="72">
        <v>0.77933106648767303</v>
      </c>
      <c r="AW340">
        <v>0.79802956070253295</v>
      </c>
      <c r="AX340">
        <v>82.707719999999995</v>
      </c>
      <c r="AY340">
        <v>44.830283210516697</v>
      </c>
      <c r="AZ340">
        <v>0.13265796595384599</v>
      </c>
      <c r="BA340" s="74">
        <v>-5.6216346487673402E-2</v>
      </c>
      <c r="BB340">
        <v>1.8687032441516399E-2</v>
      </c>
      <c r="BC340">
        <v>9.9969999999999004E-2</v>
      </c>
      <c r="BD340">
        <v>-7.7741947346436899E-2</v>
      </c>
      <c r="BE340">
        <v>1.42814285714284E-2</v>
      </c>
      <c r="BF340">
        <v>1.18009628952128E-2</v>
      </c>
      <c r="BG340">
        <v>6.2440685953842001E-2</v>
      </c>
      <c r="BH340">
        <v>-7.0217280000004698E-2</v>
      </c>
      <c r="BI340" t="e">
        <f>-inf</f>
        <v>#NAME?</v>
      </c>
      <c r="BJ340" t="s">
        <v>109</v>
      </c>
      <c r="BK340" t="s">
        <v>109</v>
      </c>
      <c r="BL340" t="e">
        <f>-inf</f>
        <v>#NAME?</v>
      </c>
      <c r="BN340" t="s">
        <v>109</v>
      </c>
      <c r="BS340" t="e">
        <f>-inf</f>
        <v>#NAME?</v>
      </c>
      <c r="BU340" t="s">
        <v>109</v>
      </c>
    </row>
    <row r="341" spans="1:75" x14ac:dyDescent="0.2">
      <c r="A341">
        <v>339</v>
      </c>
      <c r="B341" s="68">
        <v>45046.236111111109</v>
      </c>
      <c r="C341">
        <v>0</v>
      </c>
      <c r="D341">
        <v>0</v>
      </c>
      <c r="E341">
        <v>0</v>
      </c>
      <c r="F341">
        <v>0</v>
      </c>
      <c r="G341">
        <v>7</v>
      </c>
      <c r="H341">
        <v>7.5774999999999997</v>
      </c>
      <c r="I341">
        <v>0.72</v>
      </c>
      <c r="J341">
        <v>29.677241379310299</v>
      </c>
      <c r="K341">
        <v>3.6154999999999999</v>
      </c>
      <c r="L341">
        <v>37.956315789473599</v>
      </c>
      <c r="M341">
        <v>16.302777777777699</v>
      </c>
      <c r="N341">
        <v>1600.13513513513</v>
      </c>
      <c r="O341">
        <v>89.654838709677406</v>
      </c>
      <c r="P341">
        <v>5</v>
      </c>
      <c r="Q341">
        <v>135</v>
      </c>
      <c r="R341">
        <v>7.1313513513513502</v>
      </c>
      <c r="S341">
        <v>-0.16555555555555501</v>
      </c>
      <c r="T341">
        <v>5</v>
      </c>
      <c r="U341">
        <v>1.4268799999999999</v>
      </c>
      <c r="V341">
        <v>0.13281999999999999</v>
      </c>
      <c r="W341">
        <v>13.79194</v>
      </c>
      <c r="X341">
        <v>3.15944</v>
      </c>
      <c r="Y341">
        <v>61.738659999999904</v>
      </c>
      <c r="Z341" s="73">
        <v>2.57425999999999</v>
      </c>
      <c r="AA341" s="73">
        <f t="shared" si="57"/>
        <v>1.4182654667140417</v>
      </c>
      <c r="AB341" s="73">
        <f t="shared" si="58"/>
        <v>0.66982202402564972</v>
      </c>
      <c r="AC341" s="73">
        <f t="shared" si="61"/>
        <v>5.3299905974350303E-2</v>
      </c>
      <c r="AD341">
        <v>0.2505</v>
      </c>
      <c r="AE341">
        <v>0</v>
      </c>
      <c r="AF341">
        <v>0</v>
      </c>
      <c r="AG341">
        <v>0</v>
      </c>
      <c r="AH341">
        <v>35.594056479310296</v>
      </c>
      <c r="AI341">
        <v>1.58718315</v>
      </c>
      <c r="AJ341" s="67">
        <v>0.72312193000000002</v>
      </c>
      <c r="AK341">
        <v>7.0773849999999999E-2</v>
      </c>
      <c r="AL341">
        <v>44.974741379310302</v>
      </c>
      <c r="AM341">
        <v>0.57652784299675996</v>
      </c>
      <c r="AN341">
        <v>0.79142326087248205</v>
      </c>
      <c r="AO341">
        <v>3.5290545344417397E-2</v>
      </c>
      <c r="AP341">
        <v>1.6078401071865998E-2</v>
      </c>
      <c r="AQ341">
        <v>0.15564291834305399</v>
      </c>
      <c r="AR341">
        <v>1.5736355080533701E-3</v>
      </c>
      <c r="AS341">
        <v>35.594056479310296</v>
      </c>
      <c r="AT341">
        <v>1.5419990794040801</v>
      </c>
      <c r="AU341">
        <v>6.8959700000000002</v>
      </c>
      <c r="AV341" s="72">
        <v>0.74329610724346895</v>
      </c>
      <c r="AW341">
        <v>0.822636048615217</v>
      </c>
      <c r="AX341">
        <v>82.691179999999903</v>
      </c>
      <c r="AY341">
        <v>44.775321665957897</v>
      </c>
      <c r="AZ341">
        <v>0.19941971335244801</v>
      </c>
      <c r="BA341" s="74">
        <v>-2.0174177243469101E-2</v>
      </c>
      <c r="BB341">
        <v>4.51840705959125E-2</v>
      </c>
      <c r="BC341">
        <v>0.104029999999999</v>
      </c>
      <c r="BD341">
        <v>-2.78987213725756E-2</v>
      </c>
      <c r="BE341">
        <v>1.4861428571428499E-2</v>
      </c>
      <c r="BF341">
        <v>2.8468088636092501E-2</v>
      </c>
      <c r="BG341">
        <v>0.12903989335244301</v>
      </c>
      <c r="BH341">
        <v>-7.03798200000047E-2</v>
      </c>
      <c r="BI341" t="e">
        <f>-inf</f>
        <v>#NAME?</v>
      </c>
      <c r="BJ341" t="s">
        <v>109</v>
      </c>
      <c r="BK341" t="s">
        <v>109</v>
      </c>
      <c r="BL341" t="e">
        <f>-inf</f>
        <v>#NAME?</v>
      </c>
      <c r="BN341" t="s">
        <v>109</v>
      </c>
      <c r="BS341" t="e">
        <f>-inf</f>
        <v>#NAME?</v>
      </c>
      <c r="BU341" t="s">
        <v>109</v>
      </c>
    </row>
    <row r="342" spans="1:75" x14ac:dyDescent="0.2">
      <c r="A342">
        <v>340</v>
      </c>
      <c r="B342" s="68">
        <v>45046.25</v>
      </c>
      <c r="C342">
        <v>0</v>
      </c>
      <c r="D342">
        <v>0</v>
      </c>
      <c r="E342">
        <v>0</v>
      </c>
      <c r="F342">
        <v>0</v>
      </c>
      <c r="G342">
        <v>7</v>
      </c>
      <c r="H342">
        <v>7.556</v>
      </c>
      <c r="I342">
        <v>0.72</v>
      </c>
      <c r="J342">
        <v>29.645</v>
      </c>
      <c r="K342">
        <v>3.59424999999999</v>
      </c>
      <c r="L342">
        <v>37.908181818181802</v>
      </c>
      <c r="M342">
        <v>16.021621621621598</v>
      </c>
      <c r="N342">
        <v>1600.7027027027</v>
      </c>
      <c r="O342">
        <v>89.567647058823496</v>
      </c>
      <c r="P342">
        <v>5</v>
      </c>
      <c r="Q342">
        <v>135</v>
      </c>
      <c r="R342">
        <v>7.13</v>
      </c>
      <c r="S342">
        <v>-0.18138888888888799</v>
      </c>
      <c r="T342">
        <v>5</v>
      </c>
      <c r="U342">
        <v>1.3632199999999901</v>
      </c>
      <c r="V342">
        <v>3.3279999999999997E-2</v>
      </c>
      <c r="W342">
        <v>13.785119999999999</v>
      </c>
      <c r="X342">
        <v>3.1739600000000001</v>
      </c>
      <c r="Y342">
        <v>61.878039999999999</v>
      </c>
      <c r="Z342" s="73">
        <v>2.45594</v>
      </c>
      <c r="AA342" s="73">
        <f t="shared" ref="AA342:AA405" si="62">Z342-AA$148</f>
        <v>1.2999454667140518</v>
      </c>
      <c r="AB342" s="73">
        <f t="shared" si="58"/>
        <v>0.61394155330790101</v>
      </c>
      <c r="AC342" s="73">
        <f t="shared" si="61"/>
        <v>0.10917151869209896</v>
      </c>
      <c r="AD342">
        <v>0.25694</v>
      </c>
      <c r="AE342">
        <v>0</v>
      </c>
      <c r="AF342">
        <v>0</v>
      </c>
      <c r="AG342">
        <v>0</v>
      </c>
      <c r="AH342">
        <v>35.545027040000001</v>
      </c>
      <c r="AI342">
        <v>1.58267976</v>
      </c>
      <c r="AJ342" s="67">
        <v>0.72311307199999997</v>
      </c>
      <c r="AK342">
        <v>7.0573039999999906E-2</v>
      </c>
      <c r="AL342">
        <v>44.920999999999999</v>
      </c>
      <c r="AM342">
        <v>0.57443686063747301</v>
      </c>
      <c r="AN342">
        <v>0.79127862336101096</v>
      </c>
      <c r="AO342">
        <v>3.5232513968967698E-2</v>
      </c>
      <c r="AP342">
        <v>1.6097439326818098E-2</v>
      </c>
      <c r="AQ342">
        <v>0.155829122236815</v>
      </c>
      <c r="AR342">
        <v>1.5710478395405199E-3</v>
      </c>
      <c r="AS342">
        <v>35.545027040000001</v>
      </c>
      <c r="AT342">
        <v>1.5490857234400299</v>
      </c>
      <c r="AU342">
        <v>6.8925599999999996</v>
      </c>
      <c r="AV342" s="72">
        <v>0.70913219396002103</v>
      </c>
      <c r="AW342">
        <v>0.78308381715821596</v>
      </c>
      <c r="AX342">
        <v>82.656279999999995</v>
      </c>
      <c r="AY342">
        <v>44.6958049574</v>
      </c>
      <c r="AZ342">
        <v>0.225195042599935</v>
      </c>
      <c r="BA342" s="74">
        <v>1.3980878039978E-2</v>
      </c>
      <c r="BB342">
        <v>3.3594036559960502E-2</v>
      </c>
      <c r="BC342">
        <v>0.10743999999999899</v>
      </c>
      <c r="BD342">
        <v>1.9334290280923101E-2</v>
      </c>
      <c r="BE342">
        <v>1.53485714285713E-2</v>
      </c>
      <c r="BF342">
        <v>2.1226048003520601E-2</v>
      </c>
      <c r="BG342">
        <v>0.15501491459993799</v>
      </c>
      <c r="BH342">
        <v>-7.0180127999997205E-2</v>
      </c>
      <c r="BI342" t="s">
        <v>109</v>
      </c>
      <c r="BJ342" t="s">
        <v>109</v>
      </c>
      <c r="BK342" t="s">
        <v>109</v>
      </c>
      <c r="BL342" t="s">
        <v>109</v>
      </c>
      <c r="BM342" t="s">
        <v>109</v>
      </c>
      <c r="BN342" t="s">
        <v>109</v>
      </c>
      <c r="BR342" t="s">
        <v>109</v>
      </c>
      <c r="BS342" t="s">
        <v>109</v>
      </c>
    </row>
    <row r="343" spans="1:75" x14ac:dyDescent="0.2">
      <c r="A343">
        <v>341</v>
      </c>
      <c r="B343" s="68">
        <v>45046.263888888891</v>
      </c>
      <c r="C343">
        <v>0</v>
      </c>
      <c r="D343">
        <v>0</v>
      </c>
      <c r="E343">
        <v>0</v>
      </c>
      <c r="F343">
        <v>0</v>
      </c>
      <c r="G343">
        <v>7</v>
      </c>
      <c r="H343">
        <v>7.5566666666666604</v>
      </c>
      <c r="I343">
        <v>0.72</v>
      </c>
      <c r="J343">
        <v>29.6695454545454</v>
      </c>
      <c r="K343">
        <v>3.55641025641025</v>
      </c>
      <c r="L343">
        <v>37.9805882352941</v>
      </c>
      <c r="M343">
        <v>16.2421052631578</v>
      </c>
      <c r="N343">
        <v>1600.3181818181799</v>
      </c>
      <c r="O343">
        <v>89.7</v>
      </c>
      <c r="P343">
        <v>5</v>
      </c>
      <c r="Q343">
        <v>135</v>
      </c>
      <c r="R343">
        <v>7.1436842105263096</v>
      </c>
      <c r="S343">
        <v>-0.55621621621621598</v>
      </c>
      <c r="T343">
        <v>5</v>
      </c>
      <c r="U343">
        <v>1.372625</v>
      </c>
      <c r="V343">
        <v>0.17255000000000001</v>
      </c>
      <c r="W343">
        <v>13.745025</v>
      </c>
      <c r="X343">
        <v>3.2210749999999999</v>
      </c>
      <c r="Y343">
        <v>61.847899999999903</v>
      </c>
      <c r="Z343" s="73">
        <v>2.3383250000000002</v>
      </c>
      <c r="AA343" s="73">
        <f t="shared" si="62"/>
        <v>1.182330466714052</v>
      </c>
      <c r="AB343" s="73">
        <f t="shared" si="58"/>
        <v>0.55839404178433305</v>
      </c>
      <c r="AC343" s="73">
        <f t="shared" si="61"/>
        <v>0.164719304882333</v>
      </c>
      <c r="AD343">
        <v>0.27029999999999998</v>
      </c>
      <c r="AE343">
        <v>0</v>
      </c>
      <c r="AF343">
        <v>0</v>
      </c>
      <c r="AG343">
        <v>0</v>
      </c>
      <c r="AH343">
        <v>35.570093054545403</v>
      </c>
      <c r="AI343">
        <v>1.58281939999999</v>
      </c>
      <c r="AJ343" s="67">
        <v>0.72311334666666605</v>
      </c>
      <c r="AK343">
        <v>7.0579266666666599E-2</v>
      </c>
      <c r="AL343">
        <v>44.946212121212099</v>
      </c>
      <c r="AM343">
        <v>0.57512208263409803</v>
      </c>
      <c r="AN343">
        <v>0.79139245279711401</v>
      </c>
      <c r="AO343">
        <v>3.52158574727367E-2</v>
      </c>
      <c r="AP343">
        <v>1.6088415742722701E-2</v>
      </c>
      <c r="AQ343">
        <v>0.15574171147330901</v>
      </c>
      <c r="AR343">
        <v>1.57030511217111E-3</v>
      </c>
      <c r="AS343">
        <v>35.570093054545403</v>
      </c>
      <c r="AT343">
        <v>1.57208071199058</v>
      </c>
      <c r="AU343">
        <v>6.8725125</v>
      </c>
      <c r="AV343" s="72">
        <v>0.67517184354730497</v>
      </c>
      <c r="AW343">
        <v>0.78942694867562901</v>
      </c>
      <c r="AX343">
        <v>82.524949999999905</v>
      </c>
      <c r="AY343">
        <v>44.6898581100833</v>
      </c>
      <c r="AZ343">
        <v>0.25635401112878498</v>
      </c>
      <c r="BA343" s="74">
        <v>4.79415031193616E-2</v>
      </c>
      <c r="BB343">
        <v>1.0738688009418599E-2</v>
      </c>
      <c r="BC343">
        <v>0.127487499999999</v>
      </c>
      <c r="BD343">
        <v>6.6298739112419097E-2</v>
      </c>
      <c r="BE343">
        <v>1.8212499999999899E-2</v>
      </c>
      <c r="BF343">
        <v>6.7845314566012298E-3</v>
      </c>
      <c r="BG343">
        <v>0.18616769112878001</v>
      </c>
      <c r="BH343">
        <v>-7.0186320000004604E-2</v>
      </c>
      <c r="BI343" t="s">
        <v>109</v>
      </c>
      <c r="BJ343" t="s">
        <v>109</v>
      </c>
      <c r="BK343" t="s">
        <v>109</v>
      </c>
      <c r="BL343" t="s">
        <v>109</v>
      </c>
      <c r="BM343" t="s">
        <v>109</v>
      </c>
      <c r="BN343" t="s">
        <v>109</v>
      </c>
      <c r="BR343" t="s">
        <v>109</v>
      </c>
      <c r="BS343" t="s">
        <v>109</v>
      </c>
    </row>
    <row r="344" spans="1:75" x14ac:dyDescent="0.2">
      <c r="A344">
        <v>342</v>
      </c>
      <c r="B344" s="68">
        <v>45046.277777777781</v>
      </c>
      <c r="C344">
        <v>0</v>
      </c>
      <c r="D344">
        <v>0</v>
      </c>
      <c r="E344">
        <v>0</v>
      </c>
      <c r="F344">
        <v>0</v>
      </c>
      <c r="G344">
        <v>7</v>
      </c>
      <c r="H344">
        <v>7.5774999999999997</v>
      </c>
      <c r="I344">
        <v>0.71750000000000003</v>
      </c>
      <c r="J344">
        <v>29.6915384615384</v>
      </c>
      <c r="K344">
        <v>3.5327500000000001</v>
      </c>
      <c r="L344">
        <v>37.985806451612902</v>
      </c>
      <c r="M344">
        <v>15.878947368421001</v>
      </c>
      <c r="N344">
        <v>1600.35483870967</v>
      </c>
      <c r="O344">
        <v>89.690909090909102</v>
      </c>
      <c r="P344">
        <v>5</v>
      </c>
      <c r="Q344">
        <v>135</v>
      </c>
      <c r="R344">
        <v>7.1352631578947303</v>
      </c>
      <c r="S344">
        <v>-0.283947368421052</v>
      </c>
      <c r="T344">
        <v>5</v>
      </c>
      <c r="U344">
        <v>1.4314799999999901</v>
      </c>
      <c r="V344">
        <v>0.16541999999999901</v>
      </c>
      <c r="W344">
        <v>13.796860000000001</v>
      </c>
      <c r="X344">
        <v>3.2057199999999901</v>
      </c>
      <c r="Y344">
        <v>61.898719999999997</v>
      </c>
      <c r="Z344" s="73">
        <v>2.4659800000000001</v>
      </c>
      <c r="AA344" s="73">
        <f t="shared" si="62"/>
        <v>1.3099854667140518</v>
      </c>
      <c r="AB344" s="73">
        <f t="shared" si="58"/>
        <v>0.61868327005913704</v>
      </c>
      <c r="AC344" s="73">
        <f t="shared" si="61"/>
        <v>0.10193865994086293</v>
      </c>
      <c r="AD344">
        <v>0.25888</v>
      </c>
      <c r="AE344">
        <v>0</v>
      </c>
      <c r="AF344">
        <v>0</v>
      </c>
      <c r="AG344">
        <v>0</v>
      </c>
      <c r="AH344">
        <v>35.608353561538401</v>
      </c>
      <c r="AI344">
        <v>1.58718315</v>
      </c>
      <c r="AJ344" s="67">
        <v>0.72062192999999997</v>
      </c>
      <c r="AK344">
        <v>7.0773849999999902E-2</v>
      </c>
      <c r="AL344">
        <v>44.986538461538402</v>
      </c>
      <c r="AM344">
        <v>0.57526801138276296</v>
      </c>
      <c r="AN344">
        <v>0.79153352934638499</v>
      </c>
      <c r="AO344">
        <v>3.5281290898986802E-2</v>
      </c>
      <c r="AP344">
        <v>1.6018612559312601E-2</v>
      </c>
      <c r="AQ344">
        <v>0.15560210319326201</v>
      </c>
      <c r="AR344">
        <v>1.57322284444064E-3</v>
      </c>
      <c r="AS344">
        <v>35.608353561538401</v>
      </c>
      <c r="AT344">
        <v>1.56458653711647</v>
      </c>
      <c r="AU344">
        <v>6.8984300000000003</v>
      </c>
      <c r="AV344" s="72">
        <v>0.71203116023255197</v>
      </c>
      <c r="AW344">
        <v>0.82348465293419704</v>
      </c>
      <c r="AX344">
        <v>82.798760000000001</v>
      </c>
      <c r="AY344">
        <v>44.783401258887402</v>
      </c>
      <c r="AZ344">
        <v>0.20313720265097099</v>
      </c>
      <c r="BA344" s="74">
        <v>8.5907697674476504E-3</v>
      </c>
      <c r="BB344">
        <v>2.25966128835264E-2</v>
      </c>
      <c r="BC344">
        <v>0.10156999999999899</v>
      </c>
      <c r="BD344">
        <v>1.19213271339767E-2</v>
      </c>
      <c r="BE344">
        <v>1.45099999999999E-2</v>
      </c>
      <c r="BF344">
        <v>1.42369284121535E-2</v>
      </c>
      <c r="BG344">
        <v>0.132757382650973</v>
      </c>
      <c r="BH344">
        <v>-7.0379819999997595E-2</v>
      </c>
      <c r="BI344" t="s">
        <v>109</v>
      </c>
      <c r="BJ344" t="s">
        <v>109</v>
      </c>
      <c r="BK344" t="s">
        <v>109</v>
      </c>
      <c r="BL344" t="s">
        <v>109</v>
      </c>
      <c r="BM344" t="s">
        <v>109</v>
      </c>
      <c r="BN344" t="s">
        <v>109</v>
      </c>
      <c r="BR344" t="s">
        <v>109</v>
      </c>
      <c r="BS344" t="s">
        <v>109</v>
      </c>
    </row>
    <row r="345" spans="1:75" x14ac:dyDescent="0.2">
      <c r="A345">
        <v>343</v>
      </c>
      <c r="B345" s="68">
        <v>45046.291666666664</v>
      </c>
      <c r="C345">
        <v>0</v>
      </c>
      <c r="D345">
        <v>0</v>
      </c>
      <c r="E345">
        <v>0</v>
      </c>
      <c r="F345">
        <v>0</v>
      </c>
      <c r="G345">
        <v>7</v>
      </c>
      <c r="H345">
        <v>7.5549999999999997</v>
      </c>
      <c r="I345">
        <v>0.72</v>
      </c>
      <c r="J345">
        <v>29.680800000000001</v>
      </c>
      <c r="K345">
        <v>3.6132499999999999</v>
      </c>
      <c r="L345">
        <v>37.960689655172402</v>
      </c>
      <c r="M345">
        <v>16.066666666666599</v>
      </c>
      <c r="N345">
        <v>1600.2962962962899</v>
      </c>
      <c r="O345">
        <v>89.435135135135098</v>
      </c>
      <c r="P345">
        <v>5</v>
      </c>
      <c r="Q345">
        <v>135</v>
      </c>
      <c r="R345">
        <v>7.13743589743589</v>
      </c>
      <c r="S345">
        <v>-6.7499999999999893E-2</v>
      </c>
      <c r="T345">
        <v>5</v>
      </c>
      <c r="U345">
        <v>1.4276599999999999</v>
      </c>
      <c r="V345">
        <v>0.17651999999999901</v>
      </c>
      <c r="W345">
        <v>13.823639999999999</v>
      </c>
      <c r="X345">
        <v>3.1123799999999999</v>
      </c>
      <c r="Y345">
        <v>61.652180000000001</v>
      </c>
      <c r="Z345" s="73">
        <v>2.6280999999999999</v>
      </c>
      <c r="AA345" s="73">
        <f t="shared" si="62"/>
        <v>1.4721054667140516</v>
      </c>
      <c r="AB345" s="73">
        <f t="shared" si="58"/>
        <v>0.69524971624542986</v>
      </c>
      <c r="AC345" s="73">
        <f t="shared" si="61"/>
        <v>2.7862943754570102E-2</v>
      </c>
      <c r="AD345">
        <v>0.25757999999999998</v>
      </c>
      <c r="AE345">
        <v>0</v>
      </c>
      <c r="AF345">
        <v>0</v>
      </c>
      <c r="AG345">
        <v>0</v>
      </c>
      <c r="AH345">
        <v>35.580046199999998</v>
      </c>
      <c r="AI345">
        <v>1.5824703</v>
      </c>
      <c r="AJ345" s="67">
        <v>0.72311265999999996</v>
      </c>
      <c r="AK345">
        <v>7.0563699999999993E-2</v>
      </c>
      <c r="AL345">
        <v>44.955800000000004</v>
      </c>
      <c r="AM345">
        <v>0.577109296054089</v>
      </c>
      <c r="AN345">
        <v>0.79144506826705296</v>
      </c>
      <c r="AO345">
        <v>3.5200581460011801E-2</v>
      </c>
      <c r="AP345">
        <v>1.608496923645E-2</v>
      </c>
      <c r="AQ345">
        <v>0.15570849590041699</v>
      </c>
      <c r="AR345">
        <v>1.5696239417383199E-3</v>
      </c>
      <c r="AS345">
        <v>35.580046199999998</v>
      </c>
      <c r="AT345">
        <v>1.51903093420216</v>
      </c>
      <c r="AU345">
        <v>6.9118199999999996</v>
      </c>
      <c r="AV345" s="72">
        <v>0.75884195825074396</v>
      </c>
      <c r="AW345">
        <v>0.82391585760458097</v>
      </c>
      <c r="AX345">
        <v>82.643960000000007</v>
      </c>
      <c r="AY345">
        <v>44.769739092452902</v>
      </c>
      <c r="AZ345">
        <v>0.18606090754708701</v>
      </c>
      <c r="BA345" s="74">
        <v>-3.5729298250744501E-2</v>
      </c>
      <c r="BB345">
        <v>6.3439365797832895E-2</v>
      </c>
      <c r="BC345">
        <v>8.8179999999999398E-2</v>
      </c>
      <c r="BD345">
        <v>-4.9410417251918297E-2</v>
      </c>
      <c r="BE345">
        <v>1.2597142857142699E-2</v>
      </c>
      <c r="BF345">
        <v>4.00888192327103E-2</v>
      </c>
      <c r="BG345">
        <v>0.115890067547087</v>
      </c>
      <c r="BH345">
        <v>-7.0170839999999707E-2</v>
      </c>
      <c r="BI345" t="e">
        <f>-inf</f>
        <v>#NAME?</v>
      </c>
      <c r="BJ345" t="s">
        <v>109</v>
      </c>
      <c r="BK345" t="s">
        <v>109</v>
      </c>
      <c r="BL345" t="e">
        <f>-inf</f>
        <v>#NAME?</v>
      </c>
      <c r="BN345" t="s">
        <v>109</v>
      </c>
      <c r="BS345" t="e">
        <f>-inf</f>
        <v>#NAME?</v>
      </c>
      <c r="BU345" t="s">
        <v>109</v>
      </c>
    </row>
    <row r="346" spans="1:75" x14ac:dyDescent="0.2">
      <c r="A346">
        <v>344</v>
      </c>
      <c r="B346" s="68">
        <v>45046.305555555555</v>
      </c>
      <c r="C346">
        <v>0</v>
      </c>
      <c r="D346">
        <v>0</v>
      </c>
      <c r="E346">
        <v>0</v>
      </c>
      <c r="F346">
        <v>0</v>
      </c>
      <c r="G346">
        <v>7</v>
      </c>
      <c r="H346">
        <v>7.5679999999999996</v>
      </c>
      <c r="I346">
        <v>0.72</v>
      </c>
      <c r="J346">
        <v>29.691599999999902</v>
      </c>
      <c r="K346">
        <v>3.57</v>
      </c>
      <c r="L346">
        <v>37.975769230769203</v>
      </c>
      <c r="M346">
        <v>16.324999999999999</v>
      </c>
      <c r="N346">
        <v>1600.5625</v>
      </c>
      <c r="O346">
        <v>89.5833333333333</v>
      </c>
      <c r="P346">
        <v>5</v>
      </c>
      <c r="Q346">
        <v>135</v>
      </c>
      <c r="R346">
        <v>7.1510526315789402</v>
      </c>
      <c r="S346">
        <v>-0.801081081081081</v>
      </c>
      <c r="T346">
        <v>5</v>
      </c>
      <c r="U346">
        <v>1.4315249999999999</v>
      </c>
      <c r="V346">
        <v>0.14647499999999999</v>
      </c>
      <c r="W346">
        <v>13.839525</v>
      </c>
      <c r="X346">
        <v>3.2509250000000001</v>
      </c>
      <c r="Y346">
        <v>62.072924999999998</v>
      </c>
      <c r="Z346" s="73">
        <v>2.53744999999999</v>
      </c>
      <c r="AA346" s="73">
        <f t="shared" si="62"/>
        <v>1.3814554667140417</v>
      </c>
      <c r="AB346" s="73">
        <f t="shared" si="58"/>
        <v>0.6524373035462675</v>
      </c>
      <c r="AC346" s="73">
        <f t="shared" si="61"/>
        <v>7.0680712453731531E-2</v>
      </c>
      <c r="AD346">
        <v>0.25114999999999998</v>
      </c>
      <c r="AE346">
        <v>0</v>
      </c>
      <c r="AF346">
        <v>0</v>
      </c>
      <c r="AG346">
        <v>0</v>
      </c>
      <c r="AH346">
        <v>35.600997119999903</v>
      </c>
      <c r="AI346">
        <v>1.5851932799999999</v>
      </c>
      <c r="AJ346" s="67">
        <v>0.72311801599999903</v>
      </c>
      <c r="AK346">
        <v>7.0685120000000004E-2</v>
      </c>
      <c r="AL346">
        <v>44.979599999999998</v>
      </c>
      <c r="AM346">
        <v>0.573535033510987</v>
      </c>
      <c r="AN346">
        <v>0.79149207907584695</v>
      </c>
      <c r="AO346">
        <v>3.5242493930581799E-2</v>
      </c>
      <c r="AP346">
        <v>1.6076577292817099E-2</v>
      </c>
      <c r="AQ346">
        <v>0.155626106056968</v>
      </c>
      <c r="AR346">
        <v>1.5714928545384999E-3</v>
      </c>
      <c r="AS346">
        <v>35.600997119999903</v>
      </c>
      <c r="AT346">
        <v>1.58664932937853</v>
      </c>
      <c r="AU346">
        <v>6.9197625</v>
      </c>
      <c r="AV346" s="72">
        <v>0.73266752671639201</v>
      </c>
      <c r="AW346">
        <v>0.82102973884681596</v>
      </c>
      <c r="AX346">
        <v>83.132350000000002</v>
      </c>
      <c r="AY346">
        <v>44.8400764760949</v>
      </c>
      <c r="AZ346">
        <v>0.139523523905076</v>
      </c>
      <c r="BA346" s="74">
        <v>-9.5495107163926507E-3</v>
      </c>
      <c r="BB346">
        <v>-1.4560493785395999E-3</v>
      </c>
      <c r="BC346">
        <v>8.0237499999999906E-2</v>
      </c>
      <c r="BD346">
        <v>-1.32060196331668E-2</v>
      </c>
      <c r="BE346">
        <v>1.14624999999999E-2</v>
      </c>
      <c r="BF346">
        <v>-9.1853113239264003E-4</v>
      </c>
      <c r="BG346">
        <v>6.9231939905067694E-2</v>
      </c>
      <c r="BH346">
        <v>-7.0291584000008497E-2</v>
      </c>
      <c r="BI346" t="e">
        <f>-inf</f>
        <v>#NAME?</v>
      </c>
      <c r="BJ346" t="e">
        <f>-inf</f>
        <v>#NAME?</v>
      </c>
      <c r="BK346" t="s">
        <v>109</v>
      </c>
      <c r="BL346" t="e">
        <f>-inf</f>
        <v>#NAME?</v>
      </c>
      <c r="BM346" t="e">
        <f>-inf</f>
        <v>#NAME?</v>
      </c>
      <c r="BN346" t="s">
        <v>109</v>
      </c>
      <c r="BS346" t="e">
        <f>-inf</f>
        <v>#NAME?</v>
      </c>
      <c r="BU346" t="s">
        <v>109</v>
      </c>
    </row>
    <row r="347" spans="1:75" x14ac:dyDescent="0.2">
      <c r="A347">
        <v>345</v>
      </c>
      <c r="B347" s="68">
        <v>45046.319444444445</v>
      </c>
      <c r="C347">
        <v>0</v>
      </c>
      <c r="D347">
        <v>0</v>
      </c>
      <c r="E347">
        <v>0</v>
      </c>
      <c r="F347">
        <v>0</v>
      </c>
      <c r="G347">
        <v>7</v>
      </c>
      <c r="H347">
        <v>7.5625</v>
      </c>
      <c r="I347">
        <v>0.72</v>
      </c>
      <c r="J347">
        <v>29.6866666666666</v>
      </c>
      <c r="K347">
        <v>3.5945</v>
      </c>
      <c r="L347">
        <v>37.975882352941099</v>
      </c>
      <c r="M347">
        <v>16.113513513513499</v>
      </c>
      <c r="N347">
        <v>1599.8285714285701</v>
      </c>
      <c r="O347">
        <v>89.25</v>
      </c>
      <c r="P347">
        <v>5</v>
      </c>
      <c r="Q347">
        <v>135</v>
      </c>
      <c r="R347">
        <v>7.1360526315789397</v>
      </c>
      <c r="S347">
        <v>-6.0000000000000102E-2</v>
      </c>
      <c r="T347">
        <v>5</v>
      </c>
      <c r="U347">
        <v>1.3851599999999999</v>
      </c>
      <c r="V347">
        <v>0.137879999999999</v>
      </c>
      <c r="W347">
        <v>13.740500000000001</v>
      </c>
      <c r="X347">
        <v>3.22995999999999</v>
      </c>
      <c r="Y347">
        <v>61.507999999999903</v>
      </c>
      <c r="Z347" s="73">
        <v>2.5692200000000001</v>
      </c>
      <c r="AA347" s="73">
        <f t="shared" si="62"/>
        <v>1.4132254667140518</v>
      </c>
      <c r="AB347" s="73">
        <f t="shared" si="58"/>
        <v>0.66744171999913759</v>
      </c>
      <c r="AC347" s="73">
        <f t="shared" si="61"/>
        <v>5.5674030000862351E-2</v>
      </c>
      <c r="AD347">
        <v>0.26267999999999903</v>
      </c>
      <c r="AE347">
        <v>0</v>
      </c>
      <c r="AF347">
        <v>0</v>
      </c>
      <c r="AG347">
        <v>0</v>
      </c>
      <c r="AH347">
        <v>35.591769166666602</v>
      </c>
      <c r="AI347">
        <v>1.5840412500000001</v>
      </c>
      <c r="AJ347" s="67">
        <v>0.72311574999999995</v>
      </c>
      <c r="AK347">
        <v>7.0633749999999995E-2</v>
      </c>
      <c r="AL347">
        <v>44.969166666666602</v>
      </c>
      <c r="AM347">
        <v>0.578652682035941</v>
      </c>
      <c r="AN347">
        <v>0.79147050757000104</v>
      </c>
      <c r="AO347">
        <v>3.5225052350684703E-2</v>
      </c>
      <c r="AP347">
        <v>1.6080256842651401E-2</v>
      </c>
      <c r="AQ347">
        <v>0.15566221299779401</v>
      </c>
      <c r="AR347">
        <v>1.5707151196189899E-3</v>
      </c>
      <c r="AS347">
        <v>35.591769166666602</v>
      </c>
      <c r="AT347">
        <v>1.57641713294508</v>
      </c>
      <c r="AU347">
        <v>6.8702500000000004</v>
      </c>
      <c r="AV347" s="72">
        <v>0.74184084927399097</v>
      </c>
      <c r="AW347">
        <v>0.80152654904890397</v>
      </c>
      <c r="AX347">
        <v>82.432839999999999</v>
      </c>
      <c r="AY347">
        <v>44.780277148885702</v>
      </c>
      <c r="AZ347">
        <v>0.188889517780921</v>
      </c>
      <c r="BA347" s="74">
        <v>-1.8725099273991901E-2</v>
      </c>
      <c r="BB347">
        <v>7.6241170549129402E-3</v>
      </c>
      <c r="BC347">
        <v>0.12974999999999901</v>
      </c>
      <c r="BD347">
        <v>-2.58950234094498E-2</v>
      </c>
      <c r="BE347">
        <v>1.8535714285714201E-2</v>
      </c>
      <c r="BF347">
        <v>4.8130798708133004E-3</v>
      </c>
      <c r="BG347">
        <v>0.11864901778092</v>
      </c>
      <c r="BH347">
        <v>-7.0240500000001094E-2</v>
      </c>
      <c r="BI347" t="e">
        <f>-inf</f>
        <v>#NAME?</v>
      </c>
      <c r="BJ347" t="s">
        <v>109</v>
      </c>
      <c r="BK347" t="s">
        <v>109</v>
      </c>
      <c r="BL347" t="e">
        <f>-inf</f>
        <v>#NAME?</v>
      </c>
      <c r="BN347" t="s">
        <v>109</v>
      </c>
      <c r="BS347" t="e">
        <f>-inf</f>
        <v>#NAME?</v>
      </c>
      <c r="BU347" t="s">
        <v>109</v>
      </c>
    </row>
    <row r="348" spans="1:75" x14ac:dyDescent="0.2">
      <c r="A348">
        <v>346</v>
      </c>
      <c r="B348" s="68">
        <v>45046.333333333336</v>
      </c>
      <c r="C348">
        <v>0</v>
      </c>
      <c r="D348">
        <v>0</v>
      </c>
      <c r="E348">
        <v>0</v>
      </c>
      <c r="F348">
        <v>0</v>
      </c>
      <c r="G348">
        <v>7</v>
      </c>
      <c r="H348">
        <v>7.5771428571428503</v>
      </c>
      <c r="I348">
        <v>0.72499999999999998</v>
      </c>
      <c r="J348">
        <v>29.711153846153799</v>
      </c>
      <c r="K348">
        <v>3.5529999999999999</v>
      </c>
      <c r="L348">
        <v>38.015333333333302</v>
      </c>
      <c r="M348">
        <v>16.274999999999999</v>
      </c>
      <c r="N348">
        <v>1599.93103448275</v>
      </c>
      <c r="O348">
        <v>89.297142857142802</v>
      </c>
      <c r="P348">
        <v>5</v>
      </c>
      <c r="Q348">
        <v>135</v>
      </c>
      <c r="R348">
        <v>7.1376923076922996</v>
      </c>
      <c r="S348">
        <v>-0.36874999999999902</v>
      </c>
      <c r="T348">
        <v>5</v>
      </c>
      <c r="U348">
        <v>1.4295</v>
      </c>
      <c r="V348">
        <v>0.1426</v>
      </c>
      <c r="W348">
        <v>13.772740000000001</v>
      </c>
      <c r="X348">
        <v>3.25414</v>
      </c>
      <c r="Y348">
        <v>61.719239999999999</v>
      </c>
      <c r="Z348" s="73">
        <v>2.4717199999999999</v>
      </c>
      <c r="AA348" s="73">
        <f t="shared" si="62"/>
        <v>1.3157254667140517</v>
      </c>
      <c r="AB348" s="73">
        <f t="shared" si="58"/>
        <v>0.62139417186711454</v>
      </c>
      <c r="AC348" s="73">
        <f t="shared" si="61"/>
        <v>0.10672761099002748</v>
      </c>
      <c r="AD348">
        <v>0.27073999999999998</v>
      </c>
      <c r="AE348">
        <v>0</v>
      </c>
      <c r="AF348">
        <v>0</v>
      </c>
      <c r="AG348">
        <v>0</v>
      </c>
      <c r="AH348">
        <v>35.627690074725201</v>
      </c>
      <c r="AI348">
        <v>1.58710834285714</v>
      </c>
      <c r="AJ348" s="67">
        <v>0.72812178285714202</v>
      </c>
      <c r="AK348">
        <v>7.0770514285714195E-2</v>
      </c>
      <c r="AL348">
        <v>45.013296703296703</v>
      </c>
      <c r="AM348">
        <v>0.57725419293441105</v>
      </c>
      <c r="AN348">
        <v>0.79149257406236495</v>
      </c>
      <c r="AO348">
        <v>3.5258655977110497E-2</v>
      </c>
      <c r="AP348">
        <v>1.61757044292162E-2</v>
      </c>
      <c r="AQ348">
        <v>0.155509605220435</v>
      </c>
      <c r="AR348">
        <v>1.5722135339740801E-3</v>
      </c>
      <c r="AS348">
        <v>35.627690074725201</v>
      </c>
      <c r="AT348">
        <v>1.58821844512066</v>
      </c>
      <c r="AU348">
        <v>6.8863700000000003</v>
      </c>
      <c r="AV348" s="72">
        <v>0.71368853736445703</v>
      </c>
      <c r="AW348">
        <v>0.82518486879974096</v>
      </c>
      <c r="AX348">
        <v>82.64734</v>
      </c>
      <c r="AY348">
        <v>44.815967057210301</v>
      </c>
      <c r="AZ348">
        <v>0.19732964608631601</v>
      </c>
      <c r="BA348" s="74">
        <v>1.4433245492685501E-2</v>
      </c>
      <c r="BB348">
        <v>-1.1101022635171499E-3</v>
      </c>
      <c r="BC348">
        <v>0.113629999999998</v>
      </c>
      <c r="BD348">
        <v>1.9822570664002899E-2</v>
      </c>
      <c r="BE348">
        <v>1.62328571428569E-2</v>
      </c>
      <c r="BF348">
        <v>-6.9944957980544995E-4</v>
      </c>
      <c r="BG348">
        <v>0.12695314322916701</v>
      </c>
      <c r="BH348">
        <v>-7.0376502857149498E-2</v>
      </c>
      <c r="BI348" t="s">
        <v>109</v>
      </c>
      <c r="BJ348" t="e">
        <f>-inf</f>
        <v>#NAME?</v>
      </c>
      <c r="BK348" t="s">
        <v>109</v>
      </c>
      <c r="BL348" t="s">
        <v>109</v>
      </c>
      <c r="BN348" t="s">
        <v>109</v>
      </c>
      <c r="BS348" t="s">
        <v>109</v>
      </c>
    </row>
    <row r="349" spans="1:75" x14ac:dyDescent="0.2">
      <c r="A349">
        <v>347</v>
      </c>
      <c r="B349" s="68">
        <v>45046.347222222219</v>
      </c>
      <c r="C349">
        <v>0</v>
      </c>
      <c r="D349">
        <v>0</v>
      </c>
      <c r="E349">
        <v>0</v>
      </c>
      <c r="F349">
        <v>0</v>
      </c>
      <c r="G349">
        <v>7</v>
      </c>
      <c r="H349">
        <v>7.5674999999999901</v>
      </c>
      <c r="I349">
        <v>0.72</v>
      </c>
      <c r="J349">
        <v>29.672962962962899</v>
      </c>
      <c r="K349">
        <v>3.577</v>
      </c>
      <c r="L349">
        <v>37.9724</v>
      </c>
      <c r="M349">
        <v>16.315151515151499</v>
      </c>
      <c r="N349">
        <v>1600.44444444444</v>
      </c>
      <c r="O349">
        <v>89.267567567567497</v>
      </c>
      <c r="P349">
        <v>5</v>
      </c>
      <c r="Q349">
        <v>135</v>
      </c>
      <c r="R349">
        <v>7.1407692307692203</v>
      </c>
      <c r="S349">
        <v>-0.55914285714285705</v>
      </c>
      <c r="T349">
        <v>5</v>
      </c>
      <c r="U349">
        <v>1.5050599999999901</v>
      </c>
      <c r="V349">
        <v>0.14677999999999999</v>
      </c>
      <c r="W349">
        <v>13.814779999999899</v>
      </c>
      <c r="X349">
        <v>3.1816599999999999</v>
      </c>
      <c r="Y349">
        <v>61.74044</v>
      </c>
      <c r="Z349" s="73">
        <v>2.5292599999999998</v>
      </c>
      <c r="AA349" s="73">
        <f t="shared" si="62"/>
        <v>1.3732654667140516</v>
      </c>
      <c r="AB349" s="73">
        <f t="shared" si="58"/>
        <v>0.64856930950318215</v>
      </c>
      <c r="AC349" s="73">
        <f t="shared" si="61"/>
        <v>7.4548500496817827E-2</v>
      </c>
      <c r="AD349">
        <v>0.26169999999999999</v>
      </c>
      <c r="AE349">
        <v>0</v>
      </c>
      <c r="AF349">
        <v>0</v>
      </c>
      <c r="AG349">
        <v>0</v>
      </c>
      <c r="AH349">
        <v>35.581969662962898</v>
      </c>
      <c r="AI349">
        <v>1.58508854999999</v>
      </c>
      <c r="AJ349" s="67">
        <v>0.72311780999999997</v>
      </c>
      <c r="AK349">
        <v>7.0680449999999895E-2</v>
      </c>
      <c r="AL349">
        <v>44.9604629629629</v>
      </c>
      <c r="AM349">
        <v>0.57631545325823597</v>
      </c>
      <c r="AN349">
        <v>0.791405766712729</v>
      </c>
      <c r="AO349">
        <v>3.52551652171764E-2</v>
      </c>
      <c r="AP349">
        <v>1.6083415568822802E-2</v>
      </c>
      <c r="AQ349">
        <v>0.15569234697975301</v>
      </c>
      <c r="AR349">
        <v>1.5720578780121599E-3</v>
      </c>
      <c r="AS349">
        <v>35.581969662962898</v>
      </c>
      <c r="AT349">
        <v>1.55284379224698</v>
      </c>
      <c r="AU349">
        <v>6.9073899999999897</v>
      </c>
      <c r="AV349" s="72">
        <v>0.73030273251599098</v>
      </c>
      <c r="AW349">
        <v>0.86738933608084101</v>
      </c>
      <c r="AX349">
        <v>82.771199999999993</v>
      </c>
      <c r="AY349">
        <v>44.772506187725902</v>
      </c>
      <c r="AZ349">
        <v>0.187956775237026</v>
      </c>
      <c r="BA349" s="74">
        <v>-7.1849225159917804E-3</v>
      </c>
      <c r="BB349">
        <v>3.2244757753016197E-2</v>
      </c>
      <c r="BC349">
        <v>9.2610000000000497E-2</v>
      </c>
      <c r="BD349">
        <v>-9.9360331285323795E-3</v>
      </c>
      <c r="BE349">
        <v>1.323E-2</v>
      </c>
      <c r="BF349">
        <v>2.0342559255138299E-2</v>
      </c>
      <c r="BG349">
        <v>0.117669835237025</v>
      </c>
      <c r="BH349">
        <v>-7.0286940000001297E-2</v>
      </c>
      <c r="BI349" t="e">
        <f>-inf</f>
        <v>#NAME?</v>
      </c>
      <c r="BJ349" t="s">
        <v>109</v>
      </c>
      <c r="BK349" t="s">
        <v>109</v>
      </c>
      <c r="BL349" t="e">
        <f>-inf</f>
        <v>#NAME?</v>
      </c>
      <c r="BN349" t="s">
        <v>109</v>
      </c>
      <c r="BS349" t="e">
        <f>-inf</f>
        <v>#NAME?</v>
      </c>
      <c r="BU349" t="s">
        <v>109</v>
      </c>
    </row>
    <row r="350" spans="1:75" x14ac:dyDescent="0.2">
      <c r="A350">
        <v>348</v>
      </c>
      <c r="B350" s="68">
        <v>45046.361111111109</v>
      </c>
      <c r="C350">
        <v>0</v>
      </c>
      <c r="D350">
        <v>0</v>
      </c>
      <c r="E350">
        <v>0</v>
      </c>
      <c r="F350">
        <v>0</v>
      </c>
      <c r="G350">
        <v>7</v>
      </c>
      <c r="H350">
        <v>7.5724999999999998</v>
      </c>
      <c r="I350">
        <v>0.71799999999999997</v>
      </c>
      <c r="J350">
        <v>29.682812499999901</v>
      </c>
      <c r="K350">
        <v>3.4084999999999899</v>
      </c>
      <c r="L350">
        <v>37.962413793103401</v>
      </c>
      <c r="M350">
        <v>16.228205128205101</v>
      </c>
      <c r="N350">
        <v>1600.0857142857101</v>
      </c>
      <c r="O350">
        <v>89.470588235294102</v>
      </c>
      <c r="P350">
        <v>5</v>
      </c>
      <c r="Q350">
        <v>135</v>
      </c>
      <c r="R350">
        <v>7.1424324324324298</v>
      </c>
      <c r="S350">
        <v>-0.28684210526315701</v>
      </c>
      <c r="T350">
        <v>5</v>
      </c>
      <c r="U350">
        <v>1.3413499999999901</v>
      </c>
      <c r="V350">
        <v>3.8300000000000001E-2</v>
      </c>
      <c r="W350">
        <v>13.849675</v>
      </c>
      <c r="X350">
        <v>3.1153749999999998</v>
      </c>
      <c r="Y350">
        <v>61.667175</v>
      </c>
      <c r="Z350" s="73">
        <v>2.6601499999999998</v>
      </c>
      <c r="AA350" s="73">
        <f t="shared" si="62"/>
        <v>1.5041554667140515</v>
      </c>
      <c r="AB350" s="73">
        <f t="shared" si="58"/>
        <v>0.71038637181087949</v>
      </c>
      <c r="AC350" s="73">
        <f t="shared" si="61"/>
        <v>1.0733498189120505E-2</v>
      </c>
      <c r="AD350">
        <v>0.27284999999999998</v>
      </c>
      <c r="AE350">
        <v>0</v>
      </c>
      <c r="AF350">
        <v>0</v>
      </c>
      <c r="AG350">
        <v>0</v>
      </c>
      <c r="AH350">
        <v>35.595723399999997</v>
      </c>
      <c r="AI350">
        <v>1.58613585</v>
      </c>
      <c r="AJ350" s="67">
        <v>0.72111987</v>
      </c>
      <c r="AK350">
        <v>7.0727149999999905E-2</v>
      </c>
      <c r="AL350">
        <v>44.973312499999899</v>
      </c>
      <c r="AM350">
        <v>0.57722318883587498</v>
      </c>
      <c r="AN350">
        <v>0.79148547041092399</v>
      </c>
      <c r="AO350">
        <v>3.5268379441696598E-2</v>
      </c>
      <c r="AP350">
        <v>1.6034395287204999E-2</v>
      </c>
      <c r="AQ350">
        <v>0.15564786338564601</v>
      </c>
      <c r="AR350">
        <v>1.57264711155087E-3</v>
      </c>
      <c r="AS350">
        <v>35.595723399999997</v>
      </c>
      <c r="AT350">
        <v>1.5204926765497999</v>
      </c>
      <c r="AU350">
        <v>6.9248374999999998</v>
      </c>
      <c r="AV350" s="72">
        <v>0.76809612847331399</v>
      </c>
      <c r="AW350">
        <v>0.77425832434500097</v>
      </c>
      <c r="AX350">
        <v>82.633724999999998</v>
      </c>
      <c r="AY350">
        <v>44.809149705023103</v>
      </c>
      <c r="AZ350">
        <v>0.164162794976874</v>
      </c>
      <c r="BA350" s="74">
        <v>-4.6976258473314603E-2</v>
      </c>
      <c r="BB350">
        <v>6.5643173450196698E-2</v>
      </c>
      <c r="BC350">
        <v>7.5162500000000201E-2</v>
      </c>
      <c r="BD350">
        <v>-6.5143480893564407E-2</v>
      </c>
      <c r="BE350">
        <v>1.0737500000000001E-2</v>
      </c>
      <c r="BF350">
        <v>4.1385593453547302E-2</v>
      </c>
      <c r="BG350">
        <v>9.3829414976882297E-2</v>
      </c>
      <c r="BH350">
        <v>-7.0333379999992299E-2</v>
      </c>
      <c r="BI350" t="e">
        <f>-inf</f>
        <v>#NAME?</v>
      </c>
      <c r="BJ350" t="s">
        <v>109</v>
      </c>
      <c r="BK350" t="s">
        <v>109</v>
      </c>
      <c r="BL350" t="e">
        <f>-inf</f>
        <v>#NAME?</v>
      </c>
      <c r="BN350" t="s">
        <v>109</v>
      </c>
      <c r="BS350" t="e">
        <f>-inf</f>
        <v>#NAME?</v>
      </c>
      <c r="BU350" t="s">
        <v>109</v>
      </c>
    </row>
    <row r="351" spans="1:75" x14ac:dyDescent="0.2">
      <c r="A351">
        <v>349</v>
      </c>
      <c r="B351" s="68">
        <v>45046.375</v>
      </c>
      <c r="C351">
        <v>0</v>
      </c>
      <c r="D351">
        <v>0</v>
      </c>
      <c r="E351">
        <v>0</v>
      </c>
      <c r="F351">
        <v>0</v>
      </c>
      <c r="G351">
        <v>7</v>
      </c>
      <c r="H351">
        <v>7.5620000000000003</v>
      </c>
      <c r="I351">
        <v>0.71750000000000003</v>
      </c>
      <c r="J351">
        <v>29.686399999999999</v>
      </c>
      <c r="K351">
        <v>3.4055</v>
      </c>
      <c r="L351">
        <v>37.986333333333299</v>
      </c>
      <c r="M351">
        <v>16.015384615384601</v>
      </c>
      <c r="N351">
        <v>1600</v>
      </c>
      <c r="O351">
        <v>88.762857142857101</v>
      </c>
      <c r="P351">
        <v>5</v>
      </c>
      <c r="Q351">
        <v>135</v>
      </c>
      <c r="R351">
        <v>7.133</v>
      </c>
      <c r="S351">
        <v>8.3157894736842E-2</v>
      </c>
      <c r="T351">
        <v>5</v>
      </c>
      <c r="U351">
        <v>1.3270199999999901</v>
      </c>
      <c r="V351">
        <v>0.14112</v>
      </c>
      <c r="W351">
        <v>13.8661399999999</v>
      </c>
      <c r="X351">
        <v>3.1343000000000001</v>
      </c>
      <c r="Y351">
        <v>61.529859999999999</v>
      </c>
      <c r="Z351" s="73">
        <v>2.78283999999999</v>
      </c>
      <c r="AA351" s="73">
        <f t="shared" si="62"/>
        <v>1.6268454667140417</v>
      </c>
      <c r="AB351" s="73">
        <f t="shared" si="58"/>
        <v>0.76833071725003277</v>
      </c>
      <c r="AC351" s="73">
        <f t="shared" si="61"/>
        <v>-4.7715173250032716E-2</v>
      </c>
      <c r="AD351">
        <v>0.28061999999999998</v>
      </c>
      <c r="AE351">
        <v>0</v>
      </c>
      <c r="AF351">
        <v>0</v>
      </c>
      <c r="AG351">
        <v>0</v>
      </c>
      <c r="AH351">
        <v>35.591112080000002</v>
      </c>
      <c r="AI351">
        <v>1.58393652</v>
      </c>
      <c r="AJ351" s="67">
        <v>0.72061554400000005</v>
      </c>
      <c r="AK351">
        <v>7.0629079999999997E-2</v>
      </c>
      <c r="AL351">
        <v>44.965899999999998</v>
      </c>
      <c r="AM351">
        <v>0.57843642225091996</v>
      </c>
      <c r="AN351">
        <v>0.79151339303783497</v>
      </c>
      <c r="AO351">
        <v>3.5225282269452998E-2</v>
      </c>
      <c r="AP351">
        <v>1.6025822767919602E-2</v>
      </c>
      <c r="AQ351">
        <v>0.15567352149072899</v>
      </c>
      <c r="AR351">
        <v>1.5707253718929199E-3</v>
      </c>
      <c r="AS351">
        <v>35.591112080000002</v>
      </c>
      <c r="AT351">
        <v>1.5297292287798501</v>
      </c>
      <c r="AU351">
        <v>6.9330699999999901</v>
      </c>
      <c r="AV351" s="72">
        <v>0.80352184281363004</v>
      </c>
      <c r="AW351">
        <v>0.767596701055416</v>
      </c>
      <c r="AX351">
        <v>82.640159999999995</v>
      </c>
      <c r="AY351">
        <v>44.857433151593398</v>
      </c>
      <c r="AZ351">
        <v>0.108466848406507</v>
      </c>
      <c r="BA351" s="74">
        <v>-8.2906298813630194E-2</v>
      </c>
      <c r="BB351">
        <v>5.4207291220142999E-2</v>
      </c>
      <c r="BC351">
        <v>6.6930000000001003E-2</v>
      </c>
      <c r="BD351">
        <v>-0.11504927905583701</v>
      </c>
      <c r="BE351">
        <v>9.5614285714287206E-3</v>
      </c>
      <c r="BF351">
        <v>3.4223146278704999E-2</v>
      </c>
      <c r="BG351">
        <v>3.82309924065138E-2</v>
      </c>
      <c r="BH351">
        <v>-7.0235855999993796E-2</v>
      </c>
      <c r="BI351" t="e">
        <f>-inf</f>
        <v>#NAME?</v>
      </c>
      <c r="BJ351" t="s">
        <v>109</v>
      </c>
      <c r="BK351" t="s">
        <v>109</v>
      </c>
      <c r="BL351" t="e">
        <f>-inf</f>
        <v>#NAME?</v>
      </c>
      <c r="BN351" t="s">
        <v>109</v>
      </c>
      <c r="BS351" t="e">
        <f>-inf</f>
        <v>#NAME?</v>
      </c>
      <c r="BU351" t="s">
        <v>109</v>
      </c>
    </row>
    <row r="352" spans="1:75" x14ac:dyDescent="0.2">
      <c r="A352">
        <v>350</v>
      </c>
      <c r="B352" s="68">
        <v>45046.388888888891</v>
      </c>
      <c r="C352">
        <v>0</v>
      </c>
      <c r="D352">
        <v>0</v>
      </c>
      <c r="E352">
        <v>0</v>
      </c>
      <c r="F352">
        <v>0</v>
      </c>
      <c r="G352">
        <v>7</v>
      </c>
      <c r="H352">
        <v>7.5625</v>
      </c>
      <c r="I352">
        <v>0.72</v>
      </c>
      <c r="J352">
        <v>29.680689655172401</v>
      </c>
      <c r="K352">
        <v>3.3964999999999899</v>
      </c>
      <c r="L352">
        <v>37.992162162162103</v>
      </c>
      <c r="M352">
        <v>15.9384615384615</v>
      </c>
      <c r="N352">
        <v>1599.97297297297</v>
      </c>
      <c r="O352">
        <v>89.3055555555555</v>
      </c>
      <c r="P352">
        <v>5</v>
      </c>
      <c r="Q352">
        <v>135</v>
      </c>
      <c r="R352">
        <v>7.13499999999999</v>
      </c>
      <c r="S352">
        <v>-0.79897435897435898</v>
      </c>
      <c r="T352">
        <v>5</v>
      </c>
      <c r="U352">
        <v>1.33344</v>
      </c>
      <c r="V352">
        <v>0.18407999999999999</v>
      </c>
      <c r="W352">
        <v>13.859919999999899</v>
      </c>
      <c r="X352">
        <v>3.1711800000000001</v>
      </c>
      <c r="Y352">
        <v>61.424259999999997</v>
      </c>
      <c r="Z352" s="73">
        <v>2.6185</v>
      </c>
      <c r="AA352" s="73">
        <f t="shared" si="62"/>
        <v>1.4625054667140518</v>
      </c>
      <c r="AB352" s="73">
        <f t="shared" si="58"/>
        <v>0.69071580381396924</v>
      </c>
      <c r="AC352" s="73">
        <f t="shared" si="61"/>
        <v>3.2399946186030704E-2</v>
      </c>
      <c r="AD352">
        <v>0.27771999999999902</v>
      </c>
      <c r="AE352">
        <v>0</v>
      </c>
      <c r="AF352">
        <v>0</v>
      </c>
      <c r="AG352">
        <v>0</v>
      </c>
      <c r="AH352">
        <v>35.585792155172399</v>
      </c>
      <c r="AI352">
        <v>1.5840412500000001</v>
      </c>
      <c r="AJ352" s="67">
        <v>0.72311574999999995</v>
      </c>
      <c r="AK352">
        <v>7.0633749999999995E-2</v>
      </c>
      <c r="AL352">
        <v>44.9631896551724</v>
      </c>
      <c r="AM352">
        <v>0.57934425510657195</v>
      </c>
      <c r="AN352">
        <v>0.79144278749091601</v>
      </c>
      <c r="AO352">
        <v>3.5229734859741499E-2</v>
      </c>
      <c r="AP352">
        <v>1.6082394410753601E-2</v>
      </c>
      <c r="AQ352">
        <v>0.155682905365116</v>
      </c>
      <c r="AR352">
        <v>1.57092391669047E-3</v>
      </c>
      <c r="AS352">
        <v>35.585792155172399</v>
      </c>
      <c r="AT352">
        <v>1.5477289141824599</v>
      </c>
      <c r="AU352">
        <v>6.9299599999999897</v>
      </c>
      <c r="AV352" s="72">
        <v>0.75607003830888198</v>
      </c>
      <c r="AW352">
        <v>0.77252080352930697</v>
      </c>
      <c r="AX352">
        <v>82.407300000000006</v>
      </c>
      <c r="AY352">
        <v>44.819551107663699</v>
      </c>
      <c r="AZ352">
        <v>0.14363854750865099</v>
      </c>
      <c r="BA352" s="74">
        <v>-3.2954288308882598E-2</v>
      </c>
      <c r="BB352">
        <v>3.6312335817532501E-2</v>
      </c>
      <c r="BC352">
        <v>7.0040000000000505E-2</v>
      </c>
      <c r="BD352">
        <v>-4.5572632471195203E-2</v>
      </c>
      <c r="BE352">
        <v>1.00057142857143E-2</v>
      </c>
      <c r="BF352">
        <v>2.29238574548059E-2</v>
      </c>
      <c r="BG352">
        <v>7.3398047508650394E-2</v>
      </c>
      <c r="BH352">
        <v>-7.0240500000000594E-2</v>
      </c>
      <c r="BI352" t="e">
        <f>-inf</f>
        <v>#NAME?</v>
      </c>
      <c r="BJ352" t="s">
        <v>109</v>
      </c>
      <c r="BK352" t="s">
        <v>109</v>
      </c>
      <c r="BL352" t="e">
        <f>-inf</f>
        <v>#NAME?</v>
      </c>
      <c r="BN352" t="s">
        <v>109</v>
      </c>
      <c r="BS352" t="e">
        <f>-inf</f>
        <v>#NAME?</v>
      </c>
      <c r="BU352" t="s">
        <v>109</v>
      </c>
    </row>
    <row r="353" spans="1:73" x14ac:dyDescent="0.2">
      <c r="A353">
        <v>351</v>
      </c>
      <c r="B353" s="68">
        <v>45046.402777777781</v>
      </c>
      <c r="C353">
        <v>0</v>
      </c>
      <c r="D353">
        <v>0</v>
      </c>
      <c r="E353">
        <v>0</v>
      </c>
      <c r="F353">
        <v>0</v>
      </c>
      <c r="G353">
        <v>7</v>
      </c>
      <c r="H353">
        <v>7.58</v>
      </c>
      <c r="I353">
        <v>0.72</v>
      </c>
      <c r="J353">
        <v>29.69875</v>
      </c>
      <c r="K353">
        <v>3.41074999999999</v>
      </c>
      <c r="L353">
        <v>37.987777777777701</v>
      </c>
      <c r="M353">
        <v>16.0763157894736</v>
      </c>
      <c r="N353">
        <v>1599.88571428571</v>
      </c>
      <c r="O353">
        <v>89.497222222222206</v>
      </c>
      <c r="P353">
        <v>5</v>
      </c>
      <c r="Q353">
        <v>135</v>
      </c>
      <c r="R353">
        <v>7.1420512820512796</v>
      </c>
      <c r="S353">
        <v>-0.120555555555555</v>
      </c>
      <c r="T353">
        <v>5</v>
      </c>
      <c r="U353">
        <v>1.3188200000000001</v>
      </c>
      <c r="V353">
        <v>0.15984000000000001</v>
      </c>
      <c r="W353">
        <v>13.798719999999999</v>
      </c>
      <c r="X353">
        <v>3.2343000000000002</v>
      </c>
      <c r="Y353">
        <v>61.608359999999898</v>
      </c>
      <c r="Z353" s="73">
        <v>2.50693999999999</v>
      </c>
      <c r="AA353" s="73">
        <f t="shared" si="62"/>
        <v>1.3509454667140417</v>
      </c>
      <c r="AB353" s="73">
        <f t="shared" si="58"/>
        <v>0.63802796310003129</v>
      </c>
      <c r="AC353" s="73">
        <f t="shared" si="61"/>
        <v>8.5094996899968689E-2</v>
      </c>
      <c r="AD353">
        <v>0.26963999999999999</v>
      </c>
      <c r="AE353">
        <v>0</v>
      </c>
      <c r="AF353">
        <v>0</v>
      </c>
      <c r="AG353">
        <v>0</v>
      </c>
      <c r="AH353">
        <v>35.617517200000002</v>
      </c>
      <c r="AI353">
        <v>1.5877068000000001</v>
      </c>
      <c r="AJ353" s="67">
        <v>0.72312295999999998</v>
      </c>
      <c r="AK353">
        <v>7.0797199999999894E-2</v>
      </c>
      <c r="AL353">
        <v>44.998750000000001</v>
      </c>
      <c r="AM353">
        <v>0.57812798782502905</v>
      </c>
      <c r="AN353">
        <v>0.79152236895469297</v>
      </c>
      <c r="AO353">
        <v>3.5283353426483997E-2</v>
      </c>
      <c r="AP353">
        <v>1.6069845495708199E-2</v>
      </c>
      <c r="AQ353">
        <v>0.15555987666324</v>
      </c>
      <c r="AR353">
        <v>1.5733148143003901E-3</v>
      </c>
      <c r="AS353">
        <v>35.617517200000002</v>
      </c>
      <c r="AT353">
        <v>1.57853531718172</v>
      </c>
      <c r="AU353">
        <v>6.8993599999999997</v>
      </c>
      <c r="AV353" s="72">
        <v>0.72385801865116195</v>
      </c>
      <c r="AW353">
        <v>0.76244675290340502</v>
      </c>
      <c r="AX353">
        <v>82.467140000000001</v>
      </c>
      <c r="AY353">
        <v>44.819270535832899</v>
      </c>
      <c r="AZ353">
        <v>0.179479464167101</v>
      </c>
      <c r="BA353" s="74">
        <v>-7.3505865116285597E-4</v>
      </c>
      <c r="BB353">
        <v>9.1714828182714002E-3</v>
      </c>
      <c r="BC353">
        <v>0.10063999999999999</v>
      </c>
      <c r="BD353">
        <v>-1.0165057560374701E-3</v>
      </c>
      <c r="BE353">
        <v>1.43771428571428E-2</v>
      </c>
      <c r="BF353">
        <v>5.7765595122924399E-3</v>
      </c>
      <c r="BG353">
        <v>0.109076424167108</v>
      </c>
      <c r="BH353">
        <v>-7.0403039999992895E-2</v>
      </c>
      <c r="BI353" t="e">
        <f>-inf</f>
        <v>#NAME?</v>
      </c>
      <c r="BJ353" t="s">
        <v>109</v>
      </c>
      <c r="BK353" t="s">
        <v>109</v>
      </c>
      <c r="BL353" t="e">
        <f>-inf</f>
        <v>#NAME?</v>
      </c>
      <c r="BN353" t="s">
        <v>109</v>
      </c>
      <c r="BS353" t="e">
        <f>-inf</f>
        <v>#NAME?</v>
      </c>
      <c r="BU353" t="s">
        <v>109</v>
      </c>
    </row>
    <row r="354" spans="1:73" x14ac:dyDescent="0.2">
      <c r="A354">
        <v>352</v>
      </c>
      <c r="B354" s="68">
        <v>45046.416666666664</v>
      </c>
      <c r="C354">
        <v>0</v>
      </c>
      <c r="D354">
        <v>0</v>
      </c>
      <c r="E354">
        <v>0</v>
      </c>
      <c r="F354">
        <v>0</v>
      </c>
      <c r="G354">
        <v>7</v>
      </c>
      <c r="H354">
        <v>7.5649999999999897</v>
      </c>
      <c r="I354">
        <v>0.72</v>
      </c>
      <c r="J354">
        <v>29.706551724137899</v>
      </c>
      <c r="K354">
        <v>3.38174999999999</v>
      </c>
      <c r="L354">
        <v>37.987187499999898</v>
      </c>
      <c r="M354">
        <v>15.9871794871794</v>
      </c>
      <c r="N354">
        <v>1600.3939393939299</v>
      </c>
      <c r="O354">
        <v>89.568965517241296</v>
      </c>
      <c r="P354">
        <v>5</v>
      </c>
      <c r="Q354">
        <v>135</v>
      </c>
      <c r="R354">
        <v>7.1424324324324298</v>
      </c>
      <c r="S354">
        <v>-0.13055555555555501</v>
      </c>
      <c r="T354">
        <v>5</v>
      </c>
      <c r="U354">
        <v>1.306025</v>
      </c>
      <c r="V354">
        <v>0.12164999999999999</v>
      </c>
      <c r="W354">
        <v>13.8034</v>
      </c>
      <c r="X354">
        <v>3.2681499999999999</v>
      </c>
      <c r="Y354">
        <v>61.726374999999997</v>
      </c>
      <c r="Z354" s="73">
        <v>2.4037999999999999</v>
      </c>
      <c r="AA354" s="73">
        <f t="shared" si="62"/>
        <v>1.2478054667140517</v>
      </c>
      <c r="AB354" s="73">
        <f t="shared" si="58"/>
        <v>0.58931674141452994</v>
      </c>
      <c r="AC354" s="73">
        <f t="shared" si="61"/>
        <v>0.13380003858547007</v>
      </c>
      <c r="AD354">
        <v>0.27527499999999999</v>
      </c>
      <c r="AE354">
        <v>0</v>
      </c>
      <c r="AF354">
        <v>0</v>
      </c>
      <c r="AG354">
        <v>0</v>
      </c>
      <c r="AH354">
        <v>35.613606324137898</v>
      </c>
      <c r="AI354">
        <v>1.5845648999999999</v>
      </c>
      <c r="AJ354" s="67">
        <v>0.72311678000000001</v>
      </c>
      <c r="AK354">
        <v>7.0657099999999903E-2</v>
      </c>
      <c r="AL354">
        <v>44.991551724137899</v>
      </c>
      <c r="AM354">
        <v>0.57695930344423896</v>
      </c>
      <c r="AN354">
        <v>0.79156208131028405</v>
      </c>
      <c r="AO354">
        <v>3.5219165360546603E-2</v>
      </c>
      <c r="AP354">
        <v>1.60722791788496E-2</v>
      </c>
      <c r="AQ354">
        <v>0.15558476495587201</v>
      </c>
      <c r="AR354">
        <v>1.57045261370908E-3</v>
      </c>
      <c r="AS354">
        <v>35.613606324137898</v>
      </c>
      <c r="AT354">
        <v>1.5950561781057599</v>
      </c>
      <c r="AU354">
        <v>6.9016999999999999</v>
      </c>
      <c r="AV354" s="72">
        <v>0.69407720377578397</v>
      </c>
      <c r="AW354">
        <v>0.75352327428076304</v>
      </c>
      <c r="AX354">
        <v>82.507750000000001</v>
      </c>
      <c r="AY354">
        <v>44.804439706019402</v>
      </c>
      <c r="AZ354">
        <v>0.18711201811845499</v>
      </c>
      <c r="BA354" s="74">
        <v>2.90395762242153E-2</v>
      </c>
      <c r="BB354">
        <v>-1.0491278105762201E-2</v>
      </c>
      <c r="BC354">
        <v>9.8299999999999998E-2</v>
      </c>
      <c r="BD354">
        <v>4.0158902444796502E-2</v>
      </c>
      <c r="BE354">
        <v>1.40428571428571E-2</v>
      </c>
      <c r="BF354">
        <v>-6.6209204216010498E-3</v>
      </c>
      <c r="BG354">
        <v>0.116848298118453</v>
      </c>
      <c r="BH354">
        <v>-7.0263720000001903E-2</v>
      </c>
      <c r="BI354" t="s">
        <v>109</v>
      </c>
      <c r="BJ354" t="e">
        <f>-inf</f>
        <v>#NAME?</v>
      </c>
      <c r="BK354" t="s">
        <v>109</v>
      </c>
      <c r="BL354" t="s">
        <v>109</v>
      </c>
      <c r="BN354" t="s">
        <v>109</v>
      </c>
      <c r="BS354" t="s">
        <v>109</v>
      </c>
    </row>
    <row r="355" spans="1:73" x14ac:dyDescent="0.2">
      <c r="A355">
        <v>353</v>
      </c>
      <c r="B355" s="68">
        <v>45046.430555555555</v>
      </c>
      <c r="C355">
        <v>0</v>
      </c>
      <c r="D355">
        <v>0</v>
      </c>
      <c r="E355">
        <v>0</v>
      </c>
      <c r="F355">
        <v>0</v>
      </c>
      <c r="G355">
        <v>7</v>
      </c>
      <c r="H355">
        <v>7.5659999999999998</v>
      </c>
      <c r="I355">
        <v>0.72</v>
      </c>
      <c r="J355">
        <v>29.654782608695601</v>
      </c>
      <c r="K355">
        <v>3.3762500000000002</v>
      </c>
      <c r="L355">
        <v>37.942258064516103</v>
      </c>
      <c r="M355">
        <v>16.164000000000001</v>
      </c>
      <c r="N355">
        <v>1599.8571428571399</v>
      </c>
      <c r="O355">
        <v>89.812903225806394</v>
      </c>
      <c r="P355">
        <v>5</v>
      </c>
      <c r="Q355">
        <v>135</v>
      </c>
      <c r="R355">
        <v>7.13486486486486</v>
      </c>
      <c r="S355">
        <v>-0.63564102564102498</v>
      </c>
      <c r="T355">
        <v>5</v>
      </c>
      <c r="U355">
        <v>1.2995999999999901</v>
      </c>
      <c r="V355">
        <v>9.0459999999999999E-2</v>
      </c>
      <c r="W355">
        <v>13.830780000000001</v>
      </c>
      <c r="X355">
        <v>3.2146400000000002</v>
      </c>
      <c r="Y355">
        <v>61.519179999999899</v>
      </c>
      <c r="Z355" s="73">
        <v>2.5695199999999998</v>
      </c>
      <c r="AA355" s="73">
        <f t="shared" si="62"/>
        <v>1.4135254667140515</v>
      </c>
      <c r="AB355" s="73">
        <f t="shared" si="58"/>
        <v>0.66758340476262057</v>
      </c>
      <c r="AC355" s="73">
        <f t="shared" si="61"/>
        <v>5.5533787237379451E-2</v>
      </c>
      <c r="AD355">
        <v>0.26832</v>
      </c>
      <c r="AE355">
        <v>0</v>
      </c>
      <c r="AF355">
        <v>0</v>
      </c>
      <c r="AG355">
        <v>0</v>
      </c>
      <c r="AH355">
        <v>35.562618048695597</v>
      </c>
      <c r="AI355">
        <v>1.5847743599999999</v>
      </c>
      <c r="AJ355" s="67">
        <v>0.72311719200000002</v>
      </c>
      <c r="AK355">
        <v>7.0666439999999997E-2</v>
      </c>
      <c r="AL355">
        <v>44.940782608695599</v>
      </c>
      <c r="AM355">
        <v>0.57807366822340001</v>
      </c>
      <c r="AN355">
        <v>0.79132173461114996</v>
      </c>
      <c r="AO355">
        <v>3.52636128702698E-2</v>
      </c>
      <c r="AP355">
        <v>1.6090445026208398E-2</v>
      </c>
      <c r="AQ355">
        <v>0.15576052737999099</v>
      </c>
      <c r="AR355">
        <v>1.5724345660666501E-3</v>
      </c>
      <c r="AS355">
        <v>35.562618048695597</v>
      </c>
      <c r="AT355">
        <v>1.56894004020192</v>
      </c>
      <c r="AU355">
        <v>6.9153900000000004</v>
      </c>
      <c r="AV355" s="72">
        <v>0.741927471772175</v>
      </c>
      <c r="AW355">
        <v>0.75126453922313097</v>
      </c>
      <c r="AX355">
        <v>82.433719999999994</v>
      </c>
      <c r="AY355">
        <v>44.788875560669702</v>
      </c>
      <c r="AZ355">
        <v>0.151907048025897</v>
      </c>
      <c r="BA355" s="74">
        <v>-1.88102797721749E-2</v>
      </c>
      <c r="BB355">
        <v>1.5834319798079002E-2</v>
      </c>
      <c r="BC355">
        <v>8.4609999999999602E-2</v>
      </c>
      <c r="BD355">
        <v>-2.6012768027474799E-2</v>
      </c>
      <c r="BE355">
        <v>1.20871428571428E-2</v>
      </c>
      <c r="BF355">
        <v>9.99152951848554E-3</v>
      </c>
      <c r="BG355">
        <v>8.1634040025903604E-2</v>
      </c>
      <c r="BH355">
        <v>-7.0273007999993795E-2</v>
      </c>
      <c r="BI355" t="e">
        <f>-inf</f>
        <v>#NAME?</v>
      </c>
      <c r="BJ355" t="s">
        <v>109</v>
      </c>
      <c r="BK355" t="s">
        <v>109</v>
      </c>
      <c r="BL355" t="e">
        <f>-inf</f>
        <v>#NAME?</v>
      </c>
      <c r="BN355" t="s">
        <v>109</v>
      </c>
      <c r="BS355" t="e">
        <f>-inf</f>
        <v>#NAME?</v>
      </c>
      <c r="BU355" t="s">
        <v>109</v>
      </c>
    </row>
    <row r="356" spans="1:73" x14ac:dyDescent="0.2">
      <c r="A356">
        <v>354</v>
      </c>
      <c r="B356" s="68">
        <v>45046.444444444445</v>
      </c>
      <c r="C356">
        <v>0</v>
      </c>
      <c r="D356">
        <v>0</v>
      </c>
      <c r="E356">
        <v>0</v>
      </c>
      <c r="F356">
        <v>0</v>
      </c>
      <c r="G356">
        <v>7</v>
      </c>
      <c r="H356">
        <v>7.5724999999999998</v>
      </c>
      <c r="I356">
        <v>0.72</v>
      </c>
      <c r="J356">
        <v>29.669655172413702</v>
      </c>
      <c r="K356">
        <v>3.3660000000000001</v>
      </c>
      <c r="L356">
        <v>37.954062499999999</v>
      </c>
      <c r="M356">
        <v>16.169444444444402</v>
      </c>
      <c r="N356">
        <v>1600.16216216216</v>
      </c>
      <c r="O356">
        <v>89.731250000000003</v>
      </c>
      <c r="P356">
        <v>5</v>
      </c>
      <c r="Q356">
        <v>135</v>
      </c>
      <c r="R356">
        <v>7.14</v>
      </c>
      <c r="S356">
        <v>-0.21263157894736801</v>
      </c>
      <c r="T356">
        <v>5</v>
      </c>
      <c r="U356">
        <v>1.3124800000000001</v>
      </c>
      <c r="V356">
        <v>0.11122</v>
      </c>
      <c r="W356">
        <v>13.778420000000001</v>
      </c>
      <c r="X356">
        <v>3.2243200000000001</v>
      </c>
      <c r="Y356">
        <v>61.409439999999996</v>
      </c>
      <c r="Z356" s="73">
        <v>2.6141999999999999</v>
      </c>
      <c r="AA356" s="73">
        <f t="shared" si="62"/>
        <v>1.4582054667140516</v>
      </c>
      <c r="AB356" s="73">
        <f t="shared" si="58"/>
        <v>0.68868498887071072</v>
      </c>
      <c r="AC356" s="73">
        <f t="shared" si="61"/>
        <v>3.4434881129289274E-2</v>
      </c>
      <c r="AD356">
        <v>0.26175999999999999</v>
      </c>
      <c r="AE356">
        <v>0</v>
      </c>
      <c r="AF356">
        <v>0</v>
      </c>
      <c r="AG356">
        <v>0</v>
      </c>
      <c r="AH356">
        <v>35.582566072413698</v>
      </c>
      <c r="AI356">
        <v>1.58613585</v>
      </c>
      <c r="AJ356" s="67">
        <v>0.72311987</v>
      </c>
      <c r="AK356">
        <v>7.0727150000000003E-2</v>
      </c>
      <c r="AL356">
        <v>44.962155172413702</v>
      </c>
      <c r="AM356">
        <v>0.57943153483265397</v>
      </c>
      <c r="AN356">
        <v>0.79138924582167702</v>
      </c>
      <c r="AO356">
        <v>3.5277131265566197E-2</v>
      </c>
      <c r="AP356">
        <v>1.6082856064774699E-2</v>
      </c>
      <c r="AQ356">
        <v>0.15568648729487</v>
      </c>
      <c r="AR356">
        <v>1.5730373628396199E-3</v>
      </c>
      <c r="AS356">
        <v>35.582566072413698</v>
      </c>
      <c r="AT356">
        <v>1.5736644695592199</v>
      </c>
      <c r="AU356">
        <v>6.8892100000000003</v>
      </c>
      <c r="AV356" s="72">
        <v>0.75482844916825698</v>
      </c>
      <c r="AW356">
        <v>0.76049230083716202</v>
      </c>
      <c r="AX356">
        <v>82.338859999999997</v>
      </c>
      <c r="AY356">
        <v>44.800268991141202</v>
      </c>
      <c r="AZ356">
        <v>0.161886181272521</v>
      </c>
      <c r="BA356" s="74">
        <v>-3.1708579168256999E-2</v>
      </c>
      <c r="BB356">
        <v>1.24713804407783E-2</v>
      </c>
      <c r="BC356">
        <v>0.110789999999999</v>
      </c>
      <c r="BD356">
        <v>-4.3849685900979402E-2</v>
      </c>
      <c r="BE356">
        <v>1.58271428571428E-2</v>
      </c>
      <c r="BF356">
        <v>7.8627441910340302E-3</v>
      </c>
      <c r="BG356">
        <v>9.1552801272520898E-2</v>
      </c>
      <c r="BH356">
        <v>-7.0333380000000403E-2</v>
      </c>
      <c r="BI356" t="e">
        <f>-inf</f>
        <v>#NAME?</v>
      </c>
      <c r="BJ356" t="s">
        <v>109</v>
      </c>
      <c r="BK356" t="s">
        <v>109</v>
      </c>
      <c r="BL356" t="e">
        <f>-inf</f>
        <v>#NAME?</v>
      </c>
      <c r="BN356" t="s">
        <v>109</v>
      </c>
      <c r="BS356" t="e">
        <f>-inf</f>
        <v>#NAME?</v>
      </c>
      <c r="BU356" t="s">
        <v>109</v>
      </c>
    </row>
    <row r="357" spans="1:73" x14ac:dyDescent="0.2">
      <c r="A357">
        <v>355</v>
      </c>
      <c r="B357" s="68">
        <v>45046.458333333336</v>
      </c>
      <c r="C357">
        <v>0</v>
      </c>
      <c r="D357">
        <v>0</v>
      </c>
      <c r="E357">
        <v>0</v>
      </c>
      <c r="F357">
        <v>0</v>
      </c>
      <c r="G357">
        <v>7</v>
      </c>
      <c r="H357">
        <v>7.5649999999999897</v>
      </c>
      <c r="I357">
        <v>0.72</v>
      </c>
      <c r="J357">
        <v>29.707199999999901</v>
      </c>
      <c r="K357">
        <v>3.3540000000000001</v>
      </c>
      <c r="L357">
        <v>37.988124999999997</v>
      </c>
      <c r="M357">
        <v>16.0552631578947</v>
      </c>
      <c r="N357">
        <v>1600.11764705882</v>
      </c>
      <c r="O357">
        <v>89.7</v>
      </c>
      <c r="P357">
        <v>5</v>
      </c>
      <c r="Q357">
        <v>135</v>
      </c>
      <c r="R357">
        <v>7.1304999999999996</v>
      </c>
      <c r="S357">
        <v>-0.39222222222222197</v>
      </c>
      <c r="T357">
        <v>5</v>
      </c>
      <c r="U357">
        <v>1.3654250000000001</v>
      </c>
      <c r="V357">
        <v>9.4375000000000001E-2</v>
      </c>
      <c r="W357">
        <v>13.720199999999901</v>
      </c>
      <c r="X357">
        <v>3.2423500000000001</v>
      </c>
      <c r="Y357">
        <v>61.611899999999999</v>
      </c>
      <c r="Z357" s="73">
        <v>2.458075</v>
      </c>
      <c r="AA357" s="73">
        <f t="shared" si="62"/>
        <v>1.3020804667140518</v>
      </c>
      <c r="AB357" s="73">
        <f t="shared" si="58"/>
        <v>0.61494987654135602</v>
      </c>
      <c r="AC357" s="73">
        <f t="shared" si="61"/>
        <v>0.10816690345864399</v>
      </c>
      <c r="AD357">
        <v>0.26590000000000003</v>
      </c>
      <c r="AE357">
        <v>0</v>
      </c>
      <c r="AF357">
        <v>0</v>
      </c>
      <c r="AG357">
        <v>0</v>
      </c>
      <c r="AH357">
        <v>35.614254599999903</v>
      </c>
      <c r="AI357">
        <v>1.5845648999999999</v>
      </c>
      <c r="AJ357" s="67">
        <v>0.72311678000000001</v>
      </c>
      <c r="AK357">
        <v>7.0657099999999903E-2</v>
      </c>
      <c r="AL357">
        <v>44.992199999999997</v>
      </c>
      <c r="AM357">
        <v>0.57804181659711795</v>
      </c>
      <c r="AN357">
        <v>0.79156508461466601</v>
      </c>
      <c r="AO357">
        <v>3.52186579007027E-2</v>
      </c>
      <c r="AP357">
        <v>1.6072047599361601E-2</v>
      </c>
      <c r="AQ357">
        <v>0.15558252319290899</v>
      </c>
      <c r="AR357">
        <v>1.5704299856419499E-3</v>
      </c>
      <c r="AS357">
        <v>35.614254599999903</v>
      </c>
      <c r="AT357">
        <v>1.5824642072980699</v>
      </c>
      <c r="AU357">
        <v>6.8600999999999903</v>
      </c>
      <c r="AV357" s="72">
        <v>0.70974865740542503</v>
      </c>
      <c r="AW357">
        <v>0.78927274742711995</v>
      </c>
      <c r="AX357">
        <v>82.397949999999994</v>
      </c>
      <c r="AY357">
        <v>44.766567464703499</v>
      </c>
      <c r="AZ357">
        <v>0.22563253529649699</v>
      </c>
      <c r="BA357" s="74">
        <v>1.33681225945745E-2</v>
      </c>
      <c r="BB357">
        <v>2.10069270192048E-3</v>
      </c>
      <c r="BC357">
        <v>0.1399</v>
      </c>
      <c r="BD357">
        <v>1.84868101035831E-2</v>
      </c>
      <c r="BE357">
        <v>1.9985714285714402E-2</v>
      </c>
      <c r="BF357">
        <v>1.32572209691157E-3</v>
      </c>
      <c r="BG357">
        <v>0.15536881529649499</v>
      </c>
      <c r="BH357">
        <v>-7.0263720000002E-2</v>
      </c>
      <c r="BI357" t="s">
        <v>109</v>
      </c>
      <c r="BJ357" t="s">
        <v>109</v>
      </c>
      <c r="BK357" t="s">
        <v>109</v>
      </c>
      <c r="BL357" t="s">
        <v>109</v>
      </c>
      <c r="BM357" t="s">
        <v>109</v>
      </c>
      <c r="BN357" t="s">
        <v>109</v>
      </c>
      <c r="BR357" t="s">
        <v>109</v>
      </c>
      <c r="BS357" t="s">
        <v>109</v>
      </c>
    </row>
    <row r="358" spans="1:73" x14ac:dyDescent="0.2">
      <c r="A358">
        <v>356</v>
      </c>
      <c r="B358" s="68">
        <v>45046.472222222219</v>
      </c>
      <c r="C358">
        <v>0</v>
      </c>
      <c r="D358">
        <v>0</v>
      </c>
      <c r="E358">
        <v>0</v>
      </c>
      <c r="F358">
        <v>0</v>
      </c>
      <c r="G358">
        <v>7</v>
      </c>
      <c r="H358">
        <v>7.5628571428571396</v>
      </c>
      <c r="I358">
        <v>0.72</v>
      </c>
      <c r="J358">
        <v>29.7043999999999</v>
      </c>
      <c r="K358">
        <v>3.3952499999999901</v>
      </c>
      <c r="L358">
        <v>37.9493333333333</v>
      </c>
      <c r="M358">
        <v>16.372222222222199</v>
      </c>
      <c r="N358">
        <v>1600</v>
      </c>
      <c r="O358">
        <v>89.345714285714294</v>
      </c>
      <c r="P358">
        <v>5</v>
      </c>
      <c r="Q358">
        <v>135</v>
      </c>
      <c r="R358">
        <v>7.1395</v>
      </c>
      <c r="S358">
        <v>-0.51891891891891895</v>
      </c>
      <c r="T358">
        <v>5</v>
      </c>
      <c r="U358">
        <v>1.3934799999999901</v>
      </c>
      <c r="V358">
        <v>8.8059999999999999E-2</v>
      </c>
      <c r="W358">
        <v>13.747439999999999</v>
      </c>
      <c r="X358">
        <v>3.2257400000000001</v>
      </c>
      <c r="Y358">
        <v>61.609020000000001</v>
      </c>
      <c r="Z358" s="73">
        <v>2.55484</v>
      </c>
      <c r="AA358" s="73">
        <f t="shared" si="62"/>
        <v>1.3988454667140517</v>
      </c>
      <c r="AB358" s="73">
        <f t="shared" si="58"/>
        <v>0.66065029700284528</v>
      </c>
      <c r="AC358" s="73">
        <f t="shared" si="61"/>
        <v>6.2465600140011679E-2</v>
      </c>
      <c r="AD358">
        <v>0.26601999999999998</v>
      </c>
      <c r="AE358">
        <v>0</v>
      </c>
      <c r="AF358">
        <v>0</v>
      </c>
      <c r="AG358">
        <v>0</v>
      </c>
      <c r="AH358">
        <v>35.609781371428497</v>
      </c>
      <c r="AI358">
        <v>1.5841160571428501</v>
      </c>
      <c r="AJ358" s="67">
        <v>0.72311589714285696</v>
      </c>
      <c r="AK358">
        <v>7.0637085714285702E-2</v>
      </c>
      <c r="AL358">
        <v>44.987257142857104</v>
      </c>
      <c r="AM358">
        <v>0.57799623125685995</v>
      </c>
      <c r="AN358">
        <v>0.79155262252040803</v>
      </c>
      <c r="AO358">
        <v>3.5212550347590403E-2</v>
      </c>
      <c r="AP358">
        <v>1.6073793848924801E-2</v>
      </c>
      <c r="AQ358">
        <v>0.15559961741547099</v>
      </c>
      <c r="AR358">
        <v>1.57015764464095E-3</v>
      </c>
      <c r="AS358">
        <v>35.609781371428497</v>
      </c>
      <c r="AT358">
        <v>1.57435751601452</v>
      </c>
      <c r="AU358">
        <v>6.8737199999999996</v>
      </c>
      <c r="AV358" s="72">
        <v>0.73768874419441099</v>
      </c>
      <c r="AW358">
        <v>0.80542618833181001</v>
      </c>
      <c r="AX358">
        <v>82.530519999999996</v>
      </c>
      <c r="AY358">
        <v>44.795547631637497</v>
      </c>
      <c r="AZ358">
        <v>0.191709511219634</v>
      </c>
      <c r="BA358" s="74">
        <v>-1.4572847051554099E-2</v>
      </c>
      <c r="BB358">
        <v>9.7585411283283002E-3</v>
      </c>
      <c r="BC358">
        <v>0.126279999999999</v>
      </c>
      <c r="BD358">
        <v>-2.0152851166920401E-2</v>
      </c>
      <c r="BE358">
        <v>1.80399999999999E-2</v>
      </c>
      <c r="BF358">
        <v>6.1602438055763402E-3</v>
      </c>
      <c r="BG358">
        <v>0.121465694076773</v>
      </c>
      <c r="BH358">
        <v>-7.0243817142861306E-2</v>
      </c>
      <c r="BI358" t="e">
        <f>-inf</f>
        <v>#NAME?</v>
      </c>
      <c r="BJ358" t="s">
        <v>109</v>
      </c>
      <c r="BK358" t="s">
        <v>109</v>
      </c>
      <c r="BL358" t="e">
        <f>-inf</f>
        <v>#NAME?</v>
      </c>
      <c r="BN358" t="s">
        <v>109</v>
      </c>
      <c r="BS358" t="e">
        <f>-inf</f>
        <v>#NAME?</v>
      </c>
      <c r="BU358" t="s">
        <v>109</v>
      </c>
    </row>
    <row r="359" spans="1:73" x14ac:dyDescent="0.2">
      <c r="A359">
        <v>357</v>
      </c>
      <c r="B359" s="68">
        <v>45046.486111111109</v>
      </c>
      <c r="C359">
        <v>0</v>
      </c>
      <c r="D359">
        <v>0</v>
      </c>
      <c r="E359">
        <v>0</v>
      </c>
      <c r="F359">
        <v>0</v>
      </c>
      <c r="G359">
        <v>7</v>
      </c>
      <c r="H359">
        <v>7.57</v>
      </c>
      <c r="I359">
        <v>0.71799999999999997</v>
      </c>
      <c r="J359">
        <v>29.694782608695601</v>
      </c>
      <c r="K359">
        <v>3.3727499999999999</v>
      </c>
      <c r="L359">
        <v>37.987857142857102</v>
      </c>
      <c r="M359">
        <v>16.108333333333299</v>
      </c>
      <c r="N359">
        <v>1600.2058823529401</v>
      </c>
      <c r="O359">
        <v>89.451724137930995</v>
      </c>
      <c r="P359">
        <v>5</v>
      </c>
      <c r="Q359">
        <v>135</v>
      </c>
      <c r="R359">
        <v>7.1378947368421004</v>
      </c>
      <c r="S359">
        <v>0.117297297297297</v>
      </c>
      <c r="T359">
        <v>5</v>
      </c>
      <c r="U359">
        <v>1.37032</v>
      </c>
      <c r="V359">
        <v>9.3020000000000005E-2</v>
      </c>
      <c r="W359">
        <v>13.83492</v>
      </c>
      <c r="X359">
        <v>3.2594799999999999</v>
      </c>
      <c r="Y359">
        <v>61.379300000000001</v>
      </c>
      <c r="Z359" s="73">
        <v>2.69687999999999</v>
      </c>
      <c r="AA359" s="73">
        <f t="shared" si="62"/>
        <v>1.5408854667140417</v>
      </c>
      <c r="AB359" s="73">
        <f t="shared" si="58"/>
        <v>0.7277333096866615</v>
      </c>
      <c r="AC359" s="73">
        <f t="shared" si="61"/>
        <v>-6.6144696866624608E-3</v>
      </c>
      <c r="AD359">
        <v>0.27016000000000001</v>
      </c>
      <c r="AE359">
        <v>0</v>
      </c>
      <c r="AF359">
        <v>0</v>
      </c>
      <c r="AG359">
        <v>0</v>
      </c>
      <c r="AH359">
        <v>35.6057414086956</v>
      </c>
      <c r="AI359">
        <v>1.5856121999999999</v>
      </c>
      <c r="AJ359" s="67">
        <v>0.72111883999999904</v>
      </c>
      <c r="AK359">
        <v>7.0703799999999997E-2</v>
      </c>
      <c r="AL359">
        <v>44.982782608695601</v>
      </c>
      <c r="AM359">
        <v>0.580093637573182</v>
      </c>
      <c r="AN359">
        <v>0.79154154865049797</v>
      </c>
      <c r="AO359">
        <v>3.5249313360474099E-2</v>
      </c>
      <c r="AP359">
        <v>1.60309967098522E-2</v>
      </c>
      <c r="AQ359">
        <v>0.15561509524417</v>
      </c>
      <c r="AR359">
        <v>1.5717969387321099E-3</v>
      </c>
      <c r="AS359">
        <v>35.6057414086956</v>
      </c>
      <c r="AT359">
        <v>1.5908246902413199</v>
      </c>
      <c r="AU359">
        <v>6.9174600000000002</v>
      </c>
      <c r="AV359" s="72">
        <v>0.77870160966754198</v>
      </c>
      <c r="AW359">
        <v>0.79491391343928297</v>
      </c>
      <c r="AX359">
        <v>82.540899999999993</v>
      </c>
      <c r="AY359">
        <v>44.892727708604497</v>
      </c>
      <c r="AZ359">
        <v>9.0054900091132595E-2</v>
      </c>
      <c r="BA359" s="74">
        <v>-5.7582769667542201E-2</v>
      </c>
      <c r="BB359">
        <v>-5.21249024131975E-3</v>
      </c>
      <c r="BC359">
        <v>8.2539999999999794E-2</v>
      </c>
      <c r="BD359">
        <v>-7.9851983436658294E-2</v>
      </c>
      <c r="BE359">
        <v>1.17914285714285E-2</v>
      </c>
      <c r="BF359">
        <v>-3.2873676434375001E-3</v>
      </c>
      <c r="BG359">
        <v>1.9744740091137799E-2</v>
      </c>
      <c r="BH359">
        <v>-7.0310159999994695E-2</v>
      </c>
      <c r="BI359" t="e">
        <f>-inf</f>
        <v>#NAME?</v>
      </c>
      <c r="BJ359" t="e">
        <f>-inf</f>
        <v>#NAME?</v>
      </c>
      <c r="BK359" t="s">
        <v>109</v>
      </c>
      <c r="BL359" t="e">
        <f>-inf</f>
        <v>#NAME?</v>
      </c>
      <c r="BM359" t="e">
        <f>-inf</f>
        <v>#NAME?</v>
      </c>
      <c r="BN359" t="s">
        <v>109</v>
      </c>
      <c r="BS359" t="e">
        <f>-inf</f>
        <v>#NAME?</v>
      </c>
      <c r="BU359" t="s">
        <v>109</v>
      </c>
    </row>
    <row r="360" spans="1:73" x14ac:dyDescent="0.2">
      <c r="A360">
        <v>358</v>
      </c>
      <c r="B360" s="68">
        <v>45046.5</v>
      </c>
      <c r="C360">
        <v>0</v>
      </c>
      <c r="D360">
        <v>0</v>
      </c>
      <c r="E360">
        <v>0</v>
      </c>
      <c r="F360">
        <v>0</v>
      </c>
      <c r="G360">
        <v>7</v>
      </c>
      <c r="H360">
        <v>7.5525000000000002</v>
      </c>
      <c r="I360">
        <v>0.72</v>
      </c>
      <c r="J360">
        <v>29.666296296296199</v>
      </c>
      <c r="K360">
        <v>3.3838461538461502</v>
      </c>
      <c r="L360">
        <v>37.948387096774098</v>
      </c>
      <c r="M360">
        <v>16.009374999999999</v>
      </c>
      <c r="N360">
        <v>1599.9210526315701</v>
      </c>
      <c r="O360">
        <v>89.058823529411697</v>
      </c>
      <c r="P360">
        <v>5</v>
      </c>
      <c r="Q360">
        <v>135</v>
      </c>
      <c r="R360">
        <v>7.1335897435897397</v>
      </c>
      <c r="S360">
        <v>-0.61944444444444402</v>
      </c>
      <c r="T360">
        <v>5</v>
      </c>
      <c r="U360">
        <v>1.3471</v>
      </c>
      <c r="V360">
        <v>8.7160000000000001E-2</v>
      </c>
      <c r="W360">
        <v>13.78098</v>
      </c>
      <c r="X360">
        <v>3.2450999999999999</v>
      </c>
      <c r="Y360">
        <v>61.645659999999999</v>
      </c>
      <c r="Z360" s="73">
        <v>2.5669</v>
      </c>
      <c r="AA360" s="73">
        <f t="shared" si="62"/>
        <v>1.4109054667140517</v>
      </c>
      <c r="AB360" s="73">
        <f t="shared" si="58"/>
        <v>0.66634602449486779</v>
      </c>
      <c r="AC360" s="73">
        <f t="shared" si="61"/>
        <v>5.6765605505132211E-2</v>
      </c>
      <c r="AD360">
        <v>0.25878000000000001</v>
      </c>
      <c r="AE360">
        <v>0</v>
      </c>
      <c r="AF360">
        <v>0</v>
      </c>
      <c r="AG360">
        <v>0</v>
      </c>
      <c r="AH360">
        <v>35.563590396296199</v>
      </c>
      <c r="AI360">
        <v>1.5819466499999999</v>
      </c>
      <c r="AJ360" s="67">
        <v>0.72311163000000001</v>
      </c>
      <c r="AK360">
        <v>7.0540350000000002E-2</v>
      </c>
      <c r="AL360">
        <v>44.938796296296204</v>
      </c>
      <c r="AM360">
        <v>0.57690339265239898</v>
      </c>
      <c r="AN360">
        <v>0.79137834849455702</v>
      </c>
      <c r="AO360">
        <v>3.5202247954522502E-2</v>
      </c>
      <c r="AP360">
        <v>1.6091032461846198E-2</v>
      </c>
      <c r="AQ360">
        <v>0.155767412056315</v>
      </c>
      <c r="AR360">
        <v>1.56969825214952E-3</v>
      </c>
      <c r="AS360">
        <v>35.563590396296199</v>
      </c>
      <c r="AT360">
        <v>1.58380637472913</v>
      </c>
      <c r="AU360">
        <v>6.8904899999999998</v>
      </c>
      <c r="AV360" s="72">
        <v>0.74117096862137499</v>
      </c>
      <c r="AW360">
        <v>0.77714656024204698</v>
      </c>
      <c r="AX360">
        <v>82.585740000000001</v>
      </c>
      <c r="AY360">
        <v>44.779057739646703</v>
      </c>
      <c r="AZ360">
        <v>0.15973855664949299</v>
      </c>
      <c r="BA360" s="74">
        <v>-1.8059338621375098E-2</v>
      </c>
      <c r="BB360">
        <v>-1.8597247291305399E-3</v>
      </c>
      <c r="BC360">
        <v>0.10951</v>
      </c>
      <c r="BD360">
        <v>-2.4974482323531499E-2</v>
      </c>
      <c r="BE360">
        <v>1.5644285714285701E-2</v>
      </c>
      <c r="BF360">
        <v>-1.1755925707927801E-3</v>
      </c>
      <c r="BG360">
        <v>8.9590936649494496E-2</v>
      </c>
      <c r="BH360">
        <v>-7.0147619999998898E-2</v>
      </c>
      <c r="BI360" t="e">
        <f>-inf</f>
        <v>#NAME?</v>
      </c>
      <c r="BJ360" t="e">
        <f>-inf</f>
        <v>#NAME?</v>
      </c>
      <c r="BK360" t="s">
        <v>109</v>
      </c>
      <c r="BL360" t="e">
        <f>-inf</f>
        <v>#NAME?</v>
      </c>
      <c r="BM360" t="e">
        <f>-inf</f>
        <v>#NAME?</v>
      </c>
      <c r="BN360" t="s">
        <v>109</v>
      </c>
      <c r="BS360" t="e">
        <f>-inf</f>
        <v>#NAME?</v>
      </c>
      <c r="BU360" t="s">
        <v>109</v>
      </c>
    </row>
    <row r="361" spans="1:73" x14ac:dyDescent="0.2">
      <c r="A361">
        <v>359</v>
      </c>
      <c r="B361" s="68">
        <v>45046.513888888891</v>
      </c>
      <c r="C361">
        <v>0</v>
      </c>
      <c r="D361">
        <v>0</v>
      </c>
      <c r="E361">
        <v>0</v>
      </c>
      <c r="F361">
        <v>0</v>
      </c>
      <c r="G361">
        <v>7</v>
      </c>
      <c r="H361">
        <v>7.5519999999999996</v>
      </c>
      <c r="I361">
        <v>0.72</v>
      </c>
      <c r="J361">
        <v>29.680714285714199</v>
      </c>
      <c r="K361">
        <v>3.4220000000000002</v>
      </c>
      <c r="L361">
        <v>37.9582352941176</v>
      </c>
      <c r="M361">
        <v>15.9916666666666</v>
      </c>
      <c r="N361">
        <v>1600.12121212121</v>
      </c>
      <c r="O361">
        <v>88.732499999999902</v>
      </c>
      <c r="P361">
        <v>5</v>
      </c>
      <c r="Q361">
        <v>135</v>
      </c>
      <c r="R361">
        <v>7.1481578947368396</v>
      </c>
      <c r="S361">
        <v>-0.50888888888888795</v>
      </c>
      <c r="T361">
        <v>5</v>
      </c>
      <c r="U361">
        <v>1.4076249999999999</v>
      </c>
      <c r="V361">
        <v>0.10265000000000001</v>
      </c>
      <c r="W361">
        <v>13.790800000000001</v>
      </c>
      <c r="X361">
        <v>3.2428999999999899</v>
      </c>
      <c r="Y361">
        <v>61.604424999999999</v>
      </c>
      <c r="Z361" s="73">
        <v>2.5178500000000001</v>
      </c>
      <c r="AA361" s="73">
        <f t="shared" si="62"/>
        <v>1.3618554667140519</v>
      </c>
      <c r="AB361" s="73">
        <f t="shared" si="58"/>
        <v>0.64318056566537329</v>
      </c>
      <c r="AC361" s="73">
        <f t="shared" si="61"/>
        <v>7.9930858334626653E-2</v>
      </c>
      <c r="AD361">
        <v>0.26440000000000002</v>
      </c>
      <c r="AE361">
        <v>0</v>
      </c>
      <c r="AF361">
        <v>0</v>
      </c>
      <c r="AG361">
        <v>0</v>
      </c>
      <c r="AH361">
        <v>35.577617965714197</v>
      </c>
      <c r="AI361">
        <v>1.58184192</v>
      </c>
      <c r="AJ361" s="67">
        <v>0.72311142399999995</v>
      </c>
      <c r="AK361">
        <v>7.0535680000000003E-2</v>
      </c>
      <c r="AL361">
        <v>44.952714285714201</v>
      </c>
      <c r="AM361">
        <v>0.57751724759567602</v>
      </c>
      <c r="AN361">
        <v>0.79144537834994799</v>
      </c>
      <c r="AO361">
        <v>3.5189019064477203E-2</v>
      </c>
      <c r="AP361">
        <v>1.6086045870422502E-2</v>
      </c>
      <c r="AQ361">
        <v>0.15571918428570899</v>
      </c>
      <c r="AR361">
        <v>1.56910836466255E-3</v>
      </c>
      <c r="AS361">
        <v>35.577617965714197</v>
      </c>
      <c r="AT361">
        <v>1.5827326407842801</v>
      </c>
      <c r="AU361">
        <v>6.8954000000000004</v>
      </c>
      <c r="AV361" s="72">
        <v>0.727008190168424</v>
      </c>
      <c r="AW361">
        <v>0.81292771564686395</v>
      </c>
      <c r="AX361">
        <v>82.563599999999994</v>
      </c>
      <c r="AY361">
        <v>44.782758796666997</v>
      </c>
      <c r="AZ361">
        <v>0.16995548904728899</v>
      </c>
      <c r="BA361" s="74">
        <v>-3.89676616842482E-3</v>
      </c>
      <c r="BB361">
        <v>-8.907207842892E-4</v>
      </c>
      <c r="BC361">
        <v>0.104599999999999</v>
      </c>
      <c r="BD361">
        <v>-5.3888875754019702E-3</v>
      </c>
      <c r="BE361">
        <v>1.4942857142856999E-2</v>
      </c>
      <c r="BF361">
        <v>-5.6309089614289603E-4</v>
      </c>
      <c r="BG361">
        <v>9.98125130472855E-2</v>
      </c>
      <c r="BH361">
        <v>-7.0142976000004006E-2</v>
      </c>
      <c r="BI361" t="e">
        <f>-inf</f>
        <v>#NAME?</v>
      </c>
      <c r="BJ361" t="e">
        <f>-inf</f>
        <v>#NAME?</v>
      </c>
      <c r="BK361" t="s">
        <v>109</v>
      </c>
      <c r="BL361" t="e">
        <f>-inf</f>
        <v>#NAME?</v>
      </c>
      <c r="BM361" t="e">
        <f>-inf</f>
        <v>#NAME?</v>
      </c>
      <c r="BN361" t="s">
        <v>109</v>
      </c>
      <c r="BS361" t="e">
        <f>-inf</f>
        <v>#NAME?</v>
      </c>
      <c r="BU361" t="s">
        <v>109</v>
      </c>
    </row>
    <row r="362" spans="1:73" x14ac:dyDescent="0.2">
      <c r="A362">
        <v>360</v>
      </c>
      <c r="B362" s="68">
        <v>45046.527777777781</v>
      </c>
      <c r="C362">
        <v>0</v>
      </c>
      <c r="D362">
        <v>0</v>
      </c>
      <c r="E362">
        <v>0</v>
      </c>
      <c r="F362">
        <v>0</v>
      </c>
      <c r="G362">
        <v>7</v>
      </c>
      <c r="H362">
        <v>7.5774999999999997</v>
      </c>
      <c r="I362">
        <v>0.72</v>
      </c>
      <c r="J362">
        <v>29.701379310344802</v>
      </c>
      <c r="K362">
        <v>3.4104999999999901</v>
      </c>
      <c r="L362">
        <v>37.9820588235294</v>
      </c>
      <c r="M362">
        <v>16.1027027027027</v>
      </c>
      <c r="N362">
        <v>1599.59375</v>
      </c>
      <c r="O362">
        <v>89.533333333333303</v>
      </c>
      <c r="P362">
        <v>5</v>
      </c>
      <c r="Q362">
        <v>135</v>
      </c>
      <c r="R362">
        <v>7.1369999999999996</v>
      </c>
      <c r="S362">
        <v>-0.25111111111111101</v>
      </c>
      <c r="T362">
        <v>5</v>
      </c>
      <c r="U362">
        <v>1.3380399999999999</v>
      </c>
      <c r="V362">
        <v>0.1108</v>
      </c>
      <c r="W362">
        <v>13.75498</v>
      </c>
      <c r="X362">
        <v>3.2292200000000002</v>
      </c>
      <c r="Y362">
        <v>61.507779999999897</v>
      </c>
      <c r="Z362" s="73">
        <v>2.5304399999999898</v>
      </c>
      <c r="AA362" s="73">
        <f t="shared" si="62"/>
        <v>1.3744454667140416</v>
      </c>
      <c r="AB362" s="73">
        <f t="shared" ref="AB362:AB425" si="63">AA362/AB$168</f>
        <v>0.64912660290621116</v>
      </c>
      <c r="AC362" s="73">
        <f t="shared" si="61"/>
        <v>7.3995327093788865E-2</v>
      </c>
      <c r="AD362">
        <v>0.26732</v>
      </c>
      <c r="AE362">
        <v>0</v>
      </c>
      <c r="AF362">
        <v>0</v>
      </c>
      <c r="AG362">
        <v>0</v>
      </c>
      <c r="AH362">
        <v>35.618194410344799</v>
      </c>
      <c r="AI362">
        <v>1.58718315</v>
      </c>
      <c r="AJ362" s="67">
        <v>0.72312193000000002</v>
      </c>
      <c r="AK362">
        <v>7.0773849999999902E-2</v>
      </c>
      <c r="AL362">
        <v>44.998879310344797</v>
      </c>
      <c r="AM362">
        <v>0.57908437616094699</v>
      </c>
      <c r="AN362">
        <v>0.79153514390205104</v>
      </c>
      <c r="AO362">
        <v>3.5271615078536399E-2</v>
      </c>
      <c r="AP362">
        <v>1.60697764273822E-2</v>
      </c>
      <c r="AQ362">
        <v>0.155559429640968</v>
      </c>
      <c r="AR362">
        <v>1.57279139135649E-3</v>
      </c>
      <c r="AS362">
        <v>35.618194410344799</v>
      </c>
      <c r="AT362">
        <v>1.5760559678909101</v>
      </c>
      <c r="AU362">
        <v>6.8774899999999999</v>
      </c>
      <c r="AV362" s="72">
        <v>0.73064344767551204</v>
      </c>
      <c r="AW362">
        <v>0.77483805867839395</v>
      </c>
      <c r="AX362">
        <v>82.360459999999904</v>
      </c>
      <c r="AY362">
        <v>44.8023838259112</v>
      </c>
      <c r="AZ362">
        <v>0.19649548443356901</v>
      </c>
      <c r="BA362" s="74">
        <v>-7.5215176755121203E-3</v>
      </c>
      <c r="BB362">
        <v>1.11271821090863E-2</v>
      </c>
      <c r="BC362">
        <v>0.12250999999999999</v>
      </c>
      <c r="BD362">
        <v>-1.0401451488979301E-2</v>
      </c>
      <c r="BE362">
        <v>1.7501428571428501E-2</v>
      </c>
      <c r="BF362">
        <v>7.0106478317176896E-3</v>
      </c>
      <c r="BG362">
        <v>0.126115664433574</v>
      </c>
      <c r="BH362">
        <v>-7.0379819999994903E-2</v>
      </c>
      <c r="BI362" t="e">
        <f>-inf</f>
        <v>#NAME?</v>
      </c>
      <c r="BJ362" t="s">
        <v>109</v>
      </c>
      <c r="BK362" t="s">
        <v>109</v>
      </c>
      <c r="BL362" t="e">
        <f>-inf</f>
        <v>#NAME?</v>
      </c>
      <c r="BN362" t="s">
        <v>109</v>
      </c>
      <c r="BS362" t="e">
        <f>-inf</f>
        <v>#NAME?</v>
      </c>
      <c r="BU362" t="s">
        <v>109</v>
      </c>
    </row>
    <row r="363" spans="1:73" x14ac:dyDescent="0.2">
      <c r="A363">
        <v>361</v>
      </c>
      <c r="B363" s="68">
        <v>45046.541666666664</v>
      </c>
      <c r="C363">
        <v>0</v>
      </c>
      <c r="D363">
        <v>0</v>
      </c>
      <c r="E363">
        <v>0</v>
      </c>
      <c r="F363">
        <v>0</v>
      </c>
      <c r="G363">
        <v>7</v>
      </c>
      <c r="H363">
        <v>7.5659999999999998</v>
      </c>
      <c r="I363">
        <v>0.72</v>
      </c>
      <c r="J363">
        <v>29.721176470588201</v>
      </c>
      <c r="K363">
        <v>3.3959999999999999</v>
      </c>
      <c r="L363">
        <v>38.006285714285703</v>
      </c>
      <c r="M363">
        <v>16.318181818181799</v>
      </c>
      <c r="N363">
        <v>1600.27272727272</v>
      </c>
      <c r="O363">
        <v>89.596969696969694</v>
      </c>
      <c r="P363">
        <v>5</v>
      </c>
      <c r="Q363">
        <v>135</v>
      </c>
      <c r="R363">
        <v>7.1349999999999998</v>
      </c>
      <c r="S363">
        <v>-0.71837837837837804</v>
      </c>
      <c r="T363">
        <v>5</v>
      </c>
      <c r="U363">
        <v>1.3521000000000001</v>
      </c>
      <c r="V363">
        <v>0.10922</v>
      </c>
      <c r="W363">
        <v>13.74442</v>
      </c>
      <c r="X363">
        <v>3.1479200000000001</v>
      </c>
      <c r="Y363">
        <v>61.538599999999903</v>
      </c>
      <c r="Z363" s="73">
        <v>2.4973799999999899</v>
      </c>
      <c r="AA363" s="73">
        <f t="shared" si="62"/>
        <v>1.3413854667140417</v>
      </c>
      <c r="AB363" s="73">
        <f t="shared" si="63"/>
        <v>0.63351294197036834</v>
      </c>
      <c r="AC363" s="73">
        <f t="shared" si="61"/>
        <v>8.9604250029631682E-2</v>
      </c>
      <c r="AD363">
        <v>0.26</v>
      </c>
      <c r="AE363">
        <v>0</v>
      </c>
      <c r="AF363">
        <v>0</v>
      </c>
      <c r="AG363">
        <v>0</v>
      </c>
      <c r="AH363">
        <v>35.629011910588197</v>
      </c>
      <c r="AI363">
        <v>1.5847743599999999</v>
      </c>
      <c r="AJ363" s="67">
        <v>0.72311719200000002</v>
      </c>
      <c r="AK363">
        <v>7.0666439999999997E-2</v>
      </c>
      <c r="AL363">
        <v>45.007176470588199</v>
      </c>
      <c r="AM363">
        <v>0.57897014086424203</v>
      </c>
      <c r="AN363">
        <v>0.79162957342750495</v>
      </c>
      <c r="AO363">
        <v>3.5211592556481097E-2</v>
      </c>
      <c r="AP363">
        <v>1.6066708660840999E-2</v>
      </c>
      <c r="AQ363">
        <v>0.15553075195851099</v>
      </c>
      <c r="AR363">
        <v>1.57011493591871E-3</v>
      </c>
      <c r="AS363">
        <v>35.629011910588197</v>
      </c>
      <c r="AT363">
        <v>1.5363766180201901</v>
      </c>
      <c r="AU363">
        <v>6.8722099999999999</v>
      </c>
      <c r="AV363" s="72">
        <v>0.72109764837572499</v>
      </c>
      <c r="AW363">
        <v>0.78282552746254097</v>
      </c>
      <c r="AX363">
        <v>82.280419999999907</v>
      </c>
      <c r="AY363">
        <v>44.758696176984103</v>
      </c>
      <c r="AZ363">
        <v>0.248480293604075</v>
      </c>
      <c r="BA363" s="74">
        <v>2.0195436242745799E-3</v>
      </c>
      <c r="BB363">
        <v>4.8397741979808E-2</v>
      </c>
      <c r="BC363">
        <v>0.12778999999999999</v>
      </c>
      <c r="BD363">
        <v>2.7928303276664301E-3</v>
      </c>
      <c r="BE363">
        <v>1.8255714285714202E-2</v>
      </c>
      <c r="BF363">
        <v>3.05392005331333E-2</v>
      </c>
      <c r="BG363">
        <v>0.178207285604082</v>
      </c>
      <c r="BH363">
        <v>-7.0273007999992296E-2</v>
      </c>
      <c r="BI363" t="s">
        <v>109</v>
      </c>
      <c r="BJ363" t="s">
        <v>109</v>
      </c>
      <c r="BK363" t="s">
        <v>109</v>
      </c>
      <c r="BL363" t="s">
        <v>109</v>
      </c>
      <c r="BM363" t="s">
        <v>109</v>
      </c>
      <c r="BN363" t="s">
        <v>109</v>
      </c>
      <c r="BR363" t="s">
        <v>109</v>
      </c>
      <c r="BS363" t="s">
        <v>109</v>
      </c>
    </row>
    <row r="364" spans="1:73" x14ac:dyDescent="0.2">
      <c r="A364">
        <v>362</v>
      </c>
      <c r="B364" s="68">
        <v>45046.555555555555</v>
      </c>
      <c r="C364">
        <v>0</v>
      </c>
      <c r="D364">
        <v>0</v>
      </c>
      <c r="E364">
        <v>0</v>
      </c>
      <c r="F364">
        <v>0</v>
      </c>
      <c r="G364">
        <v>7</v>
      </c>
      <c r="H364">
        <v>7.5774999999999997</v>
      </c>
      <c r="I364">
        <v>0.71750000000000003</v>
      </c>
      <c r="J364">
        <v>29.692424242424199</v>
      </c>
      <c r="K364">
        <v>3.4049999999999998</v>
      </c>
      <c r="L364">
        <v>37.983823529411701</v>
      </c>
      <c r="M364">
        <v>16.2555555555555</v>
      </c>
      <c r="N364">
        <v>1600</v>
      </c>
      <c r="O364">
        <v>89.6758620689655</v>
      </c>
      <c r="P364">
        <v>5</v>
      </c>
      <c r="Q364">
        <v>135</v>
      </c>
      <c r="R364">
        <v>7.14</v>
      </c>
      <c r="S364">
        <v>-4.2571428571428399E-2</v>
      </c>
      <c r="T364">
        <v>5</v>
      </c>
      <c r="U364">
        <v>1.4321999999999999</v>
      </c>
      <c r="V364">
        <v>0.12725999999999901</v>
      </c>
      <c r="W364">
        <v>13.75394</v>
      </c>
      <c r="X364">
        <v>3.13218</v>
      </c>
      <c r="Y364">
        <v>61.568439999999903</v>
      </c>
      <c r="Z364" s="73">
        <v>2.42882</v>
      </c>
      <c r="AA364" s="73">
        <f t="shared" si="62"/>
        <v>1.2728254667140517</v>
      </c>
      <c r="AB364" s="73">
        <f t="shared" si="63"/>
        <v>0.60113325068902446</v>
      </c>
      <c r="AC364" s="73">
        <f t="shared" si="61"/>
        <v>0.11948867931097551</v>
      </c>
      <c r="AD364">
        <v>0.26357999999999998</v>
      </c>
      <c r="AE364">
        <v>0</v>
      </c>
      <c r="AF364">
        <v>0</v>
      </c>
      <c r="AG364">
        <v>0</v>
      </c>
      <c r="AH364">
        <v>35.609239342424203</v>
      </c>
      <c r="AI364">
        <v>1.58718315</v>
      </c>
      <c r="AJ364" s="67">
        <v>0.72062192999999997</v>
      </c>
      <c r="AK364">
        <v>7.0773849999999999E-2</v>
      </c>
      <c r="AL364">
        <v>44.987424242424197</v>
      </c>
      <c r="AM364">
        <v>0.57836838715459105</v>
      </c>
      <c r="AN364">
        <v>0.79153763395157495</v>
      </c>
      <c r="AO364">
        <v>3.52805962272284E-2</v>
      </c>
      <c r="AP364">
        <v>1.60182971604859E-2</v>
      </c>
      <c r="AQ364">
        <v>0.15559903946220599</v>
      </c>
      <c r="AR364">
        <v>1.5731918684346101E-3</v>
      </c>
      <c r="AS364">
        <v>35.609239342424203</v>
      </c>
      <c r="AT364">
        <v>1.5286945397057301</v>
      </c>
      <c r="AU364">
        <v>6.87697</v>
      </c>
      <c r="AV364" s="72">
        <v>0.70130152012426195</v>
      </c>
      <c r="AW364">
        <v>0.82833920408280604</v>
      </c>
      <c r="AX364">
        <v>82.315579999999997</v>
      </c>
      <c r="AY364">
        <v>44.716205402254197</v>
      </c>
      <c r="AZ364">
        <v>0.27121884017000703</v>
      </c>
      <c r="BA364" s="74">
        <v>1.9320409875738E-2</v>
      </c>
      <c r="BB364">
        <v>5.8488610294262701E-2</v>
      </c>
      <c r="BC364">
        <v>0.123029999999999</v>
      </c>
      <c r="BD364">
        <v>2.68107437081994E-2</v>
      </c>
      <c r="BE364">
        <v>1.7575714285714202E-2</v>
      </c>
      <c r="BF364">
        <v>3.6850574109398002E-2</v>
      </c>
      <c r="BG364">
        <v>0.20083902016999999</v>
      </c>
      <c r="BH364">
        <v>-7.0379820000006699E-2</v>
      </c>
      <c r="BI364" t="s">
        <v>109</v>
      </c>
      <c r="BJ364" t="s">
        <v>109</v>
      </c>
      <c r="BK364" t="s">
        <v>109</v>
      </c>
      <c r="BL364" t="s">
        <v>109</v>
      </c>
      <c r="BM364" t="s">
        <v>109</v>
      </c>
      <c r="BN364" t="s">
        <v>109</v>
      </c>
      <c r="BR364" t="s">
        <v>109</v>
      </c>
      <c r="BS364" t="s">
        <v>109</v>
      </c>
    </row>
    <row r="365" spans="1:73" x14ac:dyDescent="0.2">
      <c r="A365">
        <v>363</v>
      </c>
      <c r="B365" s="68">
        <v>45046.569444444445</v>
      </c>
      <c r="C365">
        <v>0</v>
      </c>
      <c r="D365">
        <v>0</v>
      </c>
      <c r="E365">
        <v>0</v>
      </c>
      <c r="F365">
        <v>0</v>
      </c>
      <c r="G365">
        <v>7</v>
      </c>
      <c r="H365">
        <v>7.5759999999999996</v>
      </c>
      <c r="I365">
        <v>0.72</v>
      </c>
      <c r="J365">
        <v>29.703846153846101</v>
      </c>
      <c r="K365">
        <v>3.431</v>
      </c>
      <c r="L365">
        <v>37.983448275862003</v>
      </c>
      <c r="M365">
        <v>16.245945945945898</v>
      </c>
      <c r="N365">
        <v>1600.05555555555</v>
      </c>
      <c r="O365">
        <v>89.519444444444403</v>
      </c>
      <c r="P365">
        <v>5</v>
      </c>
      <c r="Q365">
        <v>135</v>
      </c>
      <c r="R365">
        <v>7.1384999999999996</v>
      </c>
      <c r="S365">
        <v>-0.36973684210526298</v>
      </c>
      <c r="T365">
        <v>5</v>
      </c>
      <c r="U365">
        <v>1.402825</v>
      </c>
      <c r="V365">
        <v>0.104475</v>
      </c>
      <c r="W365">
        <v>13.739000000000001</v>
      </c>
      <c r="X365">
        <v>3.1255250000000001</v>
      </c>
      <c r="Y365">
        <v>61.510674999999999</v>
      </c>
      <c r="Z365" s="73">
        <v>2.4307750000000001</v>
      </c>
      <c r="AA365" s="73">
        <f t="shared" si="62"/>
        <v>1.2747804667140519</v>
      </c>
      <c r="AB365" s="73">
        <f t="shared" si="63"/>
        <v>0.6020565630643897</v>
      </c>
      <c r="AC365" s="73">
        <f t="shared" si="61"/>
        <v>0.12106474893561026</v>
      </c>
      <c r="AD365">
        <v>0.27342499999999997</v>
      </c>
      <c r="AE365">
        <v>0</v>
      </c>
      <c r="AF365">
        <v>0</v>
      </c>
      <c r="AG365">
        <v>0</v>
      </c>
      <c r="AH365">
        <v>35.619489993846102</v>
      </c>
      <c r="AI365">
        <v>1.5868689600000001</v>
      </c>
      <c r="AJ365" s="67">
        <v>0.72312131199999996</v>
      </c>
      <c r="AK365">
        <v>7.0759840000000004E-2</v>
      </c>
      <c r="AL365">
        <v>44.9998461538461</v>
      </c>
      <c r="AM365">
        <v>0.57907818429640301</v>
      </c>
      <c r="AN365">
        <v>0.79154692822881401</v>
      </c>
      <c r="AO365">
        <v>3.5263875226923799E-2</v>
      </c>
      <c r="AP365">
        <v>1.6069417427068099E-2</v>
      </c>
      <c r="AQ365">
        <v>0.15555608737123799</v>
      </c>
      <c r="AR365">
        <v>1.57244626477355E-3</v>
      </c>
      <c r="AS365">
        <v>35.619489993846102</v>
      </c>
      <c r="AT365">
        <v>1.5254464945225901</v>
      </c>
      <c r="AU365">
        <v>6.8695000000000004</v>
      </c>
      <c r="AV365" s="72">
        <v>0.701866010070755</v>
      </c>
      <c r="AW365">
        <v>0.81234535388560103</v>
      </c>
      <c r="AX365">
        <v>82.208799999999997</v>
      </c>
      <c r="AY365">
        <v>44.716302498439497</v>
      </c>
      <c r="AZ365">
        <v>0.283543655406646</v>
      </c>
      <c r="BA365" s="74">
        <v>2.1255301929243998E-2</v>
      </c>
      <c r="BB365">
        <v>6.1422465477407102E-2</v>
      </c>
      <c r="BC365">
        <v>0.13049999999999901</v>
      </c>
      <c r="BD365">
        <v>2.93938258719777E-2</v>
      </c>
      <c r="BE365">
        <v>1.8642857142856999E-2</v>
      </c>
      <c r="BF365">
        <v>3.8706702963934102E-2</v>
      </c>
      <c r="BG365">
        <v>0.21317776740665001</v>
      </c>
      <c r="BH365">
        <v>-7.0365887999995297E-2</v>
      </c>
      <c r="BI365" t="s">
        <v>109</v>
      </c>
      <c r="BJ365" t="s">
        <v>109</v>
      </c>
      <c r="BK365" t="s">
        <v>109</v>
      </c>
      <c r="BL365" t="s">
        <v>109</v>
      </c>
      <c r="BM365" t="s">
        <v>109</v>
      </c>
      <c r="BN365" t="s">
        <v>109</v>
      </c>
      <c r="BR365" t="s">
        <v>109</v>
      </c>
      <c r="BS365" t="s">
        <v>109</v>
      </c>
    </row>
    <row r="366" spans="1:73" x14ac:dyDescent="0.2">
      <c r="A366">
        <v>364</v>
      </c>
      <c r="B366" s="68">
        <v>45046.583333333336</v>
      </c>
      <c r="C366">
        <v>0</v>
      </c>
      <c r="D366">
        <v>0</v>
      </c>
      <c r="E366">
        <v>0</v>
      </c>
      <c r="F366">
        <v>0</v>
      </c>
      <c r="G366">
        <v>7</v>
      </c>
      <c r="H366">
        <v>7.5424999999999898</v>
      </c>
      <c r="I366">
        <v>0.72</v>
      </c>
      <c r="J366">
        <v>29.6888461538461</v>
      </c>
      <c r="K366">
        <v>3.4277499999999899</v>
      </c>
      <c r="L366">
        <v>37.959166666666597</v>
      </c>
      <c r="M366">
        <v>15.940625000000001</v>
      </c>
      <c r="N366">
        <v>1599.96774193548</v>
      </c>
      <c r="O366">
        <v>89.825806451612905</v>
      </c>
      <c r="P366">
        <v>5</v>
      </c>
      <c r="Q366">
        <v>135</v>
      </c>
      <c r="R366">
        <v>7.1369444444444401</v>
      </c>
      <c r="S366">
        <v>-0.57342105263157805</v>
      </c>
      <c r="T366">
        <v>5</v>
      </c>
      <c r="U366">
        <v>1.43252</v>
      </c>
      <c r="V366">
        <v>0.14308000000000001</v>
      </c>
      <c r="W366">
        <v>13.73598</v>
      </c>
      <c r="X366">
        <v>3.1115200000000001</v>
      </c>
      <c r="Y366">
        <v>61.456359999999997</v>
      </c>
      <c r="Z366" s="73">
        <v>2.52415999999999</v>
      </c>
      <c r="AA366" s="73">
        <f t="shared" si="62"/>
        <v>1.3681654667140417</v>
      </c>
      <c r="AB366" s="73">
        <f t="shared" si="63"/>
        <v>0.64616066852396403</v>
      </c>
      <c r="AC366" s="73">
        <f t="shared" si="61"/>
        <v>7.6946841476035921E-2</v>
      </c>
      <c r="AD366">
        <v>0.26922000000000001</v>
      </c>
      <c r="AE366">
        <v>0</v>
      </c>
      <c r="AF366">
        <v>0</v>
      </c>
      <c r="AG366">
        <v>0</v>
      </c>
      <c r="AH366">
        <v>35.578331853846102</v>
      </c>
      <c r="AI366">
        <v>1.57985205</v>
      </c>
      <c r="AJ366" s="67">
        <v>0.72310750999999995</v>
      </c>
      <c r="AK366">
        <v>7.0446949999999994E-2</v>
      </c>
      <c r="AL366">
        <v>44.951346153846103</v>
      </c>
      <c r="AM366">
        <v>0.57892025908866296</v>
      </c>
      <c r="AN366">
        <v>0.79148534800446602</v>
      </c>
      <c r="AO366">
        <v>3.5145822876871097E-2</v>
      </c>
      <c r="AP366">
        <v>1.60864483907814E-2</v>
      </c>
      <c r="AQ366">
        <v>0.155723923729502</v>
      </c>
      <c r="AR366">
        <v>1.56718220982515E-3</v>
      </c>
      <c r="AS366">
        <v>35.578331853846102</v>
      </c>
      <c r="AT366">
        <v>1.51861120184191</v>
      </c>
      <c r="AU366">
        <v>6.8679899999999998</v>
      </c>
      <c r="AV366" s="72">
        <v>0.72883015004687701</v>
      </c>
      <c r="AW366">
        <v>0.82931484954969104</v>
      </c>
      <c r="AX366">
        <v>82.260539999999907</v>
      </c>
      <c r="AY366">
        <v>44.693763205734903</v>
      </c>
      <c r="AZ366">
        <v>0.25758294811121302</v>
      </c>
      <c r="BA366" s="74">
        <v>-5.7226400468776096E-3</v>
      </c>
      <c r="BB366">
        <v>6.1240848158089001E-2</v>
      </c>
      <c r="BC366">
        <v>0.13200999999999899</v>
      </c>
      <c r="BD366">
        <v>-7.9139546578317396E-3</v>
      </c>
      <c r="BE366">
        <v>1.8858571428571301E-2</v>
      </c>
      <c r="BF366">
        <v>3.8763660279511003E-2</v>
      </c>
      <c r="BG366">
        <v>0.18752820811120999</v>
      </c>
      <c r="BH366">
        <v>-7.0054740000003002E-2</v>
      </c>
      <c r="BI366" t="e">
        <f>-inf</f>
        <v>#NAME?</v>
      </c>
      <c r="BJ366" t="s">
        <v>109</v>
      </c>
      <c r="BK366" t="s">
        <v>109</v>
      </c>
      <c r="BL366" t="e">
        <f>-inf</f>
        <v>#NAME?</v>
      </c>
      <c r="BN366" t="s">
        <v>109</v>
      </c>
      <c r="BS366" t="e">
        <f>-inf</f>
        <v>#NAME?</v>
      </c>
      <c r="BU366" t="s">
        <v>109</v>
      </c>
    </row>
    <row r="367" spans="1:73" x14ac:dyDescent="0.2">
      <c r="A367">
        <v>365</v>
      </c>
      <c r="B367" s="68">
        <v>45046.597222222219</v>
      </c>
      <c r="C367">
        <v>0</v>
      </c>
      <c r="D367">
        <v>0</v>
      </c>
      <c r="E367">
        <v>0</v>
      </c>
      <c r="F367">
        <v>0</v>
      </c>
      <c r="G367">
        <v>7</v>
      </c>
      <c r="H367">
        <v>7.5683333333333298</v>
      </c>
      <c r="I367">
        <v>0.72</v>
      </c>
      <c r="J367">
        <v>29.680416666666599</v>
      </c>
      <c r="K367">
        <v>3.3795000000000002</v>
      </c>
      <c r="L367">
        <v>37.968846153846101</v>
      </c>
      <c r="M367">
        <v>15.95</v>
      </c>
      <c r="N367">
        <v>1599.2580645161199</v>
      </c>
      <c r="O367">
        <v>90.599999999999895</v>
      </c>
      <c r="P367">
        <v>5</v>
      </c>
      <c r="Q367">
        <v>135</v>
      </c>
      <c r="R367">
        <v>7.1346153846153797</v>
      </c>
      <c r="S367">
        <v>-4.85714285714294E-3</v>
      </c>
      <c r="T367">
        <v>5</v>
      </c>
      <c r="U367">
        <v>1.46326</v>
      </c>
      <c r="V367">
        <v>0.14882000000000001</v>
      </c>
      <c r="W367">
        <v>13.724259999999999</v>
      </c>
      <c r="X367">
        <v>3.1673399999999998</v>
      </c>
      <c r="Y367">
        <v>61.527279999999998</v>
      </c>
      <c r="Z367" s="73">
        <v>2.444</v>
      </c>
      <c r="AA367" s="73">
        <f t="shared" si="62"/>
        <v>1.2880054667140517</v>
      </c>
      <c r="AB367" s="73">
        <f t="shared" si="63"/>
        <v>0.60830249972127171</v>
      </c>
      <c r="AC367" s="73">
        <f t="shared" si="61"/>
        <v>0.11481565361206125</v>
      </c>
      <c r="AD367">
        <v>0.27847999999999901</v>
      </c>
      <c r="AE367">
        <v>0</v>
      </c>
      <c r="AF367">
        <v>0</v>
      </c>
      <c r="AG367">
        <v>0</v>
      </c>
      <c r="AH367">
        <v>35.590074066666602</v>
      </c>
      <c r="AI367">
        <v>1.5852630999999999</v>
      </c>
      <c r="AJ367" s="67">
        <v>0.72311815333333296</v>
      </c>
      <c r="AK367">
        <v>7.0688233333333295E-2</v>
      </c>
      <c r="AL367">
        <v>44.968749999999901</v>
      </c>
      <c r="AM367">
        <v>0.57844380682303198</v>
      </c>
      <c r="AN367">
        <v>0.79144014602733304</v>
      </c>
      <c r="AO367">
        <v>3.5252549826268201E-2</v>
      </c>
      <c r="AP367">
        <v>1.60804592819087E-2</v>
      </c>
      <c r="AQ367">
        <v>0.155663655316191</v>
      </c>
      <c r="AR367">
        <v>1.5719412555015E-3</v>
      </c>
      <c r="AS367">
        <v>35.590074066666602</v>
      </c>
      <c r="AT367">
        <v>1.5458547603878301</v>
      </c>
      <c r="AU367">
        <v>6.8621299999999996</v>
      </c>
      <c r="AV367" s="72">
        <v>0.705684618532331</v>
      </c>
      <c r="AW367">
        <v>0.84641368477187096</v>
      </c>
      <c r="AX367">
        <v>82.326139999999995</v>
      </c>
      <c r="AY367">
        <v>44.703743445586802</v>
      </c>
      <c r="AZ367">
        <v>0.265006554413169</v>
      </c>
      <c r="BA367" s="74">
        <v>1.7433534801002099E-2</v>
      </c>
      <c r="BB367">
        <v>3.9408339612164701E-2</v>
      </c>
      <c r="BC367">
        <v>0.13786999999999899</v>
      </c>
      <c r="BD367">
        <v>2.4108833004176902E-2</v>
      </c>
      <c r="BE367">
        <v>1.9695714285714198E-2</v>
      </c>
      <c r="BF367">
        <v>2.4859179282079199E-2</v>
      </c>
      <c r="BG367">
        <v>0.19471187441316601</v>
      </c>
      <c r="BH367">
        <v>-7.0294680000002802E-2</v>
      </c>
      <c r="BI367" t="s">
        <v>109</v>
      </c>
      <c r="BJ367" t="s">
        <v>109</v>
      </c>
      <c r="BK367" t="s">
        <v>109</v>
      </c>
      <c r="BL367" t="s">
        <v>109</v>
      </c>
      <c r="BM367" t="s">
        <v>109</v>
      </c>
      <c r="BN367" t="s">
        <v>109</v>
      </c>
      <c r="BR367" t="s">
        <v>109</v>
      </c>
      <c r="BS367" t="s">
        <v>109</v>
      </c>
    </row>
    <row r="368" spans="1:73" x14ac:dyDescent="0.2">
      <c r="A368">
        <v>366</v>
      </c>
      <c r="B368" s="68">
        <v>45046.611111111109</v>
      </c>
      <c r="C368">
        <v>0</v>
      </c>
      <c r="D368">
        <v>0</v>
      </c>
      <c r="E368">
        <v>0</v>
      </c>
      <c r="F368">
        <v>0</v>
      </c>
      <c r="G368">
        <v>7</v>
      </c>
      <c r="H368">
        <v>7.5549999999999997</v>
      </c>
      <c r="I368">
        <v>0.72</v>
      </c>
      <c r="J368">
        <v>29.664400000000001</v>
      </c>
      <c r="K368">
        <v>3.42625</v>
      </c>
      <c r="L368">
        <v>37.958620689655099</v>
      </c>
      <c r="M368">
        <v>16.0771428571428</v>
      </c>
      <c r="N368">
        <v>1600.05555555555</v>
      </c>
      <c r="O368">
        <v>89.985714285714295</v>
      </c>
      <c r="P368">
        <v>5</v>
      </c>
      <c r="Q368">
        <v>135</v>
      </c>
      <c r="R368">
        <v>7.1455000000000002</v>
      </c>
      <c r="S368">
        <v>-0.52947368421052599</v>
      </c>
      <c r="T368">
        <v>5</v>
      </c>
      <c r="U368">
        <v>1.41632</v>
      </c>
      <c r="V368">
        <v>0.12529999999999999</v>
      </c>
      <c r="W368">
        <v>13.7927</v>
      </c>
      <c r="X368">
        <v>3.1351799999999899</v>
      </c>
      <c r="Y368">
        <v>61.50412</v>
      </c>
      <c r="Z368" s="73">
        <v>2.4287999999999998</v>
      </c>
      <c r="AA368" s="73">
        <f t="shared" si="62"/>
        <v>1.2728054667140516</v>
      </c>
      <c r="AB368" s="73">
        <f t="shared" si="63"/>
        <v>0.60112380503812557</v>
      </c>
      <c r="AC368" s="73">
        <f t="shared" si="61"/>
        <v>0.12198885496187439</v>
      </c>
      <c r="AD368">
        <v>0.26349999999999901</v>
      </c>
      <c r="AE368">
        <v>0</v>
      </c>
      <c r="AF368">
        <v>0</v>
      </c>
      <c r="AG368">
        <v>0</v>
      </c>
      <c r="AH368">
        <v>35.563646200000001</v>
      </c>
      <c r="AI368">
        <v>1.5824703</v>
      </c>
      <c r="AJ368" s="67">
        <v>0.72311265999999996</v>
      </c>
      <c r="AK368">
        <v>7.0563699999999993E-2</v>
      </c>
      <c r="AL368">
        <v>44.939399999999999</v>
      </c>
      <c r="AM368">
        <v>0.578231933080255</v>
      </c>
      <c r="AN368">
        <v>0.79136895908712601</v>
      </c>
      <c r="AO368">
        <v>3.52134274155863E-2</v>
      </c>
      <c r="AP368">
        <v>1.60908392190371E-2</v>
      </c>
      <c r="AQ368">
        <v>0.15576531951917399</v>
      </c>
      <c r="AR368">
        <v>1.5701967538507399E-3</v>
      </c>
      <c r="AS368">
        <v>35.563646200000001</v>
      </c>
      <c r="AT368">
        <v>1.5301587223577899</v>
      </c>
      <c r="AU368">
        <v>6.89635</v>
      </c>
      <c r="AV368" s="72">
        <v>0.70129574529104899</v>
      </c>
      <c r="AW368">
        <v>0.81896145146022703</v>
      </c>
      <c r="AX368">
        <v>82.277119999999996</v>
      </c>
      <c r="AY368">
        <v>44.691450667648802</v>
      </c>
      <c r="AZ368">
        <v>0.24794933235115399</v>
      </c>
      <c r="BA368" s="74">
        <v>2.1816914708949999E-2</v>
      </c>
      <c r="BB368">
        <v>5.2311577642206501E-2</v>
      </c>
      <c r="BC368">
        <v>0.10365000000000001</v>
      </c>
      <c r="BD368">
        <v>3.01708377072945E-2</v>
      </c>
      <c r="BE368">
        <v>1.48071428571428E-2</v>
      </c>
      <c r="BF368">
        <v>3.3056909593947199E-2</v>
      </c>
      <c r="BG368">
        <v>0.177778492351156</v>
      </c>
      <c r="BH368">
        <v>-7.0170839999998097E-2</v>
      </c>
      <c r="BI368" t="s">
        <v>109</v>
      </c>
      <c r="BJ368" t="s">
        <v>109</v>
      </c>
      <c r="BK368" t="s">
        <v>109</v>
      </c>
      <c r="BL368" t="s">
        <v>109</v>
      </c>
      <c r="BM368" t="s">
        <v>109</v>
      </c>
      <c r="BN368" t="s">
        <v>109</v>
      </c>
      <c r="BR368" t="s">
        <v>109</v>
      </c>
      <c r="BS368" t="s">
        <v>109</v>
      </c>
    </row>
    <row r="369" spans="1:73" x14ac:dyDescent="0.2">
      <c r="A369">
        <v>367</v>
      </c>
      <c r="B369" s="68">
        <v>45046.625</v>
      </c>
      <c r="C369">
        <v>0</v>
      </c>
      <c r="D369">
        <v>0</v>
      </c>
      <c r="E369">
        <v>0</v>
      </c>
      <c r="F369">
        <v>0</v>
      </c>
      <c r="G369">
        <v>7</v>
      </c>
      <c r="H369">
        <v>7.556</v>
      </c>
      <c r="I369">
        <v>0.72</v>
      </c>
      <c r="J369">
        <v>29.701599999999999</v>
      </c>
      <c r="K369">
        <v>3.4051282051282001</v>
      </c>
      <c r="L369">
        <v>37.984666666666598</v>
      </c>
      <c r="M369">
        <v>16.187499999999901</v>
      </c>
      <c r="N369">
        <v>1600.62857142857</v>
      </c>
      <c r="O369">
        <v>90.212500000000006</v>
      </c>
      <c r="P369">
        <v>5</v>
      </c>
      <c r="Q369">
        <v>135</v>
      </c>
      <c r="R369">
        <v>7.1397368421052603</v>
      </c>
      <c r="S369">
        <v>-0.25861111111111101</v>
      </c>
      <c r="T369">
        <v>5</v>
      </c>
      <c r="U369">
        <v>1.3551</v>
      </c>
      <c r="V369">
        <v>0.11597499999999999</v>
      </c>
      <c r="W369">
        <v>13.80015</v>
      </c>
      <c r="X369">
        <v>3.1403749999999899</v>
      </c>
      <c r="Y369">
        <v>61.558799999999998</v>
      </c>
      <c r="Z369" s="73">
        <v>2.44435</v>
      </c>
      <c r="AA369" s="73">
        <f t="shared" si="62"/>
        <v>1.2883554667140518</v>
      </c>
      <c r="AB369" s="73">
        <f t="shared" si="63"/>
        <v>0.60846779861200206</v>
      </c>
      <c r="AC369" s="73">
        <f t="shared" si="61"/>
        <v>0.1146452733879979</v>
      </c>
      <c r="AD369">
        <v>0.26187500000000002</v>
      </c>
      <c r="AE369">
        <v>0</v>
      </c>
      <c r="AF369">
        <v>0</v>
      </c>
      <c r="AG369">
        <v>0</v>
      </c>
      <c r="AH369">
        <v>35.601627039999997</v>
      </c>
      <c r="AI369">
        <v>1.58267976</v>
      </c>
      <c r="AJ369" s="67">
        <v>0.72311307199999997</v>
      </c>
      <c r="AK369">
        <v>7.0573039999999906E-2</v>
      </c>
      <c r="AL369">
        <v>44.977599999999903</v>
      </c>
      <c r="AM369">
        <v>0.57833529958348695</v>
      </c>
      <c r="AN369">
        <v>0.79154127921454198</v>
      </c>
      <c r="AO369">
        <v>3.5188177225996903E-2</v>
      </c>
      <c r="AP369">
        <v>1.6077182241826998E-2</v>
      </c>
      <c r="AQ369">
        <v>0.155633026217494</v>
      </c>
      <c r="AR369">
        <v>1.5690708263668999E-3</v>
      </c>
      <c r="AS369">
        <v>35.601627039999997</v>
      </c>
      <c r="AT369">
        <v>1.53269419865027</v>
      </c>
      <c r="AU369">
        <v>6.9000750000000002</v>
      </c>
      <c r="AV369" s="72">
        <v>0.70578567811354398</v>
      </c>
      <c r="AW369">
        <v>0.78370216446558305</v>
      </c>
      <c r="AX369">
        <v>82.298775000000006</v>
      </c>
      <c r="AY369">
        <v>44.740181916763802</v>
      </c>
      <c r="AZ369">
        <v>0.23741808323618499</v>
      </c>
      <c r="BA369" s="74">
        <v>1.73273938864551E-2</v>
      </c>
      <c r="BB369">
        <v>4.9985561349729299E-2</v>
      </c>
      <c r="BC369">
        <v>9.9924999999999806E-2</v>
      </c>
      <c r="BD369">
        <v>2.3962219129202902E-2</v>
      </c>
      <c r="BE369">
        <v>1.4274999999999901E-2</v>
      </c>
      <c r="BF369">
        <v>3.1582865095671202E-2</v>
      </c>
      <c r="BG369">
        <v>0.16723795523618401</v>
      </c>
      <c r="BH369">
        <v>-7.0180128000001604E-2</v>
      </c>
      <c r="BI369" t="s">
        <v>109</v>
      </c>
      <c r="BJ369" t="s">
        <v>109</v>
      </c>
      <c r="BK369" t="s">
        <v>109</v>
      </c>
      <c r="BL369" t="s">
        <v>109</v>
      </c>
      <c r="BM369" t="s">
        <v>109</v>
      </c>
      <c r="BN369" t="s">
        <v>109</v>
      </c>
      <c r="BR369" t="s">
        <v>109</v>
      </c>
      <c r="BS369" t="s">
        <v>109</v>
      </c>
    </row>
    <row r="370" spans="1:73" x14ac:dyDescent="0.2">
      <c r="A370">
        <v>368</v>
      </c>
      <c r="B370" s="68">
        <v>45046.638888888891</v>
      </c>
      <c r="C370">
        <v>0</v>
      </c>
      <c r="D370">
        <v>0</v>
      </c>
      <c r="E370">
        <v>0</v>
      </c>
      <c r="F370">
        <v>0</v>
      </c>
      <c r="G370">
        <v>7</v>
      </c>
      <c r="H370">
        <v>7.5966666666666596</v>
      </c>
      <c r="I370">
        <v>0.72</v>
      </c>
      <c r="J370">
        <v>29.71</v>
      </c>
      <c r="K370">
        <v>3.4035000000000002</v>
      </c>
      <c r="L370">
        <v>38.007272727272699</v>
      </c>
      <c r="M370">
        <v>15.987499999999899</v>
      </c>
      <c r="N370">
        <v>1600.42424242424</v>
      </c>
      <c r="O370">
        <v>90.05</v>
      </c>
      <c r="P370">
        <v>5</v>
      </c>
      <c r="Q370">
        <v>135</v>
      </c>
      <c r="R370">
        <v>7.1344736842105201</v>
      </c>
      <c r="S370">
        <v>1.25641025641025E-2</v>
      </c>
      <c r="T370">
        <v>5</v>
      </c>
      <c r="U370">
        <v>1.33412</v>
      </c>
      <c r="V370">
        <v>0.12923999999999999</v>
      </c>
      <c r="W370">
        <v>13.796860000000001</v>
      </c>
      <c r="X370">
        <v>3.1514199999999999</v>
      </c>
      <c r="Y370">
        <v>61.567740000000001</v>
      </c>
      <c r="Z370" s="73">
        <v>2.49331999999999</v>
      </c>
      <c r="AA370" s="73">
        <f t="shared" si="62"/>
        <v>1.3373254667140417</v>
      </c>
      <c r="AB370" s="73">
        <f t="shared" si="63"/>
        <v>0.63159547483789646</v>
      </c>
      <c r="AC370" s="73">
        <f t="shared" si="61"/>
        <v>9.1534351828769567E-2</v>
      </c>
      <c r="AD370">
        <v>0.26268000000000002</v>
      </c>
      <c r="AE370">
        <v>0</v>
      </c>
      <c r="AF370">
        <v>0</v>
      </c>
      <c r="AG370">
        <v>0</v>
      </c>
      <c r="AH370">
        <v>35.641781199999997</v>
      </c>
      <c r="AI370">
        <v>1.5911978</v>
      </c>
      <c r="AJ370" s="67">
        <v>0.72312982666666603</v>
      </c>
      <c r="AK370">
        <v>7.09528666666666E-2</v>
      </c>
      <c r="AL370">
        <v>45.0266666666666</v>
      </c>
      <c r="AM370">
        <v>0.57890351667935103</v>
      </c>
      <c r="AN370">
        <v>0.79157050340538904</v>
      </c>
      <c r="AO370">
        <v>3.5339009475866101E-2</v>
      </c>
      <c r="AP370">
        <v>1.6060034646135601E-2</v>
      </c>
      <c r="AQ370">
        <v>0.15546342907906399</v>
      </c>
      <c r="AR370">
        <v>1.57579656499851E-3</v>
      </c>
      <c r="AS370">
        <v>35.641781199999997</v>
      </c>
      <c r="AT370">
        <v>1.5380848311142501</v>
      </c>
      <c r="AU370">
        <v>6.8984300000000003</v>
      </c>
      <c r="AV370" s="72">
        <v>0.71992535723364603</v>
      </c>
      <c r="AW370">
        <v>0.77232675967225595</v>
      </c>
      <c r="AX370">
        <v>82.343459999999993</v>
      </c>
      <c r="AY370">
        <v>44.798221388347898</v>
      </c>
      <c r="AZ370">
        <v>0.22844527831875799</v>
      </c>
      <c r="BA370" s="74">
        <v>3.2044694330202101E-3</v>
      </c>
      <c r="BB370">
        <v>5.3112968885742101E-2</v>
      </c>
      <c r="BC370">
        <v>0.10156999999999899</v>
      </c>
      <c r="BD370">
        <v>4.4313888251456997E-3</v>
      </c>
      <c r="BE370">
        <v>1.45099999999999E-2</v>
      </c>
      <c r="BF370">
        <v>3.3379237254942198E-2</v>
      </c>
      <c r="BG370">
        <v>0.15788743831876201</v>
      </c>
      <c r="BH370">
        <v>-7.0557839999996805E-2</v>
      </c>
      <c r="BI370" t="s">
        <v>109</v>
      </c>
      <c r="BJ370" t="s">
        <v>109</v>
      </c>
      <c r="BK370" t="s">
        <v>109</v>
      </c>
      <c r="BL370" t="s">
        <v>109</v>
      </c>
      <c r="BM370" t="s">
        <v>109</v>
      </c>
      <c r="BN370" t="s">
        <v>109</v>
      </c>
      <c r="BR370" t="s">
        <v>109</v>
      </c>
      <c r="BS370" t="s">
        <v>109</v>
      </c>
    </row>
    <row r="371" spans="1:73" x14ac:dyDescent="0.2">
      <c r="A371">
        <v>369</v>
      </c>
      <c r="B371" s="68">
        <v>45046.652777777781</v>
      </c>
      <c r="C371">
        <v>0</v>
      </c>
      <c r="D371">
        <v>0</v>
      </c>
      <c r="E371">
        <v>0</v>
      </c>
      <c r="F371">
        <v>0</v>
      </c>
      <c r="G371">
        <v>7</v>
      </c>
      <c r="H371">
        <v>7.58</v>
      </c>
      <c r="I371">
        <v>0.72</v>
      </c>
      <c r="J371">
        <v>29.6645</v>
      </c>
      <c r="K371">
        <v>3.4340000000000002</v>
      </c>
      <c r="L371">
        <v>37.953928571428499</v>
      </c>
      <c r="M371">
        <v>16.083870967741898</v>
      </c>
      <c r="N371">
        <v>1600.4411764705801</v>
      </c>
      <c r="O371">
        <v>89.345714285714294</v>
      </c>
      <c r="P371">
        <v>5</v>
      </c>
      <c r="Q371">
        <v>135</v>
      </c>
      <c r="R371">
        <v>7.14263157894736</v>
      </c>
      <c r="S371">
        <v>-1.00923076923076</v>
      </c>
      <c r="T371">
        <v>5</v>
      </c>
      <c r="U371">
        <v>1.35006</v>
      </c>
      <c r="V371">
        <v>0.14574000000000001</v>
      </c>
      <c r="W371">
        <v>13.77014</v>
      </c>
      <c r="X371">
        <v>3.2280799999999998</v>
      </c>
      <c r="Y371">
        <v>61.594479999999997</v>
      </c>
      <c r="Z371" s="73">
        <v>2.40851999999999</v>
      </c>
      <c r="AA371" s="73">
        <f t="shared" si="62"/>
        <v>1.2525254667140417</v>
      </c>
      <c r="AB371" s="73">
        <f t="shared" si="63"/>
        <v>0.5915459150266601</v>
      </c>
      <c r="AC371" s="73">
        <f t="shared" si="61"/>
        <v>0.13157704497333989</v>
      </c>
      <c r="AD371">
        <v>0.26425999999999999</v>
      </c>
      <c r="AE371">
        <v>0</v>
      </c>
      <c r="AF371">
        <v>0</v>
      </c>
      <c r="AG371">
        <v>0</v>
      </c>
      <c r="AH371">
        <v>35.583267200000002</v>
      </c>
      <c r="AI371">
        <v>1.5877068000000001</v>
      </c>
      <c r="AJ371" s="67">
        <v>0.72312295999999998</v>
      </c>
      <c r="AK371">
        <v>7.0797199999999894E-2</v>
      </c>
      <c r="AL371">
        <v>44.964500000000001</v>
      </c>
      <c r="AM371">
        <v>0.57770220967852903</v>
      </c>
      <c r="AN371">
        <v>0.79136356903779603</v>
      </c>
      <c r="AO371">
        <v>3.5310229180798097E-2</v>
      </c>
      <c r="AP371">
        <v>1.6082086090137698E-2</v>
      </c>
      <c r="AQ371">
        <v>0.15567836849069799</v>
      </c>
      <c r="AR371">
        <v>1.5745132271013701E-3</v>
      </c>
      <c r="AS371">
        <v>35.583267200000002</v>
      </c>
      <c r="AT371">
        <v>1.57549957848313</v>
      </c>
      <c r="AU371">
        <v>6.8850699999999998</v>
      </c>
      <c r="AV371" s="72">
        <v>0.69544006441386597</v>
      </c>
      <c r="AW371">
        <v>0.77993264519859495</v>
      </c>
      <c r="AX371">
        <v>82.351279999999903</v>
      </c>
      <c r="AY371">
        <v>44.739276842896999</v>
      </c>
      <c r="AZ371">
        <v>0.225223157103002</v>
      </c>
      <c r="BA371" s="74">
        <v>2.7682895586133301E-2</v>
      </c>
      <c r="BB371">
        <v>1.2207221516867799E-2</v>
      </c>
      <c r="BC371">
        <v>0.11492999999999901</v>
      </c>
      <c r="BD371">
        <v>3.8282418229581998E-2</v>
      </c>
      <c r="BE371">
        <v>1.64185714285713E-2</v>
      </c>
      <c r="BF371">
        <v>7.6885867824385496E-3</v>
      </c>
      <c r="BG371">
        <v>0.154820117103</v>
      </c>
      <c r="BH371">
        <v>-7.0403040000001804E-2</v>
      </c>
      <c r="BI371" t="s">
        <v>109</v>
      </c>
      <c r="BJ371" t="s">
        <v>109</v>
      </c>
      <c r="BK371" t="s">
        <v>109</v>
      </c>
      <c r="BL371" t="s">
        <v>109</v>
      </c>
      <c r="BM371" t="s">
        <v>109</v>
      </c>
      <c r="BN371" t="s">
        <v>109</v>
      </c>
      <c r="BR371" t="s">
        <v>109</v>
      </c>
      <c r="BS371" t="s">
        <v>109</v>
      </c>
    </row>
    <row r="372" spans="1:73" x14ac:dyDescent="0.2">
      <c r="A372">
        <v>370</v>
      </c>
      <c r="B372" s="68">
        <v>45046.666666666664</v>
      </c>
      <c r="C372">
        <v>0</v>
      </c>
      <c r="D372">
        <v>0</v>
      </c>
      <c r="E372">
        <v>0</v>
      </c>
      <c r="F372">
        <v>0</v>
      </c>
      <c r="G372">
        <v>7</v>
      </c>
      <c r="H372">
        <v>7.5679999999999996</v>
      </c>
      <c r="I372">
        <v>0.72</v>
      </c>
      <c r="J372">
        <v>29.7034375</v>
      </c>
      <c r="K372">
        <v>3.3937499999999901</v>
      </c>
      <c r="L372">
        <v>38.015882352941098</v>
      </c>
      <c r="M372">
        <v>15.8470588235294</v>
      </c>
      <c r="N372">
        <v>1600.2666666666601</v>
      </c>
      <c r="O372">
        <v>89.629729729729704</v>
      </c>
      <c r="P372">
        <v>5</v>
      </c>
      <c r="Q372">
        <v>135</v>
      </c>
      <c r="R372">
        <v>7.1395</v>
      </c>
      <c r="S372">
        <v>-0.42526315789473601</v>
      </c>
      <c r="T372">
        <v>5</v>
      </c>
      <c r="U372">
        <v>1.344025</v>
      </c>
      <c r="V372">
        <v>0.13835</v>
      </c>
      <c r="W372">
        <v>13.815075</v>
      </c>
      <c r="X372">
        <v>3.1458499999999998</v>
      </c>
      <c r="Y372">
        <v>61.407674999999998</v>
      </c>
      <c r="Z372" s="73">
        <v>2.5357249999999998</v>
      </c>
      <c r="AA372" s="73">
        <f t="shared" si="62"/>
        <v>1.3797304667140515</v>
      </c>
      <c r="AB372" s="73">
        <f t="shared" si="63"/>
        <v>0.65162261615624395</v>
      </c>
      <c r="AC372" s="73">
        <f t="shared" si="61"/>
        <v>7.1495399843755081E-2</v>
      </c>
      <c r="AD372">
        <v>0.26649999999999902</v>
      </c>
      <c r="AE372">
        <v>0</v>
      </c>
      <c r="AF372">
        <v>0</v>
      </c>
      <c r="AG372">
        <v>0</v>
      </c>
      <c r="AH372">
        <v>35.612834620000001</v>
      </c>
      <c r="AI372">
        <v>1.5851932799999999</v>
      </c>
      <c r="AJ372" s="67">
        <v>0.72311801599999903</v>
      </c>
      <c r="AK372">
        <v>7.0685119999999907E-2</v>
      </c>
      <c r="AL372">
        <v>44.991437500000004</v>
      </c>
      <c r="AM372">
        <v>0.57994110052204395</v>
      </c>
      <c r="AN372">
        <v>0.79154693868138704</v>
      </c>
      <c r="AO372">
        <v>3.52332214324114E-2</v>
      </c>
      <c r="AP372">
        <v>1.6072347455001801E-2</v>
      </c>
      <c r="AQ372">
        <v>0.15558515995404601</v>
      </c>
      <c r="AR372">
        <v>1.57107938593871E-3</v>
      </c>
      <c r="AS372">
        <v>35.612834620000001</v>
      </c>
      <c r="AT372">
        <v>1.53536633199027</v>
      </c>
      <c r="AU372">
        <v>6.9075375000000001</v>
      </c>
      <c r="AV372" s="72">
        <v>0.73216944735183898</v>
      </c>
      <c r="AW372">
        <v>0.77945533762913999</v>
      </c>
      <c r="AX372">
        <v>82.248350000000002</v>
      </c>
      <c r="AY372">
        <v>44.787907899342102</v>
      </c>
      <c r="AZ372">
        <v>0.203529600657887</v>
      </c>
      <c r="BA372" s="74">
        <v>-9.0514313518395006E-3</v>
      </c>
      <c r="BB372">
        <v>4.9826948009726403E-2</v>
      </c>
      <c r="BC372">
        <v>9.2462499999999795E-2</v>
      </c>
      <c r="BD372">
        <v>-1.25172256140268E-2</v>
      </c>
      <c r="BE372">
        <v>1.32089285714285E-2</v>
      </c>
      <c r="BF372">
        <v>3.1432727250601498E-2</v>
      </c>
      <c r="BG372">
        <v>0.13323801665788601</v>
      </c>
      <c r="BH372">
        <v>-7.0291584000000601E-2</v>
      </c>
      <c r="BI372" t="e">
        <f>-inf</f>
        <v>#NAME?</v>
      </c>
      <c r="BJ372" t="s">
        <v>109</v>
      </c>
      <c r="BK372" t="s">
        <v>109</v>
      </c>
      <c r="BL372" t="e">
        <f>-inf</f>
        <v>#NAME?</v>
      </c>
      <c r="BN372" t="s">
        <v>109</v>
      </c>
      <c r="BS372" t="e">
        <f>-inf</f>
        <v>#NAME?</v>
      </c>
      <c r="BU372" t="s">
        <v>109</v>
      </c>
    </row>
    <row r="373" spans="1:73" x14ac:dyDescent="0.2">
      <c r="A373">
        <v>371</v>
      </c>
      <c r="B373" s="68">
        <v>45046.680555555555</v>
      </c>
      <c r="C373">
        <v>0</v>
      </c>
      <c r="D373">
        <v>0</v>
      </c>
      <c r="E373">
        <v>0</v>
      </c>
      <c r="F373">
        <v>0</v>
      </c>
      <c r="G373">
        <v>7</v>
      </c>
      <c r="H373">
        <v>7.5724999999999998</v>
      </c>
      <c r="I373">
        <v>0.72</v>
      </c>
      <c r="J373">
        <v>29.6999999999999</v>
      </c>
      <c r="K373">
        <v>3.39425</v>
      </c>
      <c r="L373">
        <v>37.965172413793098</v>
      </c>
      <c r="M373">
        <v>16.143750000000001</v>
      </c>
      <c r="N373">
        <v>1600.1290322580601</v>
      </c>
      <c r="O373">
        <v>89.741666666666603</v>
      </c>
      <c r="P373">
        <v>5</v>
      </c>
      <c r="Q373">
        <v>135</v>
      </c>
      <c r="R373">
        <v>7.1277777777777702</v>
      </c>
      <c r="S373">
        <v>-0.132564102564102</v>
      </c>
      <c r="T373">
        <v>5</v>
      </c>
      <c r="U373">
        <v>1.3262799999999999</v>
      </c>
      <c r="V373">
        <v>0.13582</v>
      </c>
      <c r="W373">
        <v>13.763339999999999</v>
      </c>
      <c r="X373">
        <v>3.12489999999999</v>
      </c>
      <c r="Y373">
        <v>61.454059999999998</v>
      </c>
      <c r="Z373" s="73">
        <v>2.52151999999999</v>
      </c>
      <c r="AA373" s="73">
        <f t="shared" si="62"/>
        <v>1.3655254667140417</v>
      </c>
      <c r="AB373" s="73">
        <f t="shared" si="63"/>
        <v>0.64491384260531237</v>
      </c>
      <c r="AC373" s="73">
        <f t="shared" si="61"/>
        <v>7.8206027394687627E-2</v>
      </c>
      <c r="AD373">
        <v>0.26691999999999999</v>
      </c>
      <c r="AE373">
        <v>0</v>
      </c>
      <c r="AF373">
        <v>0</v>
      </c>
      <c r="AG373">
        <v>0</v>
      </c>
      <c r="AH373">
        <v>35.612910899999903</v>
      </c>
      <c r="AI373">
        <v>1.58613585</v>
      </c>
      <c r="AJ373" s="67">
        <v>0.72311987</v>
      </c>
      <c r="AK373">
        <v>7.0727149999999905E-2</v>
      </c>
      <c r="AL373">
        <v>44.9924999999999</v>
      </c>
      <c r="AM373">
        <v>0.57950460718136398</v>
      </c>
      <c r="AN373">
        <v>0.79152994165694202</v>
      </c>
      <c r="AO373">
        <v>3.5253338889814897E-2</v>
      </c>
      <c r="AP373">
        <v>1.60720091126298E-2</v>
      </c>
      <c r="AQ373">
        <v>0.15558148580318901</v>
      </c>
      <c r="AR373">
        <v>1.5719764405178599E-3</v>
      </c>
      <c r="AS373">
        <v>35.612910899999903</v>
      </c>
      <c r="AT373">
        <v>1.52514145647008</v>
      </c>
      <c r="AU373">
        <v>6.8816699999999997</v>
      </c>
      <c r="AV373" s="72">
        <v>0.72806787206286505</v>
      </c>
      <c r="AW373">
        <v>0.76858537041249897</v>
      </c>
      <c r="AX373">
        <v>82.190100000000001</v>
      </c>
      <c r="AY373">
        <v>44.747790228532899</v>
      </c>
      <c r="AZ373">
        <v>0.24470977146705</v>
      </c>
      <c r="BA373" s="74">
        <v>-4.9480020628655998E-3</v>
      </c>
      <c r="BB373">
        <v>6.0994393529918998E-2</v>
      </c>
      <c r="BC373">
        <v>0.11833</v>
      </c>
      <c r="BD373">
        <v>-6.8425751637354497E-3</v>
      </c>
      <c r="BE373">
        <v>1.6904285714285702E-2</v>
      </c>
      <c r="BF373">
        <v>3.8454709620187301E-2</v>
      </c>
      <c r="BG373">
        <v>0.174376391467053</v>
      </c>
      <c r="BH373">
        <v>-7.0333379999996698E-2</v>
      </c>
      <c r="BI373" t="e">
        <f>-inf</f>
        <v>#NAME?</v>
      </c>
      <c r="BJ373" t="s">
        <v>109</v>
      </c>
      <c r="BK373" t="s">
        <v>109</v>
      </c>
      <c r="BL373" t="e">
        <f>-inf</f>
        <v>#NAME?</v>
      </c>
      <c r="BN373" t="s">
        <v>109</v>
      </c>
      <c r="BS373" t="e">
        <f>-inf</f>
        <v>#NAME?</v>
      </c>
      <c r="BU373" t="s">
        <v>109</v>
      </c>
    </row>
    <row r="374" spans="1:73" x14ac:dyDescent="0.2">
      <c r="A374">
        <v>372</v>
      </c>
      <c r="B374" s="68">
        <v>45046.694444444445</v>
      </c>
      <c r="C374">
        <v>0</v>
      </c>
      <c r="D374">
        <v>0</v>
      </c>
      <c r="E374">
        <v>0</v>
      </c>
      <c r="F374">
        <v>0</v>
      </c>
      <c r="G374">
        <v>7</v>
      </c>
      <c r="H374">
        <v>7.56</v>
      </c>
      <c r="I374">
        <v>0.72249999999999903</v>
      </c>
      <c r="J374">
        <v>29.675599999999999</v>
      </c>
      <c r="K374">
        <v>3.4087499999999999</v>
      </c>
      <c r="L374">
        <v>37.962142857142801</v>
      </c>
      <c r="M374">
        <v>15.9142857142857</v>
      </c>
      <c r="N374">
        <v>1600.0909090908999</v>
      </c>
      <c r="O374">
        <v>89.252777777777695</v>
      </c>
      <c r="P374">
        <v>5</v>
      </c>
      <c r="Q374">
        <v>135</v>
      </c>
      <c r="R374">
        <v>7.1518421052631496</v>
      </c>
      <c r="S374">
        <v>-0.801081081081081</v>
      </c>
      <c r="T374">
        <v>5</v>
      </c>
      <c r="U374">
        <v>1.31796</v>
      </c>
      <c r="V374">
        <v>0.14227999999999999</v>
      </c>
      <c r="W374">
        <v>13.76928</v>
      </c>
      <c r="X374">
        <v>3.0526599999999999</v>
      </c>
      <c r="Y374">
        <v>61.612459999999999</v>
      </c>
      <c r="Z374" s="73">
        <v>2.4831599999999998</v>
      </c>
      <c r="AA374" s="73">
        <f t="shared" si="62"/>
        <v>1.3271654667140516</v>
      </c>
      <c r="AB374" s="73">
        <f t="shared" si="63"/>
        <v>0.62679708418127189</v>
      </c>
      <c r="AC374" s="73">
        <f t="shared" si="61"/>
        <v>9.8817635818727156E-2</v>
      </c>
      <c r="AD374">
        <v>0.26372000000000001</v>
      </c>
      <c r="AE374">
        <v>0</v>
      </c>
      <c r="AF374">
        <v>0</v>
      </c>
      <c r="AG374">
        <v>0</v>
      </c>
      <c r="AH374">
        <v>35.578750399999997</v>
      </c>
      <c r="AI374">
        <v>1.5835176</v>
      </c>
      <c r="AJ374" s="67">
        <v>0.72561471999999905</v>
      </c>
      <c r="AK374">
        <v>7.0610399999999907E-2</v>
      </c>
      <c r="AL374">
        <v>44.958099999999902</v>
      </c>
      <c r="AM374">
        <v>0.57746031241083295</v>
      </c>
      <c r="AN374">
        <v>0.79137575653775405</v>
      </c>
      <c r="AO374">
        <v>3.5222075666009003E-2</v>
      </c>
      <c r="AP374">
        <v>1.6139799502203098E-2</v>
      </c>
      <c r="AQ374">
        <v>0.15570053004909001</v>
      </c>
      <c r="AR374">
        <v>1.5705823867111801E-3</v>
      </c>
      <c r="AS374">
        <v>35.578750399999997</v>
      </c>
      <c r="AT374">
        <v>1.48988393820856</v>
      </c>
      <c r="AU374">
        <v>6.8846400000000001</v>
      </c>
      <c r="AV374" s="72">
        <v>0.71699174196184201</v>
      </c>
      <c r="AW374">
        <v>0.76106959334498203</v>
      </c>
      <c r="AX374">
        <v>82.235519999999994</v>
      </c>
      <c r="AY374">
        <v>44.6702660801704</v>
      </c>
      <c r="AZ374">
        <v>0.287833919829587</v>
      </c>
      <c r="BA374" s="74">
        <v>8.6229780381573695E-3</v>
      </c>
      <c r="BB374">
        <v>9.36336617914304E-2</v>
      </c>
      <c r="BC374">
        <v>0.11535999999999901</v>
      </c>
      <c r="BD374">
        <v>1.1883686756185599E-2</v>
      </c>
      <c r="BE374">
        <v>1.6479999999999901E-2</v>
      </c>
      <c r="BF374">
        <v>5.9130168045767401E-2</v>
      </c>
      <c r="BG374">
        <v>0.21761663982958701</v>
      </c>
      <c r="BH374">
        <v>-7.0217279999999896E-2</v>
      </c>
      <c r="BI374" t="s">
        <v>109</v>
      </c>
      <c r="BJ374" t="s">
        <v>109</v>
      </c>
      <c r="BK374" t="s">
        <v>109</v>
      </c>
      <c r="BL374" t="s">
        <v>109</v>
      </c>
      <c r="BM374" t="s">
        <v>109</v>
      </c>
      <c r="BN374" t="s">
        <v>109</v>
      </c>
      <c r="BR374" t="s">
        <v>109</v>
      </c>
      <c r="BS374" t="s">
        <v>109</v>
      </c>
    </row>
    <row r="375" spans="1:73" x14ac:dyDescent="0.2">
      <c r="A375">
        <v>373</v>
      </c>
      <c r="B375" s="68">
        <v>45046.708333333336</v>
      </c>
      <c r="C375">
        <v>0</v>
      </c>
      <c r="D375">
        <v>0</v>
      </c>
      <c r="E375">
        <v>0</v>
      </c>
      <c r="F375">
        <v>0</v>
      </c>
      <c r="G375">
        <v>7</v>
      </c>
      <c r="H375">
        <v>7.56</v>
      </c>
      <c r="I375">
        <v>0.72</v>
      </c>
      <c r="J375">
        <v>29.695555555555501</v>
      </c>
      <c r="K375">
        <v>3.41624999999999</v>
      </c>
      <c r="L375">
        <v>37.960285714285703</v>
      </c>
      <c r="M375">
        <v>16.170588235294101</v>
      </c>
      <c r="N375">
        <v>1599.90625</v>
      </c>
      <c r="O375">
        <v>89.703030303030303</v>
      </c>
      <c r="P375">
        <v>5</v>
      </c>
      <c r="Q375">
        <v>135</v>
      </c>
      <c r="R375">
        <v>7.1387179487179404</v>
      </c>
      <c r="S375">
        <v>-4.6052631578947303E-2</v>
      </c>
      <c r="T375">
        <v>5</v>
      </c>
      <c r="U375">
        <v>1.2478799999999901</v>
      </c>
      <c r="V375">
        <v>0.146119999999999</v>
      </c>
      <c r="W375">
        <v>13.74944</v>
      </c>
      <c r="X375">
        <v>3.13173999999999</v>
      </c>
      <c r="Y375">
        <v>61.689900000000002</v>
      </c>
      <c r="Z375" s="73">
        <v>2.43799999999999</v>
      </c>
      <c r="AA375" s="73">
        <f t="shared" si="62"/>
        <v>1.2820054667140417</v>
      </c>
      <c r="AB375" s="73">
        <f t="shared" si="63"/>
        <v>0.605468804451604</v>
      </c>
      <c r="AC375" s="73">
        <f t="shared" si="61"/>
        <v>0.11764591554839599</v>
      </c>
      <c r="AD375">
        <v>0.26404</v>
      </c>
      <c r="AE375">
        <v>0</v>
      </c>
      <c r="AF375">
        <v>0</v>
      </c>
      <c r="AG375">
        <v>0</v>
      </c>
      <c r="AH375">
        <v>35.598705955555502</v>
      </c>
      <c r="AI375">
        <v>1.5835176</v>
      </c>
      <c r="AJ375" s="67">
        <v>0.72311471999999999</v>
      </c>
      <c r="AK375">
        <v>7.0610399999999907E-2</v>
      </c>
      <c r="AL375">
        <v>44.975555555555502</v>
      </c>
      <c r="AM375">
        <v>0.57705890195243503</v>
      </c>
      <c r="AN375">
        <v>0.79151231187311599</v>
      </c>
      <c r="AO375">
        <v>3.5208405553633998E-2</v>
      </c>
      <c r="AP375">
        <v>1.6077949701072101E-2</v>
      </c>
      <c r="AQ375">
        <v>0.15564010079549301</v>
      </c>
      <c r="AR375">
        <v>1.5699728247443E-3</v>
      </c>
      <c r="AS375">
        <v>35.598705955555502</v>
      </c>
      <c r="AT375">
        <v>1.5284797929167599</v>
      </c>
      <c r="AU375">
        <v>6.8747199999999999</v>
      </c>
      <c r="AV375" s="72">
        <v>0.70395216856866705</v>
      </c>
      <c r="AW375">
        <v>0.72010026256840498</v>
      </c>
      <c r="AX375">
        <v>82.256960000000007</v>
      </c>
      <c r="AY375">
        <v>44.705857917041001</v>
      </c>
      <c r="AZ375">
        <v>0.26969763851455703</v>
      </c>
      <c r="BA375" s="74">
        <v>1.9162551431332601E-2</v>
      </c>
      <c r="BB375">
        <v>5.5037807083230597E-2</v>
      </c>
      <c r="BC375">
        <v>0.125279999999999</v>
      </c>
      <c r="BD375">
        <v>2.6500015697830899E-2</v>
      </c>
      <c r="BE375">
        <v>1.7897142857142698E-2</v>
      </c>
      <c r="BF375">
        <v>3.4756675317805498E-2</v>
      </c>
      <c r="BG375">
        <v>0.199480358514562</v>
      </c>
      <c r="BH375">
        <v>-7.0217279999994997E-2</v>
      </c>
      <c r="BI375" t="s">
        <v>109</v>
      </c>
      <c r="BJ375" t="s">
        <v>109</v>
      </c>
      <c r="BK375" t="s">
        <v>109</v>
      </c>
      <c r="BL375" t="s">
        <v>109</v>
      </c>
      <c r="BM375" t="s">
        <v>109</v>
      </c>
      <c r="BN375" t="s">
        <v>109</v>
      </c>
      <c r="BR375" t="s">
        <v>109</v>
      </c>
      <c r="BS375" t="s">
        <v>109</v>
      </c>
    </row>
    <row r="376" spans="1:73" x14ac:dyDescent="0.2">
      <c r="A376">
        <v>374</v>
      </c>
      <c r="B376" s="68">
        <v>45046.722222222219</v>
      </c>
      <c r="C376">
        <v>0</v>
      </c>
      <c r="D376">
        <v>0</v>
      </c>
      <c r="E376">
        <v>0</v>
      </c>
      <c r="F376">
        <v>0</v>
      </c>
      <c r="G376">
        <v>7</v>
      </c>
      <c r="H376">
        <v>7.5549999999999997</v>
      </c>
      <c r="I376">
        <v>0.72</v>
      </c>
      <c r="J376">
        <v>29.7164705882352</v>
      </c>
      <c r="K376">
        <v>3.44274999999999</v>
      </c>
      <c r="L376">
        <v>37.978181818181802</v>
      </c>
      <c r="M376">
        <v>16.227499999999999</v>
      </c>
      <c r="N376">
        <v>1600.21875</v>
      </c>
      <c r="O376">
        <v>89.533333333333303</v>
      </c>
      <c r="P376">
        <v>5</v>
      </c>
      <c r="Q376">
        <v>135</v>
      </c>
      <c r="R376">
        <v>7.14</v>
      </c>
      <c r="S376">
        <v>-0.238918918918919</v>
      </c>
      <c r="T376">
        <v>5</v>
      </c>
      <c r="U376">
        <v>1.368325</v>
      </c>
      <c r="V376">
        <v>0.17149999999999899</v>
      </c>
      <c r="W376">
        <v>13.737500000000001</v>
      </c>
      <c r="X376">
        <v>3.2126250000000001</v>
      </c>
      <c r="Y376">
        <v>61.635024999999999</v>
      </c>
      <c r="Z376" s="73">
        <v>2.4078249999999999</v>
      </c>
      <c r="AA376" s="73">
        <f t="shared" si="62"/>
        <v>1.2518304667140516</v>
      </c>
      <c r="AB376" s="73">
        <f t="shared" si="63"/>
        <v>0.59121767865792885</v>
      </c>
      <c r="AC376" s="73">
        <f t="shared" si="61"/>
        <v>0.13189498134207112</v>
      </c>
      <c r="AD376">
        <v>0.26622499999999999</v>
      </c>
      <c r="AE376">
        <v>0</v>
      </c>
      <c r="AF376">
        <v>0</v>
      </c>
      <c r="AG376">
        <v>0</v>
      </c>
      <c r="AH376">
        <v>35.615716788235197</v>
      </c>
      <c r="AI376">
        <v>1.5824703</v>
      </c>
      <c r="AJ376" s="67">
        <v>0.72311265999999996</v>
      </c>
      <c r="AK376">
        <v>7.0563699999999993E-2</v>
      </c>
      <c r="AL376">
        <v>44.991470588235202</v>
      </c>
      <c r="AM376">
        <v>0.57784866296777304</v>
      </c>
      <c r="AN376">
        <v>0.79161041687640099</v>
      </c>
      <c r="AO376">
        <v>3.5172673382536497E-2</v>
      </c>
      <c r="AP376">
        <v>1.6072216590072599E-2</v>
      </c>
      <c r="AQ376">
        <v>0.15558504553150501</v>
      </c>
      <c r="AR376">
        <v>1.5683794967673601E-3</v>
      </c>
      <c r="AS376">
        <v>35.615716788235197</v>
      </c>
      <c r="AT376">
        <v>1.56795659752062</v>
      </c>
      <c r="AU376">
        <v>6.8687500000000004</v>
      </c>
      <c r="AV376" s="72">
        <v>0.69523938895974202</v>
      </c>
      <c r="AW376">
        <v>0.79068477175537799</v>
      </c>
      <c r="AX376">
        <v>82.3613</v>
      </c>
      <c r="AY376">
        <v>44.7476627747156</v>
      </c>
      <c r="AZ376">
        <v>0.24380781351963701</v>
      </c>
      <c r="BA376" s="74">
        <v>2.7873271040257601E-2</v>
      </c>
      <c r="BB376">
        <v>1.45137024793768E-2</v>
      </c>
      <c r="BC376">
        <v>0.13124999999999901</v>
      </c>
      <c r="BD376">
        <v>3.8546235714166002E-2</v>
      </c>
      <c r="BE376">
        <v>1.8749999999999899E-2</v>
      </c>
      <c r="BF376">
        <v>9.1715481038581806E-3</v>
      </c>
      <c r="BG376">
        <v>0.173636973519634</v>
      </c>
      <c r="BH376">
        <v>-7.0170840000003606E-2</v>
      </c>
      <c r="BI376" t="s">
        <v>109</v>
      </c>
      <c r="BJ376" t="s">
        <v>109</v>
      </c>
      <c r="BK376" t="s">
        <v>109</v>
      </c>
      <c r="BL376" t="s">
        <v>109</v>
      </c>
      <c r="BM376" t="s">
        <v>109</v>
      </c>
      <c r="BN376" t="s">
        <v>109</v>
      </c>
      <c r="BR376" t="s">
        <v>109</v>
      </c>
      <c r="BS376" t="s">
        <v>109</v>
      </c>
    </row>
    <row r="377" spans="1:73" x14ac:dyDescent="0.2">
      <c r="A377">
        <v>375</v>
      </c>
      <c r="B377" s="68">
        <v>45046.736111111109</v>
      </c>
      <c r="C377">
        <v>0</v>
      </c>
      <c r="D377">
        <v>0</v>
      </c>
      <c r="E377">
        <v>0</v>
      </c>
      <c r="F377">
        <v>0</v>
      </c>
      <c r="G377">
        <v>7</v>
      </c>
      <c r="H377">
        <v>7.5519999999999996</v>
      </c>
      <c r="I377">
        <v>0.72</v>
      </c>
      <c r="J377">
        <v>29.675199999999901</v>
      </c>
      <c r="K377">
        <v>3.3965000000000001</v>
      </c>
      <c r="L377">
        <v>37.944482758620602</v>
      </c>
      <c r="M377">
        <v>15.9413793103448</v>
      </c>
      <c r="N377">
        <v>1600.325</v>
      </c>
      <c r="O377">
        <v>89.022222222222197</v>
      </c>
      <c r="P377">
        <v>5</v>
      </c>
      <c r="Q377">
        <v>135</v>
      </c>
      <c r="R377">
        <v>7.1424999999999903</v>
      </c>
      <c r="S377">
        <v>-0.68538461538461504</v>
      </c>
      <c r="T377">
        <v>5</v>
      </c>
      <c r="U377">
        <v>1.32338</v>
      </c>
      <c r="V377">
        <v>0.17016000000000001</v>
      </c>
      <c r="W377">
        <v>13.7311</v>
      </c>
      <c r="X377">
        <v>3.18424</v>
      </c>
      <c r="Y377">
        <v>61.474599999999903</v>
      </c>
      <c r="Z377" s="73">
        <v>2.3943399999999899</v>
      </c>
      <c r="AA377" s="73">
        <f t="shared" si="62"/>
        <v>1.2383454667140417</v>
      </c>
      <c r="AB377" s="73">
        <f t="shared" si="63"/>
        <v>0.58484894853935665</v>
      </c>
      <c r="AC377" s="73">
        <f t="shared" si="61"/>
        <v>0.1382624754606433</v>
      </c>
      <c r="AD377">
        <v>0.26153999999999999</v>
      </c>
      <c r="AE377">
        <v>0</v>
      </c>
      <c r="AF377">
        <v>0</v>
      </c>
      <c r="AG377">
        <v>0</v>
      </c>
      <c r="AH377">
        <v>35.572103679999998</v>
      </c>
      <c r="AI377">
        <v>1.58184192</v>
      </c>
      <c r="AJ377" s="67">
        <v>0.72311142399999995</v>
      </c>
      <c r="AK377">
        <v>7.0535679999999906E-2</v>
      </c>
      <c r="AL377">
        <v>44.947199999999903</v>
      </c>
      <c r="AM377">
        <v>0.57864717590679704</v>
      </c>
      <c r="AN377">
        <v>0.79141979211163305</v>
      </c>
      <c r="AO377">
        <v>3.5193336181119098E-2</v>
      </c>
      <c r="AP377">
        <v>1.6088019364943699E-2</v>
      </c>
      <c r="AQ377">
        <v>0.15573828848070601</v>
      </c>
      <c r="AR377">
        <v>1.5693008685746801E-3</v>
      </c>
      <c r="AS377">
        <v>35.572103679999998</v>
      </c>
      <c r="AT377">
        <v>1.55410298932775</v>
      </c>
      <c r="AU377">
        <v>6.8655499999999998</v>
      </c>
      <c r="AV377" s="72">
        <v>0.69134570766640802</v>
      </c>
      <c r="AW377">
        <v>0.76577009965153697</v>
      </c>
      <c r="AX377">
        <v>82.107659999999996</v>
      </c>
      <c r="AY377">
        <v>44.6831023769941</v>
      </c>
      <c r="AZ377">
        <v>0.264097623005838</v>
      </c>
      <c r="BA377" s="74">
        <v>3.1765716333591799E-2</v>
      </c>
      <c r="BB377">
        <v>2.7738930672248099E-2</v>
      </c>
      <c r="BC377">
        <v>0.13444999999999899</v>
      </c>
      <c r="BD377">
        <v>4.3929213782676703E-2</v>
      </c>
      <c r="BE377">
        <v>1.9207142857142701E-2</v>
      </c>
      <c r="BF377">
        <v>1.7535842438824799E-2</v>
      </c>
      <c r="BG377">
        <v>0.193954647005839</v>
      </c>
      <c r="BH377">
        <v>-7.0142975999999094E-2</v>
      </c>
      <c r="BI377" t="s">
        <v>109</v>
      </c>
      <c r="BJ377" t="s">
        <v>109</v>
      </c>
      <c r="BK377" t="s">
        <v>109</v>
      </c>
      <c r="BL377" t="s">
        <v>109</v>
      </c>
      <c r="BM377" t="s">
        <v>109</v>
      </c>
      <c r="BN377" t="s">
        <v>109</v>
      </c>
      <c r="BR377" t="s">
        <v>109</v>
      </c>
      <c r="BS377" t="s">
        <v>109</v>
      </c>
    </row>
    <row r="378" spans="1:73" x14ac:dyDescent="0.2">
      <c r="A378">
        <v>376</v>
      </c>
      <c r="B378" s="68">
        <v>45046.75</v>
      </c>
      <c r="C378">
        <v>0</v>
      </c>
      <c r="D378">
        <v>0</v>
      </c>
      <c r="E378">
        <v>0</v>
      </c>
      <c r="F378">
        <v>0</v>
      </c>
      <c r="G378">
        <v>7</v>
      </c>
      <c r="H378">
        <v>7.5625</v>
      </c>
      <c r="I378">
        <v>0.71750000000000003</v>
      </c>
      <c r="J378">
        <v>29.689687499999899</v>
      </c>
      <c r="K378">
        <v>3.4364999999999899</v>
      </c>
      <c r="L378">
        <v>37.9627027027027</v>
      </c>
      <c r="M378">
        <v>16.1111111111111</v>
      </c>
      <c r="N378">
        <v>1599.6923076922999</v>
      </c>
      <c r="O378">
        <v>89.467741935483801</v>
      </c>
      <c r="P378">
        <v>5</v>
      </c>
      <c r="Q378">
        <v>135</v>
      </c>
      <c r="R378">
        <v>7.1411428571428504</v>
      </c>
      <c r="S378">
        <v>-5.4473684210526299E-2</v>
      </c>
      <c r="T378">
        <v>5</v>
      </c>
      <c r="U378">
        <v>1.3046800000000001</v>
      </c>
      <c r="V378">
        <v>0.1726</v>
      </c>
      <c r="W378">
        <v>13.7427999999999</v>
      </c>
      <c r="X378">
        <v>3.1832199999999999</v>
      </c>
      <c r="Y378">
        <v>61.566999999999901</v>
      </c>
      <c r="Z378" s="73">
        <v>2.3950199999999899</v>
      </c>
      <c r="AA378" s="73">
        <f t="shared" si="62"/>
        <v>1.2390254667140417</v>
      </c>
      <c r="AB378" s="73">
        <f t="shared" si="63"/>
        <v>0.58517010066991837</v>
      </c>
      <c r="AC378" s="73">
        <f t="shared" si="61"/>
        <v>0.13544564933008163</v>
      </c>
      <c r="AD378">
        <v>0.26684000000000002</v>
      </c>
      <c r="AE378">
        <v>0</v>
      </c>
      <c r="AF378">
        <v>0</v>
      </c>
      <c r="AG378">
        <v>0</v>
      </c>
      <c r="AH378">
        <v>35.594789999999897</v>
      </c>
      <c r="AI378">
        <v>1.5840412500000001</v>
      </c>
      <c r="AJ378" s="67">
        <v>0.72061575</v>
      </c>
      <c r="AK378">
        <v>7.0633749999999995E-2</v>
      </c>
      <c r="AL378">
        <v>44.969687499999999</v>
      </c>
      <c r="AM378">
        <v>0.57814722172592403</v>
      </c>
      <c r="AN378">
        <v>0.79152851573629401</v>
      </c>
      <c r="AO378">
        <v>3.52246443785049E-2</v>
      </c>
      <c r="AP378">
        <v>1.6024477599494099E-2</v>
      </c>
      <c r="AQ378">
        <v>0.15566041013738399</v>
      </c>
      <c r="AR378">
        <v>1.5706969277916301E-3</v>
      </c>
      <c r="AS378">
        <v>35.594789999999897</v>
      </c>
      <c r="AT378">
        <v>1.55360516722605</v>
      </c>
      <c r="AU378">
        <v>6.8713999999999897</v>
      </c>
      <c r="AV378" s="72">
        <v>0.69154205199562302</v>
      </c>
      <c r="AW378">
        <v>0.75429711724137904</v>
      </c>
      <c r="AX378">
        <v>82.192719999999994</v>
      </c>
      <c r="AY378">
        <v>44.711337219221598</v>
      </c>
      <c r="AZ378">
        <v>0.258350280778323</v>
      </c>
      <c r="BA378" s="74">
        <v>2.9073698004376598E-2</v>
      </c>
      <c r="BB378">
        <v>3.0436082773947298E-2</v>
      </c>
      <c r="BC378">
        <v>0.12859999999999999</v>
      </c>
      <c r="BD378">
        <v>4.0345632196321798E-2</v>
      </c>
      <c r="BE378">
        <v>1.8371428571428601E-2</v>
      </c>
      <c r="BF378">
        <v>1.9214198351177599E-2</v>
      </c>
      <c r="BG378">
        <v>0.18810978077832399</v>
      </c>
      <c r="BH378">
        <v>-7.0240499999998804E-2</v>
      </c>
      <c r="BI378" t="s">
        <v>109</v>
      </c>
      <c r="BJ378" t="s">
        <v>109</v>
      </c>
      <c r="BK378" t="s">
        <v>109</v>
      </c>
      <c r="BL378" t="s">
        <v>109</v>
      </c>
      <c r="BM378" t="s">
        <v>109</v>
      </c>
      <c r="BN378" t="s">
        <v>109</v>
      </c>
      <c r="BR378" t="s">
        <v>109</v>
      </c>
      <c r="BS378" t="s">
        <v>109</v>
      </c>
    </row>
    <row r="379" spans="1:73" x14ac:dyDescent="0.2">
      <c r="A379">
        <v>377</v>
      </c>
      <c r="B379" s="68">
        <v>45046.763888888891</v>
      </c>
      <c r="C379">
        <v>0</v>
      </c>
      <c r="D379">
        <v>0</v>
      </c>
      <c r="E379">
        <v>0</v>
      </c>
      <c r="F379">
        <v>0</v>
      </c>
      <c r="G379">
        <v>7</v>
      </c>
      <c r="H379">
        <v>7.56</v>
      </c>
      <c r="I379">
        <v>0.72</v>
      </c>
      <c r="J379">
        <v>29.670588235294101</v>
      </c>
      <c r="K379">
        <v>3.4</v>
      </c>
      <c r="L379">
        <v>37.954193548387003</v>
      </c>
      <c r="M379">
        <v>15.9351351351351</v>
      </c>
      <c r="N379">
        <v>1599.5789473684199</v>
      </c>
      <c r="O379">
        <v>89.521052631578897</v>
      </c>
      <c r="P379">
        <v>5</v>
      </c>
      <c r="Q379">
        <v>135</v>
      </c>
      <c r="R379">
        <v>7.1342105263157896</v>
      </c>
      <c r="S379">
        <v>-0.294473684210526</v>
      </c>
      <c r="T379">
        <v>5</v>
      </c>
      <c r="U379">
        <v>1.334775</v>
      </c>
      <c r="V379">
        <v>0.175624999999999</v>
      </c>
      <c r="W379">
        <v>13.752124999999999</v>
      </c>
      <c r="X379">
        <v>3.0946500000000001</v>
      </c>
      <c r="Y379">
        <v>61.432575</v>
      </c>
      <c r="Z379" s="73">
        <v>2.5195249999999998</v>
      </c>
      <c r="AA379" s="73">
        <f t="shared" si="62"/>
        <v>1.3635304667140515</v>
      </c>
      <c r="AB379" s="73">
        <f t="shared" si="63"/>
        <v>0.64397163892815401</v>
      </c>
      <c r="AC379" s="73">
        <f t="shared" si="61"/>
        <v>7.9143081071845978E-2</v>
      </c>
      <c r="AD379">
        <v>0.27279999999999999</v>
      </c>
      <c r="AE379">
        <v>0</v>
      </c>
      <c r="AF379">
        <v>0</v>
      </c>
      <c r="AG379">
        <v>0</v>
      </c>
      <c r="AH379">
        <v>35.573738635294099</v>
      </c>
      <c r="AI379">
        <v>1.5835176</v>
      </c>
      <c r="AJ379" s="67">
        <v>0.72311471999999999</v>
      </c>
      <c r="AK379">
        <v>7.0610399999999907E-2</v>
      </c>
      <c r="AL379">
        <v>44.950588235294099</v>
      </c>
      <c r="AM379">
        <v>0.57906963260605804</v>
      </c>
      <c r="AN379">
        <v>0.79139650963149</v>
      </c>
      <c r="AO379">
        <v>3.5227961683416999E-2</v>
      </c>
      <c r="AP379">
        <v>1.6086880025125601E-2</v>
      </c>
      <c r="AQ379">
        <v>0.15572654941373501</v>
      </c>
      <c r="AR379">
        <v>1.57084484924623E-3</v>
      </c>
      <c r="AS379">
        <v>35.573738635294099</v>
      </c>
      <c r="AT379">
        <v>1.51037761472851</v>
      </c>
      <c r="AU379">
        <v>6.8760624999999997</v>
      </c>
      <c r="AV379" s="72">
        <v>0.72749183244994697</v>
      </c>
      <c r="AW379">
        <v>0.77292766886175102</v>
      </c>
      <c r="AX379">
        <v>82.133650000000003</v>
      </c>
      <c r="AY379">
        <v>44.687670582472499</v>
      </c>
      <c r="AZ379">
        <v>0.26291765282153501</v>
      </c>
      <c r="BA379" s="74">
        <v>-4.37711244994754E-3</v>
      </c>
      <c r="BB379">
        <v>7.3139985271484603E-2</v>
      </c>
      <c r="BC379">
        <v>0.12393750000000001</v>
      </c>
      <c r="BD379">
        <v>-6.05313697658863E-3</v>
      </c>
      <c r="BE379">
        <v>1.7705357142857099E-2</v>
      </c>
      <c r="BF379">
        <v>4.6188299562622201E-2</v>
      </c>
      <c r="BG379">
        <v>0.19270037282153701</v>
      </c>
      <c r="BH379">
        <v>-7.0217279999997897E-2</v>
      </c>
      <c r="BI379" t="e">
        <f>-inf</f>
        <v>#NAME?</v>
      </c>
      <c r="BJ379" t="s">
        <v>109</v>
      </c>
      <c r="BK379" t="s">
        <v>109</v>
      </c>
      <c r="BL379" t="e">
        <f>-inf</f>
        <v>#NAME?</v>
      </c>
      <c r="BN379" t="s">
        <v>109</v>
      </c>
      <c r="BS379" t="e">
        <f>-inf</f>
        <v>#NAME?</v>
      </c>
      <c r="BU379" t="s">
        <v>109</v>
      </c>
    </row>
    <row r="380" spans="1:73" x14ac:dyDescent="0.2">
      <c r="A380">
        <v>378</v>
      </c>
      <c r="B380" s="68">
        <v>45046.777777777781</v>
      </c>
      <c r="C380">
        <v>0</v>
      </c>
      <c r="D380">
        <v>0</v>
      </c>
      <c r="E380">
        <v>0</v>
      </c>
      <c r="F380">
        <v>0</v>
      </c>
      <c r="G380">
        <v>7</v>
      </c>
      <c r="H380">
        <v>7.5679999999999996</v>
      </c>
      <c r="I380">
        <v>0.72</v>
      </c>
      <c r="J380">
        <v>29.674999999999901</v>
      </c>
      <c r="K380">
        <v>3.3643589743589701</v>
      </c>
      <c r="L380">
        <v>37.946774193548301</v>
      </c>
      <c r="M380">
        <v>16.102857142857101</v>
      </c>
      <c r="N380">
        <v>1599.4722222222199</v>
      </c>
      <c r="O380">
        <v>89.248571428571395</v>
      </c>
      <c r="P380">
        <v>5</v>
      </c>
      <c r="Q380">
        <v>135</v>
      </c>
      <c r="R380">
        <v>7.1407692307692301</v>
      </c>
      <c r="S380">
        <v>-0.39512820512820501</v>
      </c>
      <c r="T380">
        <v>5</v>
      </c>
      <c r="U380">
        <v>1.32348</v>
      </c>
      <c r="V380">
        <v>0.157859999999999</v>
      </c>
      <c r="W380">
        <v>13.685359999999999</v>
      </c>
      <c r="X380">
        <v>3.0688199999999899</v>
      </c>
      <c r="Y380">
        <v>61.220280000000002</v>
      </c>
      <c r="Z380" s="73">
        <v>2.49458</v>
      </c>
      <c r="AA380" s="73">
        <f t="shared" si="62"/>
        <v>1.3385854667140518</v>
      </c>
      <c r="AB380" s="73">
        <f t="shared" si="63"/>
        <v>0.63219055084453046</v>
      </c>
      <c r="AC380" s="73">
        <f t="shared" si="61"/>
        <v>9.0927465155468568E-2</v>
      </c>
      <c r="AD380">
        <v>0.27216000000000001</v>
      </c>
      <c r="AE380">
        <v>0</v>
      </c>
      <c r="AF380">
        <v>0</v>
      </c>
      <c r="AG380">
        <v>0</v>
      </c>
      <c r="AH380">
        <v>35.584397119999998</v>
      </c>
      <c r="AI380">
        <v>1.5851932799999999</v>
      </c>
      <c r="AJ380" s="67">
        <v>0.72311801599999903</v>
      </c>
      <c r="AK380">
        <v>7.0685120000000004E-2</v>
      </c>
      <c r="AL380">
        <v>44.962999999999901</v>
      </c>
      <c r="AM380">
        <v>0.58125178649950604</v>
      </c>
      <c r="AN380">
        <v>0.79141509952627698</v>
      </c>
      <c r="AO380">
        <v>3.5255505193158801E-2</v>
      </c>
      <c r="AP380">
        <v>1.6082512643729199E-2</v>
      </c>
      <c r="AQ380">
        <v>0.155683562039899</v>
      </c>
      <c r="AR380">
        <v>1.5720730378311E-3</v>
      </c>
      <c r="AS380">
        <v>35.584397119999998</v>
      </c>
      <c r="AT380">
        <v>1.49777100209431</v>
      </c>
      <c r="AU380">
        <v>6.8426799999999997</v>
      </c>
      <c r="AV380" s="72">
        <v>0.72028917172601503</v>
      </c>
      <c r="AW380">
        <v>0.76927511439636598</v>
      </c>
      <c r="AX380">
        <v>81.792519999999996</v>
      </c>
      <c r="AY380">
        <v>44.645137293820298</v>
      </c>
      <c r="AZ380">
        <v>0.317862706179667</v>
      </c>
      <c r="BA380" s="74">
        <v>2.8288442739841102E-3</v>
      </c>
      <c r="BB380">
        <v>8.7422277905688503E-2</v>
      </c>
      <c r="BC380">
        <v>0.15731999999999999</v>
      </c>
      <c r="BD380">
        <v>3.9120091207686201E-3</v>
      </c>
      <c r="BE380">
        <v>2.24742857142857E-2</v>
      </c>
      <c r="BF380">
        <v>5.5149286215551298E-2</v>
      </c>
      <c r="BG380">
        <v>0.247571122179673</v>
      </c>
      <c r="BH380">
        <v>-7.0291583999994398E-2</v>
      </c>
      <c r="BI380" t="s">
        <v>109</v>
      </c>
      <c r="BJ380" t="s">
        <v>109</v>
      </c>
      <c r="BK380" t="s">
        <v>109</v>
      </c>
      <c r="BL380" t="s">
        <v>109</v>
      </c>
      <c r="BM380" t="s">
        <v>109</v>
      </c>
      <c r="BN380" t="s">
        <v>109</v>
      </c>
      <c r="BR380" t="s">
        <v>109</v>
      </c>
      <c r="BS380" t="s">
        <v>109</v>
      </c>
    </row>
    <row r="381" spans="1:73" x14ac:dyDescent="0.2">
      <c r="A381">
        <v>379</v>
      </c>
      <c r="B381" s="68">
        <v>45046.791666666664</v>
      </c>
      <c r="C381">
        <v>0</v>
      </c>
      <c r="D381">
        <v>0</v>
      </c>
      <c r="E381">
        <v>0</v>
      </c>
      <c r="F381">
        <v>0</v>
      </c>
      <c r="G381">
        <v>7</v>
      </c>
      <c r="H381">
        <v>7.58</v>
      </c>
      <c r="I381">
        <v>0.72</v>
      </c>
      <c r="J381">
        <v>29.708461538461499</v>
      </c>
      <c r="K381">
        <v>3.43263157894736</v>
      </c>
      <c r="L381">
        <v>38.008709677419297</v>
      </c>
      <c r="M381">
        <v>16.165624999999999</v>
      </c>
      <c r="N381">
        <v>1599.9696969696899</v>
      </c>
      <c r="O381">
        <v>89.335294117646995</v>
      </c>
      <c r="P381">
        <v>5</v>
      </c>
      <c r="Q381">
        <v>135</v>
      </c>
      <c r="R381">
        <v>7.1435897435897404</v>
      </c>
      <c r="S381">
        <v>6.7435897435897396E-2</v>
      </c>
      <c r="T381">
        <v>5</v>
      </c>
      <c r="U381">
        <v>1.27474</v>
      </c>
      <c r="V381">
        <v>0.1711</v>
      </c>
      <c r="W381">
        <v>13.5868</v>
      </c>
      <c r="X381">
        <v>3.0696599999999998</v>
      </c>
      <c r="Y381">
        <v>60.8650599999999</v>
      </c>
      <c r="Z381" s="73">
        <v>2.38652</v>
      </c>
      <c r="AA381" s="73">
        <f t="shared" si="62"/>
        <v>1.2305254667140517</v>
      </c>
      <c r="AB381" s="73">
        <f t="shared" si="63"/>
        <v>0.58115569903790065</v>
      </c>
      <c r="AC381" s="73">
        <f t="shared" si="61"/>
        <v>0.14196726096209933</v>
      </c>
      <c r="AD381">
        <v>0.27183999999999903</v>
      </c>
      <c r="AE381">
        <v>0</v>
      </c>
      <c r="AF381">
        <v>0</v>
      </c>
      <c r="AG381">
        <v>0</v>
      </c>
      <c r="AH381">
        <v>35.627228738461497</v>
      </c>
      <c r="AI381">
        <v>1.5877068000000001</v>
      </c>
      <c r="AJ381" s="67">
        <v>0.72312295999999998</v>
      </c>
      <c r="AK381">
        <v>7.0797199999999894E-2</v>
      </c>
      <c r="AL381">
        <v>45.008461538461503</v>
      </c>
      <c r="AM381">
        <v>0.58534779623090005</v>
      </c>
      <c r="AN381">
        <v>0.79156735246363896</v>
      </c>
      <c r="AO381">
        <v>3.5275740288150899E-2</v>
      </c>
      <c r="AP381">
        <v>1.6066378082753598E-2</v>
      </c>
      <c r="AQ381">
        <v>0.15552631129189301</v>
      </c>
      <c r="AR381">
        <v>1.5729753379706299E-3</v>
      </c>
      <c r="AS381">
        <v>35.627228738461497</v>
      </c>
      <c r="AT381">
        <v>1.49818097323688</v>
      </c>
      <c r="AU381">
        <v>6.7934000000000001</v>
      </c>
      <c r="AV381" s="72">
        <v>0.68908774788043303</v>
      </c>
      <c r="AW381">
        <v>0.746166249767378</v>
      </c>
      <c r="AX381">
        <v>81.182779999999994</v>
      </c>
      <c r="AY381">
        <v>44.607897459578801</v>
      </c>
      <c r="AZ381">
        <v>0.40056407888268097</v>
      </c>
      <c r="BA381" s="74">
        <v>3.4035212119566699E-2</v>
      </c>
      <c r="BB381">
        <v>8.9525826763112701E-2</v>
      </c>
      <c r="BC381">
        <v>0.20659999999999901</v>
      </c>
      <c r="BD381">
        <v>4.70669775435794E-2</v>
      </c>
      <c r="BE381">
        <v>2.9514285714285601E-2</v>
      </c>
      <c r="BF381">
        <v>5.63868761934588E-2</v>
      </c>
      <c r="BG381">
        <v>0.330161038882679</v>
      </c>
      <c r="BH381">
        <v>-7.0403040000001596E-2</v>
      </c>
      <c r="BI381" t="s">
        <v>109</v>
      </c>
      <c r="BJ381" t="s">
        <v>109</v>
      </c>
      <c r="BK381" t="s">
        <v>109</v>
      </c>
      <c r="BL381" t="s">
        <v>109</v>
      </c>
      <c r="BM381" t="s">
        <v>109</v>
      </c>
      <c r="BN381" t="s">
        <v>109</v>
      </c>
      <c r="BR381" t="s">
        <v>109</v>
      </c>
      <c r="BS381" t="s">
        <v>109</v>
      </c>
    </row>
    <row r="382" spans="1:73" x14ac:dyDescent="0.2">
      <c r="A382">
        <v>380</v>
      </c>
      <c r="B382" s="68">
        <v>45046.805555555555</v>
      </c>
      <c r="C382">
        <v>0</v>
      </c>
      <c r="D382">
        <v>0</v>
      </c>
      <c r="E382">
        <v>0</v>
      </c>
      <c r="F382">
        <v>0</v>
      </c>
      <c r="G382">
        <v>7</v>
      </c>
      <c r="H382">
        <v>7.5319999999999903</v>
      </c>
      <c r="I382">
        <v>0.72</v>
      </c>
      <c r="J382">
        <v>29.666538461538401</v>
      </c>
      <c r="K382">
        <v>3.4657499999999999</v>
      </c>
      <c r="L382">
        <v>37.937647058823501</v>
      </c>
      <c r="M382">
        <v>15.9972972972972</v>
      </c>
      <c r="N382">
        <v>1600</v>
      </c>
      <c r="O382">
        <v>89.608571428571395</v>
      </c>
      <c r="P382">
        <v>5</v>
      </c>
      <c r="Q382">
        <v>135</v>
      </c>
      <c r="R382">
        <v>7.1445945945945901</v>
      </c>
      <c r="S382">
        <v>-0.73868421052631505</v>
      </c>
      <c r="T382">
        <v>5</v>
      </c>
      <c r="U382">
        <v>1.2458800000000001</v>
      </c>
      <c r="V382">
        <v>0.16729999999999901</v>
      </c>
      <c r="W382">
        <v>13.599819999999999</v>
      </c>
      <c r="X382">
        <v>3.1743999999999999</v>
      </c>
      <c r="Y382">
        <v>60.689639999999997</v>
      </c>
      <c r="Z382" s="73">
        <v>2.4207800000000002</v>
      </c>
      <c r="AA382" s="73">
        <f t="shared" si="62"/>
        <v>1.2647854667140519</v>
      </c>
      <c r="AB382" s="73">
        <f t="shared" si="63"/>
        <v>0.59733609902767615</v>
      </c>
      <c r="AC382" s="73">
        <f t="shared" si="61"/>
        <v>0.12576708497232381</v>
      </c>
      <c r="AD382">
        <v>0.26832</v>
      </c>
      <c r="AE382">
        <v>0</v>
      </c>
      <c r="AF382">
        <v>0</v>
      </c>
      <c r="AG382">
        <v>0</v>
      </c>
      <c r="AH382">
        <v>35.547825341538399</v>
      </c>
      <c r="AI382">
        <v>1.5776527199999999</v>
      </c>
      <c r="AJ382" s="67">
        <v>0.72310318399999995</v>
      </c>
      <c r="AK382">
        <v>7.0348879999999905E-2</v>
      </c>
      <c r="AL382">
        <v>44.918538461538397</v>
      </c>
      <c r="AM382">
        <v>0.58573135944682497</v>
      </c>
      <c r="AN382">
        <v>0.79138428272719297</v>
      </c>
      <c r="AO382">
        <v>3.5122530118624998E-2</v>
      </c>
      <c r="AP382">
        <v>1.6098101335580099E-2</v>
      </c>
      <c r="AQ382">
        <v>0.15583766168157401</v>
      </c>
      <c r="AR382">
        <v>1.56614356587394E-3</v>
      </c>
      <c r="AS382">
        <v>35.547825341538399</v>
      </c>
      <c r="AT382">
        <v>1.5493004702290001</v>
      </c>
      <c r="AU382">
        <v>6.7999099999999997</v>
      </c>
      <c r="AV382" s="72">
        <v>0.69898003717295198</v>
      </c>
      <c r="AW382">
        <v>0.72975098610761102</v>
      </c>
      <c r="AX382">
        <v>81.130520000000004</v>
      </c>
      <c r="AY382">
        <v>44.596015848940397</v>
      </c>
      <c r="AZ382">
        <v>0.32252261259804199</v>
      </c>
      <c r="BA382" s="74">
        <v>2.4123146827046998E-2</v>
      </c>
      <c r="BB382">
        <v>2.83522497709922E-2</v>
      </c>
      <c r="BC382">
        <v>0.20008999999999999</v>
      </c>
      <c r="BD382">
        <v>3.3360587203619702E-2</v>
      </c>
      <c r="BE382">
        <v>2.8584285714285701E-2</v>
      </c>
      <c r="BF382">
        <v>1.7971160199940699E-2</v>
      </c>
      <c r="BG382">
        <v>0.252565396598039</v>
      </c>
      <c r="BH382">
        <v>-6.9957216000003E-2</v>
      </c>
      <c r="BI382" t="s">
        <v>109</v>
      </c>
      <c r="BJ382" t="s">
        <v>109</v>
      </c>
      <c r="BK382" t="s">
        <v>109</v>
      </c>
      <c r="BL382" t="s">
        <v>109</v>
      </c>
      <c r="BM382" t="s">
        <v>109</v>
      </c>
      <c r="BN382" t="s">
        <v>109</v>
      </c>
      <c r="BR382" t="s">
        <v>109</v>
      </c>
      <c r="BS382" t="s">
        <v>109</v>
      </c>
    </row>
    <row r="383" spans="1:73" x14ac:dyDescent="0.2">
      <c r="A383">
        <v>381</v>
      </c>
      <c r="B383" s="68">
        <v>45046.819444444445</v>
      </c>
      <c r="C383">
        <v>0</v>
      </c>
      <c r="D383">
        <v>0</v>
      </c>
      <c r="E383">
        <v>0</v>
      </c>
      <c r="F383">
        <v>0</v>
      </c>
      <c r="G383">
        <v>7</v>
      </c>
      <c r="H383">
        <v>7.5649999999999897</v>
      </c>
      <c r="I383">
        <v>0.71750000000000003</v>
      </c>
      <c r="J383">
        <v>29.699032258064499</v>
      </c>
      <c r="K383">
        <v>3.4241025641025602</v>
      </c>
      <c r="L383">
        <v>37.991515151515102</v>
      </c>
      <c r="M383">
        <v>16.132432432432399</v>
      </c>
      <c r="N383">
        <v>1599.6111111111099</v>
      </c>
      <c r="O383">
        <v>90.262162162162099</v>
      </c>
      <c r="P383">
        <v>5</v>
      </c>
      <c r="Q383">
        <v>135</v>
      </c>
      <c r="R383">
        <v>7.1381081081081001</v>
      </c>
      <c r="S383">
        <v>-0.34735294117646998</v>
      </c>
      <c r="T383">
        <v>5</v>
      </c>
      <c r="U383">
        <v>1.213625</v>
      </c>
      <c r="V383">
        <v>0.155275</v>
      </c>
      <c r="W383">
        <v>13.555975</v>
      </c>
      <c r="X383">
        <v>3.0738249999999998</v>
      </c>
      <c r="Y383">
        <v>60.673575</v>
      </c>
      <c r="Z383" s="73">
        <v>2.36415</v>
      </c>
      <c r="AA383" s="73">
        <f t="shared" si="62"/>
        <v>1.2081554667140517</v>
      </c>
      <c r="AB383" s="73">
        <f t="shared" si="63"/>
        <v>0.5705907385075073</v>
      </c>
      <c r="AC383" s="73">
        <f t="shared" si="61"/>
        <v>0.15002604149249266</v>
      </c>
      <c r="AD383">
        <v>0.26164999999999999</v>
      </c>
      <c r="AE383">
        <v>0</v>
      </c>
      <c r="AF383">
        <v>0</v>
      </c>
      <c r="AG383">
        <v>0</v>
      </c>
      <c r="AH383">
        <v>35.606086858064501</v>
      </c>
      <c r="AI383">
        <v>1.58456489999999</v>
      </c>
      <c r="AJ383" s="67">
        <v>0.72061677999999996</v>
      </c>
      <c r="AK383">
        <v>7.0657099999999903E-2</v>
      </c>
      <c r="AL383">
        <v>44.981532258064497</v>
      </c>
      <c r="AM383">
        <v>0.58684669327733696</v>
      </c>
      <c r="AN383">
        <v>0.79157123091734705</v>
      </c>
      <c r="AO383">
        <v>3.5227010296340198E-2</v>
      </c>
      <c r="AP383">
        <v>1.6020280853611901E-2</v>
      </c>
      <c r="AQ383">
        <v>0.15561942087344</v>
      </c>
      <c r="AR383">
        <v>1.57080242608525E-3</v>
      </c>
      <c r="AS383">
        <v>35.606086858064501</v>
      </c>
      <c r="AT383">
        <v>1.5002137468188199</v>
      </c>
      <c r="AU383">
        <v>6.7779875000000001</v>
      </c>
      <c r="AV383" s="72">
        <v>0.68262859693257305</v>
      </c>
      <c r="AW383">
        <v>0.71221181812870804</v>
      </c>
      <c r="AX383">
        <v>80.881150000000005</v>
      </c>
      <c r="AY383">
        <v>44.566916701815899</v>
      </c>
      <c r="AZ383">
        <v>0.41461555624860502</v>
      </c>
      <c r="BA383" s="74">
        <v>3.7988183067426101E-2</v>
      </c>
      <c r="BB383">
        <v>8.4351153181174393E-2</v>
      </c>
      <c r="BC383">
        <v>0.222012499999999</v>
      </c>
      <c r="BD383">
        <v>5.2716206618760801E-2</v>
      </c>
      <c r="BE383">
        <v>3.1716071428571399E-2</v>
      </c>
      <c r="BF383">
        <v>5.3233006222196698E-2</v>
      </c>
      <c r="BG383">
        <v>0.3443518362486</v>
      </c>
      <c r="BH383">
        <v>-7.0263720000005206E-2</v>
      </c>
      <c r="BI383" t="s">
        <v>109</v>
      </c>
      <c r="BJ383" t="s">
        <v>109</v>
      </c>
      <c r="BK383" t="s">
        <v>109</v>
      </c>
      <c r="BL383" t="s">
        <v>109</v>
      </c>
      <c r="BM383" t="s">
        <v>109</v>
      </c>
      <c r="BN383" t="s">
        <v>109</v>
      </c>
      <c r="BR383" t="s">
        <v>109</v>
      </c>
      <c r="BS383" t="s">
        <v>109</v>
      </c>
    </row>
    <row r="384" spans="1:73" x14ac:dyDescent="0.2">
      <c r="A384">
        <v>382</v>
      </c>
      <c r="B384" s="68">
        <v>45046.833333333336</v>
      </c>
      <c r="C384">
        <v>0</v>
      </c>
      <c r="D384">
        <v>0</v>
      </c>
      <c r="E384">
        <v>0</v>
      </c>
      <c r="F384">
        <v>0</v>
      </c>
      <c r="G384">
        <v>7</v>
      </c>
      <c r="H384">
        <v>7.5824999999999996</v>
      </c>
      <c r="I384">
        <v>0.72</v>
      </c>
      <c r="J384">
        <v>29.7147368421052</v>
      </c>
      <c r="K384">
        <v>3.3860000000000001</v>
      </c>
      <c r="L384">
        <v>38.009</v>
      </c>
      <c r="M384">
        <v>15.463333333333299</v>
      </c>
      <c r="N384">
        <v>1600.1666666666599</v>
      </c>
      <c r="O384">
        <v>90.141935483870895</v>
      </c>
      <c r="P384">
        <v>5</v>
      </c>
      <c r="Q384">
        <v>135</v>
      </c>
      <c r="R384">
        <v>7.1362162162162104</v>
      </c>
      <c r="S384">
        <v>-0.26789473684210502</v>
      </c>
      <c r="T384">
        <v>5</v>
      </c>
      <c r="U384">
        <v>1.2680400000000001</v>
      </c>
      <c r="V384">
        <v>0.13572000000000001</v>
      </c>
      <c r="W384">
        <v>13.55944</v>
      </c>
      <c r="X384">
        <v>3.1558999999999999</v>
      </c>
      <c r="Y384">
        <v>60.72166</v>
      </c>
      <c r="Z384" s="73">
        <v>2.4713599999999998</v>
      </c>
      <c r="AA384" s="73">
        <f t="shared" si="62"/>
        <v>1.3153654667140515</v>
      </c>
      <c r="AB384" s="73">
        <f t="shared" si="63"/>
        <v>0.62122415015093468</v>
      </c>
      <c r="AC384" s="73">
        <f t="shared" si="61"/>
        <v>0.10189983984906437</v>
      </c>
      <c r="AD384">
        <v>0.26704</v>
      </c>
      <c r="AE384">
        <v>0</v>
      </c>
      <c r="AF384">
        <v>0</v>
      </c>
      <c r="AG384">
        <v>0</v>
      </c>
      <c r="AH384">
        <v>35.635456142105198</v>
      </c>
      <c r="AI384">
        <v>1.58823045</v>
      </c>
      <c r="AJ384" s="67">
        <v>0.72312398999999905</v>
      </c>
      <c r="AK384">
        <v>7.0820549999999996E-2</v>
      </c>
      <c r="AL384">
        <v>45.017236842105198</v>
      </c>
      <c r="AM384">
        <v>0.58686564468272495</v>
      </c>
      <c r="AN384">
        <v>0.79159581177969796</v>
      </c>
      <c r="AO384">
        <v>3.5280496125753E-2</v>
      </c>
      <c r="AP384">
        <v>1.6063269110369999E-2</v>
      </c>
      <c r="AQ384">
        <v>0.155495994224434</v>
      </c>
      <c r="AR384">
        <v>1.57318740482446E-3</v>
      </c>
      <c r="AS384">
        <v>35.635456142105198</v>
      </c>
      <c r="AT384">
        <v>1.54027134387466</v>
      </c>
      <c r="AU384">
        <v>6.7797200000000002</v>
      </c>
      <c r="AV384" s="72">
        <v>0.71358459036663702</v>
      </c>
      <c r="AW384">
        <v>0.74416911208348302</v>
      </c>
      <c r="AX384">
        <v>81.176400000000001</v>
      </c>
      <c r="AY384">
        <v>44.669032076346497</v>
      </c>
      <c r="AZ384">
        <v>0.34820476575870102</v>
      </c>
      <c r="BA384" s="74">
        <v>9.5393996333625799E-3</v>
      </c>
      <c r="BB384">
        <v>4.7959106125338602E-2</v>
      </c>
      <c r="BC384">
        <v>0.220279999999999</v>
      </c>
      <c r="BD384">
        <v>1.3191928030713699E-2</v>
      </c>
      <c r="BE384">
        <v>3.1468571428571401E-2</v>
      </c>
      <c r="BF384">
        <v>3.0196566326592299E-2</v>
      </c>
      <c r="BG384">
        <v>0.277778505758701</v>
      </c>
      <c r="BH384">
        <v>-7.0426260000000698E-2</v>
      </c>
      <c r="BI384" t="s">
        <v>109</v>
      </c>
      <c r="BJ384" t="s">
        <v>109</v>
      </c>
      <c r="BK384" t="s">
        <v>109</v>
      </c>
      <c r="BL384" t="s">
        <v>109</v>
      </c>
      <c r="BM384" t="s">
        <v>109</v>
      </c>
      <c r="BN384" t="s">
        <v>109</v>
      </c>
      <c r="BR384" t="s">
        <v>109</v>
      </c>
      <c r="BS384" t="s">
        <v>109</v>
      </c>
    </row>
    <row r="385" spans="1:73" x14ac:dyDescent="0.2">
      <c r="A385">
        <v>383</v>
      </c>
      <c r="B385" s="68">
        <v>45046.847222222219</v>
      </c>
      <c r="C385">
        <v>0</v>
      </c>
      <c r="D385">
        <v>0</v>
      </c>
      <c r="E385">
        <v>0</v>
      </c>
      <c r="F385">
        <v>0</v>
      </c>
      <c r="G385">
        <v>7</v>
      </c>
      <c r="H385">
        <v>7.5519999999999996</v>
      </c>
      <c r="I385">
        <v>0.72</v>
      </c>
      <c r="J385">
        <v>29.685666666666599</v>
      </c>
      <c r="K385">
        <v>3.4182499999999898</v>
      </c>
      <c r="L385">
        <v>37.960322580645098</v>
      </c>
      <c r="M385">
        <v>15.9647058823529</v>
      </c>
      <c r="N385">
        <v>1599.9393939393899</v>
      </c>
      <c r="O385">
        <v>89.593939393939394</v>
      </c>
      <c r="P385">
        <v>5</v>
      </c>
      <c r="Q385">
        <v>135</v>
      </c>
      <c r="R385">
        <v>7.1392105263157903</v>
      </c>
      <c r="S385">
        <v>-0.75</v>
      </c>
      <c r="T385">
        <v>5</v>
      </c>
      <c r="U385">
        <v>1.20295999999999</v>
      </c>
      <c r="V385">
        <v>0.13053999999999999</v>
      </c>
      <c r="W385">
        <v>13.56536</v>
      </c>
      <c r="X385">
        <v>3.1545799999999899</v>
      </c>
      <c r="Y385">
        <v>60.602519999999998</v>
      </c>
      <c r="Z385" s="73">
        <v>2.4040599999999999</v>
      </c>
      <c r="AA385" s="73">
        <f t="shared" si="62"/>
        <v>1.2480654667140516</v>
      </c>
      <c r="AB385" s="73">
        <f t="shared" si="63"/>
        <v>0.58943953487621525</v>
      </c>
      <c r="AC385" s="73">
        <f t="shared" si="61"/>
        <v>0.13367188912378469</v>
      </c>
      <c r="AD385">
        <v>0.26719999999999999</v>
      </c>
      <c r="AE385">
        <v>0</v>
      </c>
      <c r="AF385">
        <v>0</v>
      </c>
      <c r="AG385">
        <v>0</v>
      </c>
      <c r="AH385">
        <v>35.5825703466666</v>
      </c>
      <c r="AI385">
        <v>1.58184192</v>
      </c>
      <c r="AJ385" s="67">
        <v>0.72311142399999995</v>
      </c>
      <c r="AK385">
        <v>7.0535679999999906E-2</v>
      </c>
      <c r="AL385">
        <v>44.957666666666597</v>
      </c>
      <c r="AM385">
        <v>0.58714671183090394</v>
      </c>
      <c r="AN385">
        <v>0.79146835200521903</v>
      </c>
      <c r="AO385">
        <v>3.5185142763933398E-2</v>
      </c>
      <c r="AP385">
        <v>1.6084273887286501E-2</v>
      </c>
      <c r="AQ385">
        <v>0.155702030799344</v>
      </c>
      <c r="AR385">
        <v>1.5689355171161E-3</v>
      </c>
      <c r="AS385">
        <v>35.5825703466666</v>
      </c>
      <c r="AT385">
        <v>1.53962710350775</v>
      </c>
      <c r="AU385">
        <v>6.78268</v>
      </c>
      <c r="AV385" s="72">
        <v>0.69415227660754297</v>
      </c>
      <c r="AW385">
        <v>0.70631400846410497</v>
      </c>
      <c r="AX385">
        <v>80.929479999999998</v>
      </c>
      <c r="AY385">
        <v>44.5990297267819</v>
      </c>
      <c r="AZ385">
        <v>0.35863693988469603</v>
      </c>
      <c r="BA385" s="74">
        <v>2.8959147392456398E-2</v>
      </c>
      <c r="BB385">
        <v>4.2214816492243297E-2</v>
      </c>
      <c r="BC385">
        <v>0.21731999999999899</v>
      </c>
      <c r="BD385">
        <v>4.0047973840966998E-2</v>
      </c>
      <c r="BE385">
        <v>3.10457142857141E-2</v>
      </c>
      <c r="BF385">
        <v>2.6687127176553301E-2</v>
      </c>
      <c r="BG385">
        <v>0.288493963884698</v>
      </c>
      <c r="BH385">
        <v>-7.0142975999997997E-2</v>
      </c>
      <c r="BI385" t="s">
        <v>109</v>
      </c>
      <c r="BJ385" t="s">
        <v>109</v>
      </c>
      <c r="BK385" t="s">
        <v>109</v>
      </c>
      <c r="BL385" t="s">
        <v>109</v>
      </c>
      <c r="BM385" t="s">
        <v>109</v>
      </c>
      <c r="BN385" t="s">
        <v>109</v>
      </c>
      <c r="BR385" t="s">
        <v>109</v>
      </c>
      <c r="BS385" t="s">
        <v>109</v>
      </c>
    </row>
    <row r="386" spans="1:73" x14ac:dyDescent="0.2">
      <c r="A386">
        <v>384</v>
      </c>
      <c r="B386" s="68">
        <v>45046.861111111109</v>
      </c>
      <c r="C386">
        <v>0</v>
      </c>
      <c r="D386">
        <v>0</v>
      </c>
      <c r="E386">
        <v>0</v>
      </c>
      <c r="F386">
        <v>0</v>
      </c>
      <c r="G386">
        <v>7</v>
      </c>
      <c r="H386">
        <v>7.5883333333333303</v>
      </c>
      <c r="I386">
        <v>0.72</v>
      </c>
      <c r="J386">
        <v>29.679062499999901</v>
      </c>
      <c r="K386">
        <v>3.4212500000000001</v>
      </c>
      <c r="L386">
        <v>37.952285714285701</v>
      </c>
      <c r="M386">
        <v>15.953333333333299</v>
      </c>
      <c r="N386">
        <v>1599.82051282051</v>
      </c>
      <c r="O386">
        <v>89.332352941176495</v>
      </c>
      <c r="P386">
        <v>5</v>
      </c>
      <c r="Q386">
        <v>135</v>
      </c>
      <c r="R386">
        <v>7.1239999999999997</v>
      </c>
      <c r="S386">
        <v>-0.05</v>
      </c>
      <c r="T386">
        <v>5</v>
      </c>
      <c r="U386">
        <v>1.2439399999999901</v>
      </c>
      <c r="V386">
        <v>0.13635999999999901</v>
      </c>
      <c r="W386">
        <v>13.53406</v>
      </c>
      <c r="X386">
        <v>3.14466</v>
      </c>
      <c r="Y386">
        <v>60.616900000000001</v>
      </c>
      <c r="Z386" s="73">
        <v>2.3826200000000002</v>
      </c>
      <c r="AA386" s="73">
        <f t="shared" si="62"/>
        <v>1.2266254667140519</v>
      </c>
      <c r="AB386" s="73">
        <f t="shared" si="63"/>
        <v>0.57931379711261988</v>
      </c>
      <c r="AC386" s="73">
        <f t="shared" si="61"/>
        <v>0.14381259622071307</v>
      </c>
      <c r="AD386">
        <v>0.25869999999999999</v>
      </c>
      <c r="AE386">
        <v>0</v>
      </c>
      <c r="AF386">
        <v>0</v>
      </c>
      <c r="AG386">
        <v>0</v>
      </c>
      <c r="AH386">
        <v>35.604336699999998</v>
      </c>
      <c r="AI386">
        <v>1.58945229999999</v>
      </c>
      <c r="AJ386" s="67">
        <v>0.72312639333333295</v>
      </c>
      <c r="AK386">
        <v>7.0875033333333295E-2</v>
      </c>
      <c r="AL386">
        <v>44.987395833333302</v>
      </c>
      <c r="AM386">
        <v>0.58736650505057098</v>
      </c>
      <c r="AN386">
        <v>0.79142915566628602</v>
      </c>
      <c r="AO386">
        <v>3.53310581899096E-2</v>
      </c>
      <c r="AP386">
        <v>1.6073977609469301E-2</v>
      </c>
      <c r="AQ386">
        <v>0.15559913772144501</v>
      </c>
      <c r="AR386">
        <v>1.5754420103779E-3</v>
      </c>
      <c r="AS386">
        <v>35.604336699999998</v>
      </c>
      <c r="AT386">
        <v>1.5347855395382899</v>
      </c>
      <c r="AU386">
        <v>6.7670300000000001</v>
      </c>
      <c r="AV386" s="72">
        <v>0.68796165540405196</v>
      </c>
      <c r="AW386">
        <v>0.73064869029260804</v>
      </c>
      <c r="AX386">
        <v>80.922179999999997</v>
      </c>
      <c r="AY386">
        <v>44.594113894942303</v>
      </c>
      <c r="AZ386">
        <v>0.39328193839099101</v>
      </c>
      <c r="BA386" s="74">
        <v>3.5164737929281299E-2</v>
      </c>
      <c r="BB386">
        <v>5.4666760461708798E-2</v>
      </c>
      <c r="BC386">
        <v>0.23296999999999901</v>
      </c>
      <c r="BD386">
        <v>4.8628757370043497E-2</v>
      </c>
      <c r="BE386">
        <v>3.3281428571428497E-2</v>
      </c>
      <c r="BF386">
        <v>3.4393457709746098E-2</v>
      </c>
      <c r="BG386">
        <v>0.32280149839098998</v>
      </c>
      <c r="BH386">
        <v>-7.0480440000001504E-2</v>
      </c>
      <c r="BI386" t="s">
        <v>109</v>
      </c>
      <c r="BJ386" t="s">
        <v>109</v>
      </c>
      <c r="BK386" t="s">
        <v>109</v>
      </c>
      <c r="BL386" t="s">
        <v>109</v>
      </c>
      <c r="BM386" t="s">
        <v>109</v>
      </c>
      <c r="BN386" t="s">
        <v>109</v>
      </c>
      <c r="BR386" t="s">
        <v>109</v>
      </c>
      <c r="BS386" t="s">
        <v>109</v>
      </c>
    </row>
    <row r="387" spans="1:73" x14ac:dyDescent="0.2">
      <c r="A387">
        <v>385</v>
      </c>
      <c r="B387" s="68">
        <v>45046.875</v>
      </c>
      <c r="C387">
        <v>0</v>
      </c>
      <c r="D387">
        <v>0</v>
      </c>
      <c r="E387">
        <v>0</v>
      </c>
      <c r="F387">
        <v>0</v>
      </c>
      <c r="G387">
        <v>7</v>
      </c>
      <c r="H387">
        <v>7.5674999999999999</v>
      </c>
      <c r="I387">
        <v>0.72</v>
      </c>
      <c r="J387">
        <v>29.706206896551699</v>
      </c>
      <c r="K387">
        <v>3.4833333333333298</v>
      </c>
      <c r="L387">
        <v>37.976315789473603</v>
      </c>
      <c r="M387">
        <v>16.1444444444444</v>
      </c>
      <c r="N387">
        <v>1600.4054054054</v>
      </c>
      <c r="O387">
        <v>89.34</v>
      </c>
      <c r="P387">
        <v>5</v>
      </c>
      <c r="Q387">
        <v>135</v>
      </c>
      <c r="R387">
        <v>7.1458974358974299</v>
      </c>
      <c r="S387">
        <v>-0.42842105263157898</v>
      </c>
      <c r="T387">
        <v>5</v>
      </c>
      <c r="U387">
        <v>1.2295</v>
      </c>
      <c r="V387">
        <v>0.15254999999999999</v>
      </c>
      <c r="W387">
        <v>13.5449</v>
      </c>
      <c r="X387">
        <v>3.1475</v>
      </c>
      <c r="Y387">
        <v>60.565799999999903</v>
      </c>
      <c r="Z387" s="73">
        <v>2.4499</v>
      </c>
      <c r="AA387" s="73">
        <f t="shared" si="62"/>
        <v>1.2939054667140517</v>
      </c>
      <c r="AB387" s="73">
        <f t="shared" si="63"/>
        <v>0.61108896673644031</v>
      </c>
      <c r="AC387" s="73">
        <f t="shared" ref="AC387:AC450" si="64">AJ387-AB387</f>
        <v>0.11202884326355966</v>
      </c>
      <c r="AD387">
        <v>0.2707</v>
      </c>
      <c r="AE387">
        <v>0</v>
      </c>
      <c r="AF387">
        <v>0</v>
      </c>
      <c r="AG387">
        <v>0</v>
      </c>
      <c r="AH387">
        <v>35.615213596551698</v>
      </c>
      <c r="AI387">
        <v>1.58508855</v>
      </c>
      <c r="AJ387" s="67">
        <v>0.72311780999999997</v>
      </c>
      <c r="AK387">
        <v>7.0680449999999895E-2</v>
      </c>
      <c r="AL387">
        <v>44.9937068965517</v>
      </c>
      <c r="AM387">
        <v>0.58804166041811901</v>
      </c>
      <c r="AN387">
        <v>0.79155988810695699</v>
      </c>
      <c r="AO387">
        <v>3.5229116677236397E-2</v>
      </c>
      <c r="AP387">
        <v>1.6071532218107101E-2</v>
      </c>
      <c r="AQ387">
        <v>0.15557731253604401</v>
      </c>
      <c r="AR387">
        <v>1.5708963514054601E-3</v>
      </c>
      <c r="AS387">
        <v>35.615213596551698</v>
      </c>
      <c r="AT387">
        <v>1.5361716324489001</v>
      </c>
      <c r="AU387">
        <v>6.7724500000000001</v>
      </c>
      <c r="AV387" s="72">
        <v>0.70738819432993305</v>
      </c>
      <c r="AW387">
        <v>0.72299722148407797</v>
      </c>
      <c r="AX387">
        <v>80.937599999999904</v>
      </c>
      <c r="AY387">
        <v>44.631223423330503</v>
      </c>
      <c r="AZ387">
        <v>0.36248347322115299</v>
      </c>
      <c r="BA387" s="74">
        <v>1.5729615670066199E-2</v>
      </c>
      <c r="BB387">
        <v>4.8916917551095701E-2</v>
      </c>
      <c r="BC387">
        <v>0.227549999999999</v>
      </c>
      <c r="BD387">
        <v>2.17524937880678E-2</v>
      </c>
      <c r="BE387">
        <v>3.2507142857142797E-2</v>
      </c>
      <c r="BF387">
        <v>3.08606844400558E-2</v>
      </c>
      <c r="BG387">
        <v>0.29219653322116101</v>
      </c>
      <c r="BH387">
        <v>-7.0286939999991999E-2</v>
      </c>
      <c r="BI387" t="s">
        <v>109</v>
      </c>
      <c r="BJ387" t="s">
        <v>109</v>
      </c>
      <c r="BK387" t="s">
        <v>109</v>
      </c>
      <c r="BL387" t="s">
        <v>109</v>
      </c>
      <c r="BM387" t="s">
        <v>109</v>
      </c>
      <c r="BN387" t="s">
        <v>109</v>
      </c>
      <c r="BR387" t="s">
        <v>109</v>
      </c>
      <c r="BS387" t="s">
        <v>109</v>
      </c>
    </row>
    <row r="388" spans="1:73" x14ac:dyDescent="0.2">
      <c r="A388">
        <v>386</v>
      </c>
      <c r="B388" s="68">
        <v>45046.888888888891</v>
      </c>
      <c r="C388">
        <v>0</v>
      </c>
      <c r="D388">
        <v>0</v>
      </c>
      <c r="E388">
        <v>0</v>
      </c>
      <c r="F388">
        <v>0</v>
      </c>
      <c r="G388">
        <v>7</v>
      </c>
      <c r="H388">
        <v>7.5616666666666603</v>
      </c>
      <c r="I388">
        <v>0.72250000000000003</v>
      </c>
      <c r="J388">
        <v>29.763181818181799</v>
      </c>
      <c r="K388">
        <v>3.4485000000000001</v>
      </c>
      <c r="L388">
        <v>38.0314814814814</v>
      </c>
      <c r="M388">
        <v>16.141666666666602</v>
      </c>
      <c r="N388">
        <v>1599.86486486486</v>
      </c>
      <c r="O388">
        <v>89.305882352941197</v>
      </c>
      <c r="P388">
        <v>5</v>
      </c>
      <c r="Q388">
        <v>135</v>
      </c>
      <c r="R388">
        <v>7.1392105263157797</v>
      </c>
      <c r="S388">
        <v>-0.95549999999999902</v>
      </c>
      <c r="T388">
        <v>5</v>
      </c>
      <c r="U388">
        <v>1.3017399999999999</v>
      </c>
      <c r="V388">
        <v>0.14727999999999999</v>
      </c>
      <c r="W388">
        <v>13.539820000000001</v>
      </c>
      <c r="X388">
        <v>3.1574599999999999</v>
      </c>
      <c r="Y388">
        <v>60.514679999999998</v>
      </c>
      <c r="Z388" s="73">
        <v>2.4224999999999999</v>
      </c>
      <c r="AA388" s="73">
        <f t="shared" si="62"/>
        <v>1.2665054667140516</v>
      </c>
      <c r="AB388" s="73">
        <f t="shared" si="63"/>
        <v>0.59814842500497944</v>
      </c>
      <c r="AC388" s="73">
        <f t="shared" si="64"/>
        <v>0.12746698166168657</v>
      </c>
      <c r="AD388">
        <v>0.25240000000000001</v>
      </c>
      <c r="AE388">
        <v>0</v>
      </c>
      <c r="AF388">
        <v>0</v>
      </c>
      <c r="AG388">
        <v>0</v>
      </c>
      <c r="AH388">
        <v>35.667633618181803</v>
      </c>
      <c r="AI388">
        <v>1.5838667</v>
      </c>
      <c r="AJ388" s="67">
        <v>0.72561540666666602</v>
      </c>
      <c r="AK388">
        <v>7.0625966666666595E-2</v>
      </c>
      <c r="AL388">
        <v>45.047348484848399</v>
      </c>
      <c r="AM388">
        <v>0.58940464723901298</v>
      </c>
      <c r="AN388">
        <v>0.79178097752364895</v>
      </c>
      <c r="AO388">
        <v>3.5160042783266697E-2</v>
      </c>
      <c r="AP388">
        <v>1.6107838331721601E-2</v>
      </c>
      <c r="AQ388">
        <v>0.155392053815429</v>
      </c>
      <c r="AR388">
        <v>1.5678162875761999E-3</v>
      </c>
      <c r="AS388">
        <v>35.667633618181803</v>
      </c>
      <c r="AT388">
        <v>1.5410327188537301</v>
      </c>
      <c r="AU388">
        <v>6.7699100000000003</v>
      </c>
      <c r="AV388" s="72">
        <v>0.69947667282920301</v>
      </c>
      <c r="AW388">
        <v>0.76725160549691396</v>
      </c>
      <c r="AX388">
        <v>80.936199999999999</v>
      </c>
      <c r="AY388">
        <v>44.678053009864698</v>
      </c>
      <c r="AZ388">
        <v>0.36929547498372201</v>
      </c>
      <c r="BA388" s="74">
        <v>2.6138733837463499E-2</v>
      </c>
      <c r="BB388">
        <v>4.2833981146269198E-2</v>
      </c>
      <c r="BC388">
        <v>0.23008999999999899</v>
      </c>
      <c r="BD388">
        <v>3.6022848463953802E-2</v>
      </c>
      <c r="BE388">
        <v>3.2869999999999899E-2</v>
      </c>
      <c r="BF388">
        <v>2.7043930620088901E-2</v>
      </c>
      <c r="BG388">
        <v>0.29906271498373199</v>
      </c>
      <c r="BH388">
        <v>-7.0232759999990194E-2</v>
      </c>
      <c r="BI388" t="s">
        <v>109</v>
      </c>
      <c r="BJ388" t="s">
        <v>109</v>
      </c>
      <c r="BK388" t="s">
        <v>109</v>
      </c>
      <c r="BL388" t="s">
        <v>109</v>
      </c>
      <c r="BM388" t="s">
        <v>109</v>
      </c>
      <c r="BN388" t="s">
        <v>109</v>
      </c>
      <c r="BR388" t="s">
        <v>109</v>
      </c>
      <c r="BS388" t="s">
        <v>109</v>
      </c>
    </row>
    <row r="389" spans="1:73" x14ac:dyDescent="0.2">
      <c r="A389">
        <v>387</v>
      </c>
      <c r="B389" s="68">
        <v>45046.902777777781</v>
      </c>
      <c r="C389">
        <v>0</v>
      </c>
      <c r="D389">
        <v>0</v>
      </c>
      <c r="E389">
        <v>0</v>
      </c>
      <c r="F389">
        <v>0</v>
      </c>
      <c r="G389">
        <v>7</v>
      </c>
      <c r="H389">
        <v>7.56</v>
      </c>
      <c r="I389">
        <v>0.72</v>
      </c>
      <c r="J389">
        <v>29.676086956521701</v>
      </c>
      <c r="K389">
        <v>3.387</v>
      </c>
      <c r="L389">
        <v>37.964444444444403</v>
      </c>
      <c r="M389">
        <v>16.086842105263099</v>
      </c>
      <c r="N389">
        <v>1600</v>
      </c>
      <c r="O389">
        <v>89.355555555555497</v>
      </c>
      <c r="P389">
        <v>5</v>
      </c>
      <c r="Q389">
        <v>135</v>
      </c>
      <c r="R389">
        <v>7.1486842105263104</v>
      </c>
      <c r="S389">
        <v>-0.28416666666666601</v>
      </c>
      <c r="T389">
        <v>5</v>
      </c>
      <c r="U389">
        <v>1.3470200000000001</v>
      </c>
      <c r="V389">
        <v>0.11967999999999999</v>
      </c>
      <c r="W389">
        <v>13.51088</v>
      </c>
      <c r="X389">
        <v>3.1289999999999898</v>
      </c>
      <c r="Y389">
        <v>60.435339999999997</v>
      </c>
      <c r="Z389" s="73">
        <v>2.56372</v>
      </c>
      <c r="AA389" s="73">
        <f t="shared" si="62"/>
        <v>1.4077254667140517</v>
      </c>
      <c r="AB389" s="73">
        <f t="shared" si="63"/>
        <v>0.66484416600194651</v>
      </c>
      <c r="AC389" s="73">
        <f t="shared" si="64"/>
        <v>5.8270553998053476E-2</v>
      </c>
      <c r="AD389">
        <v>0.24892</v>
      </c>
      <c r="AE389">
        <v>0</v>
      </c>
      <c r="AF389">
        <v>0</v>
      </c>
      <c r="AG389">
        <v>0</v>
      </c>
      <c r="AH389">
        <v>35.579237356521702</v>
      </c>
      <c r="AI389">
        <v>1.5835176</v>
      </c>
      <c r="AJ389" s="67">
        <v>0.72311471999999999</v>
      </c>
      <c r="AK389">
        <v>7.0610399999999907E-2</v>
      </c>
      <c r="AL389">
        <v>44.956086956521702</v>
      </c>
      <c r="AM389">
        <v>0.588715763930867</v>
      </c>
      <c r="AN389">
        <v>0.79142202458437705</v>
      </c>
      <c r="AO389">
        <v>3.5223652839969401E-2</v>
      </c>
      <c r="AP389">
        <v>1.6084912387934101E-2</v>
      </c>
      <c r="AQ389">
        <v>0.15570750200678901</v>
      </c>
      <c r="AR389">
        <v>1.57065271424288E-3</v>
      </c>
      <c r="AS389">
        <v>35.579237356521702</v>
      </c>
      <c r="AT389">
        <v>1.52714250609455</v>
      </c>
      <c r="AU389">
        <v>6.7554400000000001</v>
      </c>
      <c r="AV389" s="72">
        <v>0.74025277014063295</v>
      </c>
      <c r="AW389">
        <v>0.793011908330157</v>
      </c>
      <c r="AX389">
        <v>80.985960000000006</v>
      </c>
      <c r="AY389">
        <v>44.602072632756901</v>
      </c>
      <c r="AZ389">
        <v>0.35401432376480801</v>
      </c>
      <c r="BA389" s="74">
        <v>-1.7138050140633399E-2</v>
      </c>
      <c r="BB389">
        <v>5.6375093905442097E-2</v>
      </c>
      <c r="BC389">
        <v>0.244559999999999</v>
      </c>
      <c r="BD389">
        <v>-2.3700319833944699E-2</v>
      </c>
      <c r="BE389">
        <v>3.4937142857142799E-2</v>
      </c>
      <c r="BF389">
        <v>3.5601179238830098E-2</v>
      </c>
      <c r="BG389">
        <v>0.28379704376480802</v>
      </c>
      <c r="BH389">
        <v>-7.0217279999999493E-2</v>
      </c>
      <c r="BI389" t="e">
        <f>-inf</f>
        <v>#NAME?</v>
      </c>
      <c r="BJ389" t="s">
        <v>109</v>
      </c>
      <c r="BK389" t="s">
        <v>109</v>
      </c>
      <c r="BL389" t="e">
        <f>-inf</f>
        <v>#NAME?</v>
      </c>
      <c r="BN389" t="s">
        <v>109</v>
      </c>
      <c r="BS389" t="e">
        <f>-inf</f>
        <v>#NAME?</v>
      </c>
      <c r="BU389" t="s">
        <v>109</v>
      </c>
    </row>
    <row r="390" spans="1:73" x14ac:dyDescent="0.2">
      <c r="A390">
        <v>388</v>
      </c>
      <c r="B390" s="68">
        <v>45046.916666666664</v>
      </c>
      <c r="C390">
        <v>0</v>
      </c>
      <c r="D390">
        <v>0</v>
      </c>
      <c r="E390">
        <v>0</v>
      </c>
      <c r="F390">
        <v>0</v>
      </c>
      <c r="G390">
        <v>7</v>
      </c>
      <c r="H390">
        <v>7.5449999999999902</v>
      </c>
      <c r="I390">
        <v>0.72</v>
      </c>
      <c r="J390">
        <v>29.6673529411764</v>
      </c>
      <c r="K390">
        <v>3.4442499999999998</v>
      </c>
      <c r="L390">
        <v>37.952777777777698</v>
      </c>
      <c r="M390">
        <v>15.899999999999901</v>
      </c>
      <c r="N390">
        <v>1599.94285714285</v>
      </c>
      <c r="O390">
        <v>89.383870967741899</v>
      </c>
      <c r="P390">
        <v>5</v>
      </c>
      <c r="Q390">
        <v>135</v>
      </c>
      <c r="R390">
        <v>7.1444736842105199</v>
      </c>
      <c r="S390">
        <v>-0.69999999999999896</v>
      </c>
      <c r="T390">
        <v>5</v>
      </c>
      <c r="U390">
        <v>1.3619000000000001</v>
      </c>
      <c r="V390">
        <v>8.9075000000000001E-2</v>
      </c>
      <c r="W390">
        <v>13.548674999999999</v>
      </c>
      <c r="X390">
        <v>3.1620499999999998</v>
      </c>
      <c r="Y390">
        <v>60.58925</v>
      </c>
      <c r="Z390" s="73">
        <v>2.4740000000000002</v>
      </c>
      <c r="AA390" s="73">
        <f t="shared" si="62"/>
        <v>1.3180054667140519</v>
      </c>
      <c r="AB390" s="73">
        <f t="shared" si="63"/>
        <v>0.62247097606958657</v>
      </c>
      <c r="AC390" s="73">
        <f t="shared" si="64"/>
        <v>0.10063756393041345</v>
      </c>
      <c r="AD390">
        <v>0.24790000000000001</v>
      </c>
      <c r="AE390">
        <v>0</v>
      </c>
      <c r="AF390">
        <v>0</v>
      </c>
      <c r="AG390">
        <v>0</v>
      </c>
      <c r="AH390">
        <v>35.558790741176402</v>
      </c>
      <c r="AI390">
        <v>1.5803756999999901</v>
      </c>
      <c r="AJ390" s="67">
        <v>0.72310854000000002</v>
      </c>
      <c r="AK390">
        <v>7.0470299999999902E-2</v>
      </c>
      <c r="AL390">
        <v>44.932352941176397</v>
      </c>
      <c r="AM390">
        <v>0.58688283385545204</v>
      </c>
      <c r="AN390">
        <v>0.79138501354977997</v>
      </c>
      <c r="AO390">
        <v>3.5172333442429697E-2</v>
      </c>
      <c r="AP390">
        <v>1.60932711658048E-2</v>
      </c>
      <c r="AQ390">
        <v>0.155789749296327</v>
      </c>
      <c r="AR390">
        <v>1.5683643385481401E-3</v>
      </c>
      <c r="AS390">
        <v>35.558790741176402</v>
      </c>
      <c r="AT390">
        <v>1.54327291831137</v>
      </c>
      <c r="AU390">
        <v>6.7743374999999997</v>
      </c>
      <c r="AV390" s="72">
        <v>0.71434686835064898</v>
      </c>
      <c r="AW390">
        <v>0.79927573142774</v>
      </c>
      <c r="AX390">
        <v>81.135874999999999</v>
      </c>
      <c r="AY390">
        <v>44.590748027838501</v>
      </c>
      <c r="AZ390">
        <v>0.341604913337967</v>
      </c>
      <c r="BA390" s="74">
        <v>8.76167164935048E-3</v>
      </c>
      <c r="BB390">
        <v>3.7102781688623299E-2</v>
      </c>
      <c r="BC390">
        <v>0.22566249999999999</v>
      </c>
      <c r="BD390">
        <v>1.2116675664417501E-2</v>
      </c>
      <c r="BE390">
        <v>3.2237500000000002E-2</v>
      </c>
      <c r="BF390">
        <v>2.3477190701314401E-2</v>
      </c>
      <c r="BG390">
        <v>0.271526953337974</v>
      </c>
      <c r="BH390">
        <v>-7.0077959999993097E-2</v>
      </c>
      <c r="BI390" t="s">
        <v>109</v>
      </c>
      <c r="BJ390" t="s">
        <v>109</v>
      </c>
      <c r="BK390" t="s">
        <v>109</v>
      </c>
      <c r="BL390" t="s">
        <v>109</v>
      </c>
      <c r="BM390" t="s">
        <v>109</v>
      </c>
      <c r="BN390" t="s">
        <v>109</v>
      </c>
      <c r="BR390" t="s">
        <v>109</v>
      </c>
      <c r="BS390" t="s">
        <v>109</v>
      </c>
    </row>
    <row r="391" spans="1:73" x14ac:dyDescent="0.2">
      <c r="A391">
        <v>389</v>
      </c>
      <c r="B391" s="68">
        <v>45046.930555555555</v>
      </c>
      <c r="C391">
        <v>0</v>
      </c>
      <c r="D391">
        <v>0</v>
      </c>
      <c r="E391">
        <v>0</v>
      </c>
      <c r="F391">
        <v>0</v>
      </c>
      <c r="G391">
        <v>7</v>
      </c>
      <c r="H391">
        <v>7.5579999999999998</v>
      </c>
      <c r="I391">
        <v>0.71799999999999997</v>
      </c>
      <c r="J391">
        <v>29.661785714285699</v>
      </c>
      <c r="K391">
        <v>3.464</v>
      </c>
      <c r="L391">
        <v>37.945999999999998</v>
      </c>
      <c r="M391">
        <v>16.048484848484801</v>
      </c>
      <c r="N391">
        <v>1599.58064516129</v>
      </c>
      <c r="O391">
        <v>89.8</v>
      </c>
      <c r="P391">
        <v>5</v>
      </c>
      <c r="Q391">
        <v>135</v>
      </c>
      <c r="R391">
        <v>7.1342499999999998</v>
      </c>
      <c r="S391">
        <v>-0.54410256410256397</v>
      </c>
      <c r="T391">
        <v>5</v>
      </c>
      <c r="U391">
        <v>1.3506199999999999</v>
      </c>
      <c r="V391">
        <v>1.93999999999999E-2</v>
      </c>
      <c r="W391">
        <v>13.5852</v>
      </c>
      <c r="X391">
        <v>3.1346799999999999</v>
      </c>
      <c r="Y391">
        <v>60.62632</v>
      </c>
      <c r="Z391" s="73">
        <v>2.5373999999999999</v>
      </c>
      <c r="AA391" s="73">
        <f t="shared" si="62"/>
        <v>1.3814054667140516</v>
      </c>
      <c r="AB391" s="73">
        <f t="shared" si="63"/>
        <v>0.652413689419025</v>
      </c>
      <c r="AC391" s="73">
        <f t="shared" si="64"/>
        <v>6.8700206580974976E-2</v>
      </c>
      <c r="AD391">
        <v>0.26234000000000002</v>
      </c>
      <c r="AE391">
        <v>0</v>
      </c>
      <c r="AF391">
        <v>0</v>
      </c>
      <c r="AG391">
        <v>0</v>
      </c>
      <c r="AH391">
        <v>35.563374434285699</v>
      </c>
      <c r="AI391">
        <v>1.58309868</v>
      </c>
      <c r="AJ391" s="67">
        <v>0.72111389599999998</v>
      </c>
      <c r="AK391">
        <v>7.0591719999999997E-2</v>
      </c>
      <c r="AL391">
        <v>44.937785714285702</v>
      </c>
      <c r="AM391">
        <v>0.58659958965488401</v>
      </c>
      <c r="AN391">
        <v>0.79139133958218399</v>
      </c>
      <c r="AO391">
        <v>3.52286757087973E-2</v>
      </c>
      <c r="AP391">
        <v>1.6046938774082802E-2</v>
      </c>
      <c r="AQ391">
        <v>0.155770915026965</v>
      </c>
      <c r="AR391">
        <v>1.5708766882467601E-3</v>
      </c>
      <c r="AS391">
        <v>35.563374434285699</v>
      </c>
      <c r="AT391">
        <v>1.52991469191578</v>
      </c>
      <c r="AU391">
        <v>6.7926000000000002</v>
      </c>
      <c r="AV391" s="72">
        <v>0.73265308963336195</v>
      </c>
      <c r="AW391">
        <v>0.79227313777968</v>
      </c>
      <c r="AX391">
        <v>81.234219999999993</v>
      </c>
      <c r="AY391">
        <v>44.6185422158348</v>
      </c>
      <c r="AZ391">
        <v>0.31924349845085898</v>
      </c>
      <c r="BA391" s="74">
        <v>-1.1539193633362E-2</v>
      </c>
      <c r="BB391">
        <v>5.3183988084215698E-2</v>
      </c>
      <c r="BC391">
        <v>0.207399999999999</v>
      </c>
      <c r="BD391">
        <v>-1.6001901637688099E-2</v>
      </c>
      <c r="BE391">
        <v>2.96285714285714E-2</v>
      </c>
      <c r="BF391">
        <v>3.3594866040956899E-2</v>
      </c>
      <c r="BG391">
        <v>0.24904479445085301</v>
      </c>
      <c r="BH391">
        <v>-7.0198704000005899E-2</v>
      </c>
      <c r="BI391" t="e">
        <f>-inf</f>
        <v>#NAME?</v>
      </c>
      <c r="BJ391" t="s">
        <v>109</v>
      </c>
      <c r="BK391" t="s">
        <v>109</v>
      </c>
      <c r="BL391" t="e">
        <f>-inf</f>
        <v>#NAME?</v>
      </c>
      <c r="BN391" t="s">
        <v>109</v>
      </c>
      <c r="BS391" t="e">
        <f>-inf</f>
        <v>#NAME?</v>
      </c>
      <c r="BU391" t="s">
        <v>109</v>
      </c>
    </row>
    <row r="392" spans="1:73" x14ac:dyDescent="0.2">
      <c r="A392">
        <v>390</v>
      </c>
      <c r="B392" s="68">
        <v>45046.944444444445</v>
      </c>
      <c r="C392">
        <v>0</v>
      </c>
      <c r="D392">
        <v>0</v>
      </c>
      <c r="E392">
        <v>0</v>
      </c>
      <c r="F392">
        <v>0</v>
      </c>
      <c r="G392">
        <v>7</v>
      </c>
      <c r="H392">
        <v>7.5875000000000004</v>
      </c>
      <c r="I392">
        <v>0.72</v>
      </c>
      <c r="J392">
        <v>29.722000000000001</v>
      </c>
      <c r="K392">
        <v>3.4292499999999899</v>
      </c>
      <c r="L392">
        <v>38.017999999999901</v>
      </c>
      <c r="M392">
        <v>16.100000000000001</v>
      </c>
      <c r="N392">
        <v>1599.7777777777701</v>
      </c>
      <c r="O392">
        <v>89.1</v>
      </c>
      <c r="P392">
        <v>5</v>
      </c>
      <c r="Q392">
        <v>135</v>
      </c>
      <c r="R392">
        <v>7.1343243243243197</v>
      </c>
      <c r="S392">
        <v>0.11025</v>
      </c>
      <c r="T392">
        <v>5</v>
      </c>
      <c r="U392">
        <v>1.22237999999999</v>
      </c>
      <c r="V392">
        <v>0</v>
      </c>
      <c r="W392">
        <v>13.554360000000001</v>
      </c>
      <c r="X392">
        <v>3.1418400000000002</v>
      </c>
      <c r="Y392">
        <v>60.597259999999999</v>
      </c>
      <c r="Z392" s="73">
        <v>2.45506</v>
      </c>
      <c r="AA392" s="73">
        <f t="shared" si="62"/>
        <v>1.2990654667140518</v>
      </c>
      <c r="AB392" s="73">
        <f t="shared" si="63"/>
        <v>0.61352594466835042</v>
      </c>
      <c r="AC392" s="73">
        <f t="shared" si="64"/>
        <v>0.10960010533164954</v>
      </c>
      <c r="AD392">
        <v>0.26922000000000001</v>
      </c>
      <c r="AE392">
        <v>0</v>
      </c>
      <c r="AF392">
        <v>0</v>
      </c>
      <c r="AG392">
        <v>0</v>
      </c>
      <c r="AH392">
        <v>35.646623499999997</v>
      </c>
      <c r="AI392">
        <v>1.5892777499999999</v>
      </c>
      <c r="AJ392" s="67">
        <v>0.72312604999999996</v>
      </c>
      <c r="AK392">
        <v>7.0867249999999896E-2</v>
      </c>
      <c r="AL392">
        <v>45.029499999999999</v>
      </c>
      <c r="AM392">
        <v>0.58825470821617998</v>
      </c>
      <c r="AN392">
        <v>0.79162823260307102</v>
      </c>
      <c r="AO392">
        <v>3.5294146059805201E-2</v>
      </c>
      <c r="AP392">
        <v>1.6058940250280301E-2</v>
      </c>
      <c r="AQ392">
        <v>0.15545364705359799</v>
      </c>
      <c r="AR392">
        <v>1.57379606702272E-3</v>
      </c>
      <c r="AS392">
        <v>35.646623499999997</v>
      </c>
      <c r="AT392">
        <v>1.5334092078453501</v>
      </c>
      <c r="AU392">
        <v>6.7771800000000004</v>
      </c>
      <c r="AV392" s="72">
        <v>0.708878101298684</v>
      </c>
      <c r="AW392">
        <v>0.71907079022929399</v>
      </c>
      <c r="AX392">
        <v>80.9709</v>
      </c>
      <c r="AY392">
        <v>44.666090809144002</v>
      </c>
      <c r="AZ392">
        <v>0.36340919085594597</v>
      </c>
      <c r="BA392" s="74">
        <v>1.42479487013154E-2</v>
      </c>
      <c r="BB392">
        <v>5.5868542154641598E-2</v>
      </c>
      <c r="BC392">
        <v>0.22281999999999799</v>
      </c>
      <c r="BD392">
        <v>1.9703271236481301E-2</v>
      </c>
      <c r="BE392">
        <v>3.1831428571428302E-2</v>
      </c>
      <c r="BF392">
        <v>3.5153416169478001E-2</v>
      </c>
      <c r="BG392">
        <v>0.29293649085595502</v>
      </c>
      <c r="BH392">
        <v>-7.0472699999991104E-2</v>
      </c>
      <c r="BI392" t="s">
        <v>109</v>
      </c>
      <c r="BJ392" t="s">
        <v>109</v>
      </c>
      <c r="BK392" t="s">
        <v>109</v>
      </c>
      <c r="BL392" t="s">
        <v>109</v>
      </c>
      <c r="BM392" t="s">
        <v>109</v>
      </c>
      <c r="BN392" t="s">
        <v>109</v>
      </c>
      <c r="BR392" t="s">
        <v>109</v>
      </c>
      <c r="BS392" t="s">
        <v>109</v>
      </c>
    </row>
    <row r="393" spans="1:73" x14ac:dyDescent="0.2">
      <c r="A393">
        <v>391</v>
      </c>
      <c r="B393" s="68">
        <v>45046.958333333336</v>
      </c>
      <c r="C393">
        <v>0</v>
      </c>
      <c r="D393">
        <v>0</v>
      </c>
      <c r="E393">
        <v>0</v>
      </c>
      <c r="F393">
        <v>0</v>
      </c>
      <c r="G393">
        <v>7</v>
      </c>
      <c r="H393">
        <v>7.5679999999999996</v>
      </c>
      <c r="I393">
        <v>0.72</v>
      </c>
      <c r="J393">
        <v>29.684666666666601</v>
      </c>
      <c r="K393">
        <v>3.4052500000000001</v>
      </c>
      <c r="L393">
        <v>37.983448275862003</v>
      </c>
      <c r="M393">
        <v>16.043333333333301</v>
      </c>
      <c r="N393">
        <v>1599.97297297297</v>
      </c>
      <c r="O393">
        <v>88.910810810810801</v>
      </c>
      <c r="P393">
        <v>5</v>
      </c>
      <c r="Q393">
        <v>135</v>
      </c>
      <c r="R393">
        <v>7.14025</v>
      </c>
      <c r="S393">
        <v>-0.86054054054053997</v>
      </c>
      <c r="T393">
        <v>5</v>
      </c>
      <c r="U393">
        <v>1.2995999999999901</v>
      </c>
      <c r="V393">
        <v>0</v>
      </c>
      <c r="W393">
        <v>13.499499999999999</v>
      </c>
      <c r="X393">
        <v>3.1769599999999998</v>
      </c>
      <c r="Y393">
        <v>60.48668</v>
      </c>
      <c r="Z393" s="73">
        <v>2.46712</v>
      </c>
      <c r="AA393" s="73">
        <f t="shared" si="62"/>
        <v>1.3111254667140517</v>
      </c>
      <c r="AB393" s="73">
        <f t="shared" si="63"/>
        <v>0.61922167216037294</v>
      </c>
      <c r="AC393" s="73">
        <f t="shared" si="64"/>
        <v>0.10389634383962609</v>
      </c>
      <c r="AD393">
        <v>0.25490000000000002</v>
      </c>
      <c r="AE393">
        <v>0</v>
      </c>
      <c r="AF393">
        <v>0</v>
      </c>
      <c r="AG393">
        <v>0</v>
      </c>
      <c r="AH393">
        <v>35.594063786666602</v>
      </c>
      <c r="AI393">
        <v>1.5851932799999999</v>
      </c>
      <c r="AJ393" s="67">
        <v>0.72311801599999903</v>
      </c>
      <c r="AK393">
        <v>7.0685119999999907E-2</v>
      </c>
      <c r="AL393">
        <v>44.972666666666598</v>
      </c>
      <c r="AM393">
        <v>0.58846119156592203</v>
      </c>
      <c r="AN393">
        <v>0.79145993388576696</v>
      </c>
      <c r="AO393">
        <v>3.5247927185401498E-2</v>
      </c>
      <c r="AP393">
        <v>1.6079055782030501E-2</v>
      </c>
      <c r="AQ393">
        <v>0.15565009857839501</v>
      </c>
      <c r="AR393">
        <v>1.57173512800367E-3</v>
      </c>
      <c r="AS393">
        <v>35.594063786666602</v>
      </c>
      <c r="AT393">
        <v>1.55054990609209</v>
      </c>
      <c r="AU393">
        <v>6.7497499999999997</v>
      </c>
      <c r="AV393" s="72">
        <v>0.712360325725648</v>
      </c>
      <c r="AW393">
        <v>0.76476416455907203</v>
      </c>
      <c r="AX393">
        <v>80.929859999999906</v>
      </c>
      <c r="AY393">
        <v>44.6067240184844</v>
      </c>
      <c r="AZ393">
        <v>0.36594264818226202</v>
      </c>
      <c r="BA393" s="74">
        <v>1.0757690274351301E-2</v>
      </c>
      <c r="BB393">
        <v>3.4643373907904298E-2</v>
      </c>
      <c r="BC393">
        <v>0.25024999999999897</v>
      </c>
      <c r="BD393">
        <v>1.48768113037185E-2</v>
      </c>
      <c r="BE393">
        <v>3.57499999999999E-2</v>
      </c>
      <c r="BF393">
        <v>2.18543532482703E-2</v>
      </c>
      <c r="BG393">
        <v>0.29565106418225501</v>
      </c>
      <c r="BH393">
        <v>-7.0291584000006901E-2</v>
      </c>
      <c r="BI393" t="s">
        <v>109</v>
      </c>
      <c r="BJ393" t="s">
        <v>109</v>
      </c>
      <c r="BK393" t="s">
        <v>109</v>
      </c>
      <c r="BL393" t="s">
        <v>109</v>
      </c>
      <c r="BM393" t="s">
        <v>109</v>
      </c>
      <c r="BN393" t="s">
        <v>109</v>
      </c>
      <c r="BR393" t="s">
        <v>109</v>
      </c>
      <c r="BS393" t="s">
        <v>109</v>
      </c>
    </row>
    <row r="394" spans="1:73" x14ac:dyDescent="0.2">
      <c r="A394">
        <v>392</v>
      </c>
      <c r="B394" s="68">
        <v>45046.972222222219</v>
      </c>
      <c r="C394">
        <v>0</v>
      </c>
      <c r="D394">
        <v>0</v>
      </c>
      <c r="E394">
        <v>0</v>
      </c>
      <c r="F394">
        <v>0</v>
      </c>
      <c r="G394">
        <v>7</v>
      </c>
      <c r="H394">
        <v>7.5575000000000001</v>
      </c>
      <c r="I394">
        <v>0.72</v>
      </c>
      <c r="J394">
        <v>29.653478260869498</v>
      </c>
      <c r="K394">
        <v>3.4902500000000001</v>
      </c>
      <c r="L394">
        <v>37.965151515151497</v>
      </c>
      <c r="M394">
        <v>15.8114285714285</v>
      </c>
      <c r="N394">
        <v>1600.4210526315701</v>
      </c>
      <c r="O394">
        <v>89.161290322580598</v>
      </c>
      <c r="P394">
        <v>5</v>
      </c>
      <c r="Q394">
        <v>135</v>
      </c>
      <c r="R394">
        <v>7.1332499999999897</v>
      </c>
      <c r="S394">
        <v>-0.42526315789473601</v>
      </c>
      <c r="T394">
        <v>5</v>
      </c>
      <c r="U394">
        <v>1.3176000000000001</v>
      </c>
      <c r="V394">
        <v>0</v>
      </c>
      <c r="W394">
        <v>13.589374999999899</v>
      </c>
      <c r="X394">
        <v>3.1872250000000002</v>
      </c>
      <c r="Y394">
        <v>60.533250000000002</v>
      </c>
      <c r="Z394" s="73">
        <v>2.4428999999999998</v>
      </c>
      <c r="AA394" s="73">
        <f t="shared" si="62"/>
        <v>1.2869054667140516</v>
      </c>
      <c r="AB394" s="73">
        <f t="shared" si="63"/>
        <v>0.60778298892183347</v>
      </c>
      <c r="AC394" s="73">
        <f t="shared" si="64"/>
        <v>0.11533070107816557</v>
      </c>
      <c r="AD394">
        <v>0.27189999999999998</v>
      </c>
      <c r="AE394">
        <v>0</v>
      </c>
      <c r="AF394">
        <v>0</v>
      </c>
      <c r="AG394">
        <v>0</v>
      </c>
      <c r="AH394">
        <v>35.554676560869503</v>
      </c>
      <c r="AI394">
        <v>1.5829939500000001</v>
      </c>
      <c r="AJ394" s="67">
        <v>0.72311368999999903</v>
      </c>
      <c r="AK394">
        <v>7.0587049999999998E-2</v>
      </c>
      <c r="AL394">
        <v>44.930978260869502</v>
      </c>
      <c r="AM394">
        <v>0.587357800231601</v>
      </c>
      <c r="AN394">
        <v>0.79131765959865896</v>
      </c>
      <c r="AO394">
        <v>3.5231682266277903E-2</v>
      </c>
      <c r="AP394">
        <v>1.6093878165785599E-2</v>
      </c>
      <c r="AQ394">
        <v>0.155794515742745</v>
      </c>
      <c r="AR394">
        <v>1.57101075320842E-3</v>
      </c>
      <c r="AS394">
        <v>35.554676560869503</v>
      </c>
      <c r="AT394">
        <v>1.55555985106654</v>
      </c>
      <c r="AU394">
        <v>6.7946874999999904</v>
      </c>
      <c r="AV394" s="72">
        <v>0.705367002705659</v>
      </c>
      <c r="AW394">
        <v>0.77390263758515698</v>
      </c>
      <c r="AX394">
        <v>81.070350000000005</v>
      </c>
      <c r="AY394">
        <v>44.610290914641702</v>
      </c>
      <c r="AZ394">
        <v>0.32068734622779199</v>
      </c>
      <c r="BA394" s="74">
        <v>1.77466872943404E-2</v>
      </c>
      <c r="BB394">
        <v>2.7434098933452201E-2</v>
      </c>
      <c r="BC394">
        <v>0.20531250000000001</v>
      </c>
      <c r="BD394">
        <v>2.45420430283106E-2</v>
      </c>
      <c r="BE394">
        <v>2.93303571428572E-2</v>
      </c>
      <c r="BF394">
        <v>1.73305140764765E-2</v>
      </c>
      <c r="BG394">
        <v>0.25049328622779299</v>
      </c>
      <c r="BH394">
        <v>-7.0194059999999101E-2</v>
      </c>
      <c r="BI394" t="s">
        <v>109</v>
      </c>
      <c r="BJ394" t="s">
        <v>109</v>
      </c>
      <c r="BK394" t="s">
        <v>109</v>
      </c>
      <c r="BL394" t="s">
        <v>109</v>
      </c>
      <c r="BM394" t="s">
        <v>109</v>
      </c>
      <c r="BN394" t="s">
        <v>109</v>
      </c>
      <c r="BR394" t="s">
        <v>109</v>
      </c>
      <c r="BS394" t="s">
        <v>109</v>
      </c>
    </row>
    <row r="395" spans="1:73" x14ac:dyDescent="0.2">
      <c r="A395">
        <v>393</v>
      </c>
      <c r="B395" s="68">
        <v>45046.986111111109</v>
      </c>
      <c r="C395">
        <v>0</v>
      </c>
      <c r="D395">
        <v>0</v>
      </c>
      <c r="E395">
        <v>0</v>
      </c>
      <c r="F395">
        <v>0</v>
      </c>
      <c r="G395">
        <v>7</v>
      </c>
      <c r="H395">
        <v>7.5720000000000001</v>
      </c>
      <c r="I395">
        <v>0.72</v>
      </c>
      <c r="J395">
        <v>29.670967741935399</v>
      </c>
      <c r="K395">
        <v>3.4122499999999998</v>
      </c>
      <c r="L395">
        <v>37.99</v>
      </c>
      <c r="M395">
        <v>16.2529411764705</v>
      </c>
      <c r="N395">
        <v>1599.9189189189101</v>
      </c>
      <c r="O395">
        <v>88.913513513513493</v>
      </c>
      <c r="P395">
        <v>5</v>
      </c>
      <c r="Q395">
        <v>135</v>
      </c>
      <c r="R395">
        <v>7.13972972972973</v>
      </c>
      <c r="S395">
        <v>6.1999999999999902E-2</v>
      </c>
      <c r="T395">
        <v>5</v>
      </c>
      <c r="U395">
        <v>1.24776</v>
      </c>
      <c r="V395">
        <v>0</v>
      </c>
      <c r="W395">
        <v>13.56582</v>
      </c>
      <c r="X395">
        <v>3.0350600000000001</v>
      </c>
      <c r="Y395">
        <v>60.485699999999902</v>
      </c>
      <c r="Z395" s="73">
        <v>2.66256</v>
      </c>
      <c r="AA395" s="73">
        <f t="shared" si="62"/>
        <v>1.5065654667140518</v>
      </c>
      <c r="AB395" s="73">
        <f t="shared" si="63"/>
        <v>0.71152457274419423</v>
      </c>
      <c r="AC395" s="73">
        <f t="shared" si="64"/>
        <v>1.1595091255804824E-2</v>
      </c>
      <c r="AD395">
        <v>0.270979999999999</v>
      </c>
      <c r="AE395">
        <v>0</v>
      </c>
      <c r="AF395">
        <v>0</v>
      </c>
      <c r="AG395">
        <v>0</v>
      </c>
      <c r="AH395">
        <v>35.583488221935397</v>
      </c>
      <c r="AI395">
        <v>1.5860311199999999</v>
      </c>
      <c r="AJ395" s="67">
        <v>0.72311966399999905</v>
      </c>
      <c r="AK395">
        <v>7.0722479999999893E-2</v>
      </c>
      <c r="AL395">
        <v>44.962967741935401</v>
      </c>
      <c r="AM395">
        <v>0.58829588186853199</v>
      </c>
      <c r="AN395">
        <v>0.79139545294622304</v>
      </c>
      <c r="AO395">
        <v>3.5274164488051797E-2</v>
      </c>
      <c r="AP395">
        <v>1.6082560834292301E-2</v>
      </c>
      <c r="AQ395">
        <v>0.15568367373293501</v>
      </c>
      <c r="AR395">
        <v>1.57290507170058E-3</v>
      </c>
      <c r="AS395">
        <v>35.583488221935397</v>
      </c>
      <c r="AT395">
        <v>1.48129406664984</v>
      </c>
      <c r="AU395">
        <v>6.7829100000000002</v>
      </c>
      <c r="AV395" s="72">
        <v>0.76879199587538605</v>
      </c>
      <c r="AW395">
        <v>0.73405206956027902</v>
      </c>
      <c r="AX395">
        <v>80.996899999999997</v>
      </c>
      <c r="AY395">
        <v>44.616484284460697</v>
      </c>
      <c r="AZ395">
        <v>0.346483457474768</v>
      </c>
      <c r="BA395" s="74">
        <v>-4.5672331875386198E-2</v>
      </c>
      <c r="BB395">
        <v>0.10473705335015999</v>
      </c>
      <c r="BC395">
        <v>0.21708999999999801</v>
      </c>
      <c r="BD395">
        <v>-6.3160129850080002E-2</v>
      </c>
      <c r="BE395">
        <v>3.1012857142856901E-2</v>
      </c>
      <c r="BF395">
        <v>6.6037199415204501E-2</v>
      </c>
      <c r="BG395">
        <v>0.27615472147477199</v>
      </c>
      <c r="BH395">
        <v>-7.0328735999995506E-2</v>
      </c>
      <c r="BI395" t="e">
        <f>-inf</f>
        <v>#NAME?</v>
      </c>
      <c r="BJ395" t="s">
        <v>109</v>
      </c>
      <c r="BK395" t="s">
        <v>109</v>
      </c>
      <c r="BL395" t="e">
        <f>-inf</f>
        <v>#NAME?</v>
      </c>
      <c r="BN395" t="s">
        <v>109</v>
      </c>
      <c r="BS395" t="e">
        <f>-inf</f>
        <v>#NAME?</v>
      </c>
      <c r="BU395" t="s">
        <v>109</v>
      </c>
    </row>
    <row r="396" spans="1:73" x14ac:dyDescent="0.2">
      <c r="A396">
        <v>394</v>
      </c>
      <c r="B396" s="68">
        <v>45047</v>
      </c>
      <c r="C396">
        <v>0</v>
      </c>
      <c r="D396">
        <v>0</v>
      </c>
      <c r="E396">
        <v>0</v>
      </c>
      <c r="F396">
        <v>0</v>
      </c>
      <c r="G396">
        <v>7</v>
      </c>
      <c r="H396">
        <v>7.5574999999999903</v>
      </c>
      <c r="I396">
        <v>0.71750000000000003</v>
      </c>
      <c r="J396">
        <v>29.667391304347799</v>
      </c>
      <c r="K396">
        <v>3.4562499999999901</v>
      </c>
      <c r="L396">
        <v>37.945</v>
      </c>
      <c r="M396">
        <v>15.7249999999999</v>
      </c>
      <c r="N396">
        <v>1599.83870967741</v>
      </c>
      <c r="O396">
        <v>89.202941176470503</v>
      </c>
      <c r="P396">
        <v>5</v>
      </c>
      <c r="Q396">
        <v>135</v>
      </c>
      <c r="R396">
        <v>7.1302777777777697</v>
      </c>
      <c r="S396">
        <v>-0.73472222222222205</v>
      </c>
      <c r="T396">
        <v>5</v>
      </c>
      <c r="U396">
        <v>1.2389999999999901</v>
      </c>
      <c r="V396">
        <v>0</v>
      </c>
      <c r="W396">
        <v>13.543760000000001</v>
      </c>
      <c r="X396">
        <v>3.0365199999999999</v>
      </c>
      <c r="Y396">
        <v>60.381860000000003</v>
      </c>
      <c r="Z396" s="73">
        <v>2.5956800000000002</v>
      </c>
      <c r="AA396" s="73">
        <f t="shared" si="62"/>
        <v>1.439685466714052</v>
      </c>
      <c r="AB396" s="73">
        <f t="shared" si="63"/>
        <v>0.67993831613835121</v>
      </c>
      <c r="AC396" s="73">
        <f t="shared" si="64"/>
        <v>4.0675373861648767E-2</v>
      </c>
      <c r="AD396">
        <v>0.26948</v>
      </c>
      <c r="AE396">
        <v>0</v>
      </c>
      <c r="AF396">
        <v>0</v>
      </c>
      <c r="AG396">
        <v>0</v>
      </c>
      <c r="AH396">
        <v>35.5685896043478</v>
      </c>
      <c r="AI396">
        <v>1.5829939499999901</v>
      </c>
      <c r="AJ396" s="67">
        <v>0.72061368999999997</v>
      </c>
      <c r="AK396">
        <v>7.0587049999999901E-2</v>
      </c>
      <c r="AL396">
        <v>44.942391304347801</v>
      </c>
      <c r="AM396">
        <v>0.58906084715422502</v>
      </c>
      <c r="AN396">
        <v>0.79142628089099498</v>
      </c>
      <c r="AO396">
        <v>3.5222735240767099E-2</v>
      </c>
      <c r="AP396">
        <v>1.6034164384356699E-2</v>
      </c>
      <c r="AQ396">
        <v>0.15575495199167999</v>
      </c>
      <c r="AR396">
        <v>1.5706117977120401E-3</v>
      </c>
      <c r="AS396">
        <v>35.5685896043478</v>
      </c>
      <c r="AT396">
        <v>1.4820066355404999</v>
      </c>
      <c r="AU396">
        <v>6.7718800000000003</v>
      </c>
      <c r="AV396" s="72">
        <v>0.749480953613748</v>
      </c>
      <c r="AW396">
        <v>0.72984638962408399</v>
      </c>
      <c r="AX396">
        <v>80.796819999999997</v>
      </c>
      <c r="AY396">
        <v>44.571957193502001</v>
      </c>
      <c r="AZ396">
        <v>0.37043411084574202</v>
      </c>
      <c r="BA396" s="74">
        <v>-2.8867263613748501E-2</v>
      </c>
      <c r="BB396">
        <v>0.10098731445949199</v>
      </c>
      <c r="BC396">
        <v>0.22811999999999899</v>
      </c>
      <c r="BD396">
        <v>-4.00592772720548E-2</v>
      </c>
      <c r="BE396">
        <v>3.25885714285713E-2</v>
      </c>
      <c r="BF396">
        <v>6.37951360834276E-2</v>
      </c>
      <c r="BG396">
        <v>0.30024005084574301</v>
      </c>
      <c r="BH396">
        <v>-7.0194059999999003E-2</v>
      </c>
      <c r="BI396" t="e">
        <f>-inf</f>
        <v>#NAME?</v>
      </c>
      <c r="BJ396" t="s">
        <v>109</v>
      </c>
      <c r="BK396" t="s">
        <v>109</v>
      </c>
      <c r="BL396" t="e">
        <f>-inf</f>
        <v>#NAME?</v>
      </c>
      <c r="BN396" t="s">
        <v>109</v>
      </c>
      <c r="BS396" t="e">
        <f>-inf</f>
        <v>#NAME?</v>
      </c>
      <c r="BU396" t="s">
        <v>109</v>
      </c>
    </row>
    <row r="397" spans="1:73" x14ac:dyDescent="0.2">
      <c r="A397">
        <v>395</v>
      </c>
      <c r="B397" s="68">
        <v>45047.013888888891</v>
      </c>
      <c r="C397">
        <v>0</v>
      </c>
      <c r="D397">
        <v>0</v>
      </c>
      <c r="E397">
        <v>0</v>
      </c>
      <c r="F397">
        <v>0</v>
      </c>
      <c r="G397">
        <v>7</v>
      </c>
      <c r="H397">
        <v>7.54</v>
      </c>
      <c r="I397">
        <v>0.72</v>
      </c>
      <c r="J397">
        <v>29.676153846153799</v>
      </c>
      <c r="K397">
        <v>3.4039999999999999</v>
      </c>
      <c r="L397">
        <v>37.951428571428501</v>
      </c>
      <c r="M397">
        <v>15.886486486486399</v>
      </c>
      <c r="N397">
        <v>1600.23529411764</v>
      </c>
      <c r="O397">
        <v>89.417142857142807</v>
      </c>
      <c r="P397">
        <v>5</v>
      </c>
      <c r="Q397">
        <v>135</v>
      </c>
      <c r="R397">
        <v>7.1289999999999996</v>
      </c>
      <c r="S397">
        <v>-0.44307692307692298</v>
      </c>
      <c r="T397">
        <v>5</v>
      </c>
      <c r="U397">
        <v>1.26936</v>
      </c>
      <c r="V397">
        <v>2.7799999999999998E-2</v>
      </c>
      <c r="W397">
        <v>13.56162</v>
      </c>
      <c r="X397">
        <v>3.1334200000000001</v>
      </c>
      <c r="Y397">
        <v>60.530779999999901</v>
      </c>
      <c r="Z397" s="73">
        <v>2.5976599999999999</v>
      </c>
      <c r="AA397" s="73">
        <f t="shared" si="62"/>
        <v>1.4416654667140516</v>
      </c>
      <c r="AB397" s="73">
        <f t="shared" si="63"/>
        <v>0.68087343557733981</v>
      </c>
      <c r="AC397" s="73">
        <f t="shared" si="64"/>
        <v>4.2233044422660182E-2</v>
      </c>
      <c r="AD397">
        <v>0.26139999999999902</v>
      </c>
      <c r="AE397">
        <v>0</v>
      </c>
      <c r="AF397">
        <v>0</v>
      </c>
      <c r="AG397">
        <v>0</v>
      </c>
      <c r="AH397">
        <v>35.5636874461538</v>
      </c>
      <c r="AI397">
        <v>1.5793284000000001</v>
      </c>
      <c r="AJ397" s="67">
        <v>0.72310648</v>
      </c>
      <c r="AK397">
        <v>7.0423599999999906E-2</v>
      </c>
      <c r="AL397">
        <v>44.9361538461538</v>
      </c>
      <c r="AM397">
        <v>0.58753063228581903</v>
      </c>
      <c r="AN397">
        <v>0.79142704486707605</v>
      </c>
      <c r="AO397">
        <v>3.5146052005409302E-2</v>
      </c>
      <c r="AP397">
        <v>1.6091864080661399E-2</v>
      </c>
      <c r="AQ397">
        <v>0.15577657188832</v>
      </c>
      <c r="AR397">
        <v>1.5671924268620401E-3</v>
      </c>
      <c r="AS397">
        <v>35.5636874461538</v>
      </c>
      <c r="AT397">
        <v>1.52929973520192</v>
      </c>
      <c r="AU397">
        <v>6.7808099999999998</v>
      </c>
      <c r="AV397" s="72">
        <v>0.75005266210175703</v>
      </c>
      <c r="AW397">
        <v>0.74578788339832802</v>
      </c>
      <c r="AX397">
        <v>81.092839999999995</v>
      </c>
      <c r="AY397">
        <v>44.623849843457499</v>
      </c>
      <c r="AZ397">
        <v>0.31230400269631498</v>
      </c>
      <c r="BA397" s="74">
        <v>-2.69461821017574E-2</v>
      </c>
      <c r="BB397">
        <v>5.00286647980792E-2</v>
      </c>
      <c r="BC397">
        <v>0.219189999999999</v>
      </c>
      <c r="BD397">
        <v>-3.7264473278897203E-2</v>
      </c>
      <c r="BE397">
        <v>3.1312857142856997E-2</v>
      </c>
      <c r="BF397">
        <v>3.16771767025016E-2</v>
      </c>
      <c r="BG397">
        <v>0.24227248269632101</v>
      </c>
      <c r="BH397">
        <v>-7.0031519999994199E-2</v>
      </c>
      <c r="BI397" t="e">
        <f>-inf</f>
        <v>#NAME?</v>
      </c>
      <c r="BJ397" t="s">
        <v>109</v>
      </c>
      <c r="BK397" t="s">
        <v>109</v>
      </c>
      <c r="BL397" t="e">
        <f>-inf</f>
        <v>#NAME?</v>
      </c>
      <c r="BN397" t="s">
        <v>109</v>
      </c>
      <c r="BS397" t="e">
        <f>-inf</f>
        <v>#NAME?</v>
      </c>
      <c r="BU397" t="s">
        <v>109</v>
      </c>
    </row>
    <row r="398" spans="1:73" x14ac:dyDescent="0.2">
      <c r="A398">
        <v>396</v>
      </c>
      <c r="B398" s="68">
        <v>45047.027777777781</v>
      </c>
      <c r="C398">
        <v>0</v>
      </c>
      <c r="D398">
        <v>0</v>
      </c>
      <c r="E398">
        <v>0</v>
      </c>
      <c r="F398">
        <v>0</v>
      </c>
      <c r="G398">
        <v>7</v>
      </c>
      <c r="H398">
        <v>7.54</v>
      </c>
      <c r="I398">
        <v>0.71799999999999997</v>
      </c>
      <c r="J398">
        <v>29.670645161290299</v>
      </c>
      <c r="K398">
        <v>3.4784999999999902</v>
      </c>
      <c r="L398">
        <v>37.947837837837803</v>
      </c>
      <c r="M398">
        <v>16.4171428571428</v>
      </c>
      <c r="N398">
        <v>1599.9666666666601</v>
      </c>
      <c r="O398">
        <v>89.187096774193506</v>
      </c>
      <c r="P398">
        <v>5</v>
      </c>
      <c r="Q398">
        <v>135</v>
      </c>
      <c r="R398">
        <v>7.1356756756756701</v>
      </c>
      <c r="S398">
        <v>-0.21722222222222201</v>
      </c>
      <c r="T398">
        <v>5</v>
      </c>
      <c r="U398">
        <v>1.3542749999999999</v>
      </c>
      <c r="V398">
        <v>0</v>
      </c>
      <c r="W398">
        <v>13.520925</v>
      </c>
      <c r="X398">
        <v>3.1670499999999899</v>
      </c>
      <c r="Y398">
        <v>60.579875000000001</v>
      </c>
      <c r="Z398" s="73">
        <v>2.470075</v>
      </c>
      <c r="AA398" s="73">
        <f t="shared" si="62"/>
        <v>1.3140804667140518</v>
      </c>
      <c r="AB398" s="73">
        <f t="shared" si="63"/>
        <v>0.62061726708068199</v>
      </c>
      <c r="AC398" s="73">
        <f t="shared" si="64"/>
        <v>0.10048921291931801</v>
      </c>
      <c r="AD398">
        <v>0.25969999999999899</v>
      </c>
      <c r="AE398">
        <v>0</v>
      </c>
      <c r="AF398">
        <v>0</v>
      </c>
      <c r="AG398">
        <v>0</v>
      </c>
      <c r="AH398">
        <v>35.5581787612903</v>
      </c>
      <c r="AI398">
        <v>1.5793284000000001</v>
      </c>
      <c r="AJ398" s="67">
        <v>0.72110647999999999</v>
      </c>
      <c r="AK398">
        <v>7.0423600000000003E-2</v>
      </c>
      <c r="AL398">
        <v>44.928645161290298</v>
      </c>
      <c r="AM398">
        <v>0.58696355450205695</v>
      </c>
      <c r="AN398">
        <v>0.79143670221167906</v>
      </c>
      <c r="AO398">
        <v>3.51519257776488E-2</v>
      </c>
      <c r="AP398">
        <v>1.6050038397803501E-2</v>
      </c>
      <c r="AQ398">
        <v>0.15580260599603099</v>
      </c>
      <c r="AR398">
        <v>1.5674543433745801E-3</v>
      </c>
      <c r="AS398">
        <v>35.5581787612903</v>
      </c>
      <c r="AT398">
        <v>1.54571322273147</v>
      </c>
      <c r="AU398">
        <v>6.7604625</v>
      </c>
      <c r="AV398" s="72">
        <v>0.71321355733275205</v>
      </c>
      <c r="AW398">
        <v>0.794910067773273</v>
      </c>
      <c r="AX398">
        <v>81.092200000000005</v>
      </c>
      <c r="AY398">
        <v>44.577568041354503</v>
      </c>
      <c r="AZ398">
        <v>0.35107711993577301</v>
      </c>
      <c r="BA398" s="74">
        <v>7.8929226672471708E-3</v>
      </c>
      <c r="BB398">
        <v>3.3615177268530201E-2</v>
      </c>
      <c r="BC398">
        <v>0.23953749999999899</v>
      </c>
      <c r="BD398">
        <v>1.09455716820727E-2</v>
      </c>
      <c r="BE398">
        <v>3.4219642857142803E-2</v>
      </c>
      <c r="BF398">
        <v>2.1284475900344799E-2</v>
      </c>
      <c r="BG398">
        <v>0.28104559993577699</v>
      </c>
      <c r="BH398">
        <v>-7.0031519999996003E-2</v>
      </c>
      <c r="BI398" t="s">
        <v>109</v>
      </c>
      <c r="BJ398" t="s">
        <v>109</v>
      </c>
      <c r="BK398" t="s">
        <v>109</v>
      </c>
      <c r="BL398" t="s">
        <v>109</v>
      </c>
      <c r="BM398" t="s">
        <v>109</v>
      </c>
      <c r="BN398" t="s">
        <v>109</v>
      </c>
      <c r="BR398" t="s">
        <v>109</v>
      </c>
      <c r="BS398" t="s">
        <v>109</v>
      </c>
    </row>
    <row r="399" spans="1:73" x14ac:dyDescent="0.2">
      <c r="A399">
        <v>397</v>
      </c>
      <c r="B399" s="68">
        <v>45047.041666666664</v>
      </c>
      <c r="C399">
        <v>0</v>
      </c>
      <c r="D399">
        <v>0</v>
      </c>
      <c r="E399">
        <v>0</v>
      </c>
      <c r="F399">
        <v>0</v>
      </c>
      <c r="G399">
        <v>7</v>
      </c>
      <c r="H399">
        <v>7.58</v>
      </c>
      <c r="I399">
        <v>0.72</v>
      </c>
      <c r="J399">
        <v>29.687999999999999</v>
      </c>
      <c r="K399">
        <v>3.4292499999999899</v>
      </c>
      <c r="L399">
        <v>37.959642857142804</v>
      </c>
      <c r="M399">
        <v>15.774074074074001</v>
      </c>
      <c r="N399">
        <v>1600</v>
      </c>
      <c r="O399">
        <v>89.2617647058823</v>
      </c>
      <c r="P399">
        <v>5</v>
      </c>
      <c r="Q399">
        <v>135</v>
      </c>
      <c r="R399">
        <v>7.1317948717948703</v>
      </c>
      <c r="S399">
        <v>-0.79684210526315702</v>
      </c>
      <c r="T399">
        <v>5</v>
      </c>
      <c r="U399">
        <v>1.2488600000000001</v>
      </c>
      <c r="V399">
        <v>0</v>
      </c>
      <c r="W399">
        <v>13.53092</v>
      </c>
      <c r="X399">
        <v>3.1572399999999998</v>
      </c>
      <c r="Y399">
        <v>60.542539999999903</v>
      </c>
      <c r="Z399" s="73">
        <v>2.53226</v>
      </c>
      <c r="AA399" s="73">
        <f t="shared" si="62"/>
        <v>1.3762654667140517</v>
      </c>
      <c r="AB399" s="73">
        <f t="shared" si="63"/>
        <v>0.64998615713801378</v>
      </c>
      <c r="AC399" s="73">
        <f t="shared" si="64"/>
        <v>7.3136802861986205E-2</v>
      </c>
      <c r="AD399">
        <v>0.25569999999999898</v>
      </c>
      <c r="AE399">
        <v>0</v>
      </c>
      <c r="AF399">
        <v>0</v>
      </c>
      <c r="AG399">
        <v>0</v>
      </c>
      <c r="AH399">
        <v>35.6067672</v>
      </c>
      <c r="AI399">
        <v>1.5877068000000001</v>
      </c>
      <c r="AJ399" s="67">
        <v>0.72312295999999998</v>
      </c>
      <c r="AK399">
        <v>7.0797199999999894E-2</v>
      </c>
      <c r="AL399">
        <v>44.988</v>
      </c>
      <c r="AM399">
        <v>0.58812806994883204</v>
      </c>
      <c r="AN399">
        <v>0.79147255268071404</v>
      </c>
      <c r="AO399">
        <v>3.5291784475860198E-2</v>
      </c>
      <c r="AP399">
        <v>1.6073685427224999E-2</v>
      </c>
      <c r="AQ399">
        <v>0.15559704810171601</v>
      </c>
      <c r="AR399">
        <v>1.5736907619809701E-3</v>
      </c>
      <c r="AS399">
        <v>35.6067672</v>
      </c>
      <c r="AT399">
        <v>1.54092534545924</v>
      </c>
      <c r="AU399">
        <v>6.76546</v>
      </c>
      <c r="AV399" s="72">
        <v>0.73116895749782296</v>
      </c>
      <c r="AW399">
        <v>0.73448962143629903</v>
      </c>
      <c r="AX399">
        <v>81.011819999999901</v>
      </c>
      <c r="AY399">
        <v>44.644321502956998</v>
      </c>
      <c r="AZ399">
        <v>0.34367849704293701</v>
      </c>
      <c r="BA399" s="74">
        <v>-8.0459974978236409E-3</v>
      </c>
      <c r="BB399">
        <v>4.6781454540753602E-2</v>
      </c>
      <c r="BC399">
        <v>0.234539999999999</v>
      </c>
      <c r="BD399">
        <v>-1.1126734930147399E-2</v>
      </c>
      <c r="BE399">
        <v>3.3505714285714201E-2</v>
      </c>
      <c r="BF399">
        <v>2.9464794470083301E-2</v>
      </c>
      <c r="BG399">
        <v>0.27327545704292999</v>
      </c>
      <c r="BH399">
        <v>-7.0403040000007105E-2</v>
      </c>
      <c r="BI399" t="e">
        <f>-inf</f>
        <v>#NAME?</v>
      </c>
      <c r="BJ399" t="s">
        <v>109</v>
      </c>
      <c r="BK399" t="s">
        <v>109</v>
      </c>
      <c r="BL399" t="e">
        <f>-inf</f>
        <v>#NAME?</v>
      </c>
      <c r="BN399" t="s">
        <v>109</v>
      </c>
      <c r="BS399" t="e">
        <f>-inf</f>
        <v>#NAME?</v>
      </c>
      <c r="BU399" t="s">
        <v>109</v>
      </c>
    </row>
    <row r="400" spans="1:73" x14ac:dyDescent="0.2">
      <c r="A400">
        <v>398</v>
      </c>
      <c r="B400" s="68">
        <v>45047.055555555555</v>
      </c>
      <c r="C400">
        <v>0</v>
      </c>
      <c r="D400">
        <v>0</v>
      </c>
      <c r="E400">
        <v>0</v>
      </c>
      <c r="F400">
        <v>0</v>
      </c>
      <c r="G400">
        <v>7</v>
      </c>
      <c r="H400">
        <v>7.5739999999999998</v>
      </c>
      <c r="I400">
        <v>0.72</v>
      </c>
      <c r="J400">
        <v>29.708823529411699</v>
      </c>
      <c r="K400">
        <v>3.43874999999999</v>
      </c>
      <c r="L400">
        <v>37.967599999999898</v>
      </c>
      <c r="M400">
        <v>15.8090909090909</v>
      </c>
      <c r="N400">
        <v>1599.9487179487101</v>
      </c>
      <c r="O400">
        <v>89.912820512820502</v>
      </c>
      <c r="P400">
        <v>5</v>
      </c>
      <c r="Q400">
        <v>135</v>
      </c>
      <c r="R400">
        <v>7.1360000000000001</v>
      </c>
      <c r="S400">
        <v>-0.35799999999999998</v>
      </c>
      <c r="T400">
        <v>5</v>
      </c>
      <c r="U400">
        <v>1.19764</v>
      </c>
      <c r="V400">
        <v>0</v>
      </c>
      <c r="W400">
        <v>13.565539999999899</v>
      </c>
      <c r="X400">
        <v>3.1454800000000001</v>
      </c>
      <c r="Y400">
        <v>60.5991</v>
      </c>
      <c r="Z400" s="73">
        <v>2.3977599999999999</v>
      </c>
      <c r="AA400" s="73">
        <f t="shared" si="62"/>
        <v>1.2417654667140516</v>
      </c>
      <c r="AB400" s="73">
        <f t="shared" si="63"/>
        <v>0.58646415484306924</v>
      </c>
      <c r="AC400" s="73">
        <f t="shared" si="64"/>
        <v>0.13665633315693071</v>
      </c>
      <c r="AD400">
        <v>0.25109999999999999</v>
      </c>
      <c r="AE400">
        <v>0</v>
      </c>
      <c r="AF400">
        <v>0</v>
      </c>
      <c r="AG400">
        <v>0</v>
      </c>
      <c r="AH400">
        <v>35.622905689411702</v>
      </c>
      <c r="AI400">
        <v>1.5864500399999999</v>
      </c>
      <c r="AJ400" s="67">
        <v>0.72312048799999995</v>
      </c>
      <c r="AK400">
        <v>7.0741159999999997E-2</v>
      </c>
      <c r="AL400">
        <v>45.0028235294117</v>
      </c>
      <c r="AM400">
        <v>0.58784545792613696</v>
      </c>
      <c r="AN400">
        <v>0.79157045926530101</v>
      </c>
      <c r="AO400">
        <v>3.5252233428490702E-2</v>
      </c>
      <c r="AP400">
        <v>1.6068335968462098E-2</v>
      </c>
      <c r="AQ400">
        <v>0.15554579581934699</v>
      </c>
      <c r="AR400">
        <v>1.57192714705482E-3</v>
      </c>
      <c r="AS400">
        <v>35.622905689411702</v>
      </c>
      <c r="AT400">
        <v>1.53518574946318</v>
      </c>
      <c r="AU400">
        <v>6.7827699999999904</v>
      </c>
      <c r="AV400" s="72">
        <v>0.69233320414569599</v>
      </c>
      <c r="AW400">
        <v>0.70402723423065805</v>
      </c>
      <c r="AX400">
        <v>80.905519999999996</v>
      </c>
      <c r="AY400">
        <v>44.633194643020602</v>
      </c>
      <c r="AZ400">
        <v>0.36962888639111202</v>
      </c>
      <c r="BA400" s="74">
        <v>3.07872838543032E-2</v>
      </c>
      <c r="BB400">
        <v>5.1264290536813598E-2</v>
      </c>
      <c r="BC400">
        <v>0.21723000000000001</v>
      </c>
      <c r="BD400">
        <v>4.2575593369584198E-2</v>
      </c>
      <c r="BE400">
        <v>3.1032857142857199E-2</v>
      </c>
      <c r="BF400">
        <v>3.2313838598291802E-2</v>
      </c>
      <c r="BG400">
        <v>0.29928157439111702</v>
      </c>
      <c r="BH400">
        <v>-7.0347311999994402E-2</v>
      </c>
      <c r="BI400" t="s">
        <v>109</v>
      </c>
      <c r="BJ400" t="s">
        <v>109</v>
      </c>
      <c r="BK400" t="s">
        <v>109</v>
      </c>
      <c r="BL400" t="s">
        <v>109</v>
      </c>
      <c r="BM400" t="s">
        <v>109</v>
      </c>
      <c r="BN400" t="s">
        <v>109</v>
      </c>
      <c r="BR400" t="s">
        <v>109</v>
      </c>
      <c r="BS400" t="s">
        <v>109</v>
      </c>
    </row>
    <row r="401" spans="1:75" x14ac:dyDescent="0.2">
      <c r="A401">
        <v>399</v>
      </c>
      <c r="B401" s="68">
        <v>45047.069444444445</v>
      </c>
      <c r="C401">
        <v>0</v>
      </c>
      <c r="D401">
        <v>0</v>
      </c>
      <c r="E401">
        <v>0</v>
      </c>
      <c r="F401">
        <v>0</v>
      </c>
      <c r="G401">
        <v>7</v>
      </c>
      <c r="H401">
        <v>7.5649999999999897</v>
      </c>
      <c r="I401">
        <v>0.71750000000000003</v>
      </c>
      <c r="J401">
        <v>29.6757142857142</v>
      </c>
      <c r="K401">
        <v>3.4082499999999998</v>
      </c>
      <c r="L401">
        <v>37.961081081080998</v>
      </c>
      <c r="M401">
        <v>15.6970588235294</v>
      </c>
      <c r="N401">
        <v>1600.0294117646999</v>
      </c>
      <c r="O401">
        <v>89.184848484848402</v>
      </c>
      <c r="P401">
        <v>5</v>
      </c>
      <c r="Q401">
        <v>135</v>
      </c>
      <c r="R401">
        <v>7.1315384615384598</v>
      </c>
      <c r="S401">
        <v>-0.29189189189189102</v>
      </c>
      <c r="T401">
        <v>5</v>
      </c>
      <c r="U401">
        <v>1.2477199999999999</v>
      </c>
      <c r="V401">
        <v>0</v>
      </c>
      <c r="W401">
        <v>13.4939599999999</v>
      </c>
      <c r="X401">
        <v>3.1316799999999998</v>
      </c>
      <c r="Y401">
        <v>60.490960000000001</v>
      </c>
      <c r="Z401" s="73">
        <v>2.4676399999999998</v>
      </c>
      <c r="AA401" s="73">
        <f t="shared" si="62"/>
        <v>1.3116454667140516</v>
      </c>
      <c r="AB401" s="73">
        <f t="shared" si="63"/>
        <v>0.61946725908374367</v>
      </c>
      <c r="AC401" s="73">
        <f t="shared" si="64"/>
        <v>0.10114952091625629</v>
      </c>
      <c r="AD401">
        <v>0.25690000000000002</v>
      </c>
      <c r="AE401">
        <v>0</v>
      </c>
      <c r="AF401">
        <v>0</v>
      </c>
      <c r="AG401">
        <v>0</v>
      </c>
      <c r="AH401">
        <v>35.582768885714202</v>
      </c>
      <c r="AI401">
        <v>1.5845648999999999</v>
      </c>
      <c r="AJ401" s="67">
        <v>0.72061677999999996</v>
      </c>
      <c r="AK401">
        <v>7.0657099999999903E-2</v>
      </c>
      <c r="AL401">
        <v>44.958214285714199</v>
      </c>
      <c r="AM401">
        <v>0.58823283488498501</v>
      </c>
      <c r="AN401">
        <v>0.79146312750728798</v>
      </c>
      <c r="AO401">
        <v>3.5245281094349497E-2</v>
      </c>
      <c r="AP401">
        <v>1.6028589912855499E-2</v>
      </c>
      <c r="AQ401">
        <v>0.155700134251646</v>
      </c>
      <c r="AR401">
        <v>1.5716171365474201E-3</v>
      </c>
      <c r="AS401">
        <v>35.582768885714202</v>
      </c>
      <c r="AT401">
        <v>1.5284505092637199</v>
      </c>
      <c r="AU401">
        <v>6.74697999999999</v>
      </c>
      <c r="AV401" s="72">
        <v>0.71251047138916601</v>
      </c>
      <c r="AW401">
        <v>0.73394987274269397</v>
      </c>
      <c r="AX401">
        <v>80.831959999999995</v>
      </c>
      <c r="AY401">
        <v>44.570709866367103</v>
      </c>
      <c r="AZ401">
        <v>0.387504419347102</v>
      </c>
      <c r="BA401" s="74">
        <v>8.1063086108340496E-3</v>
      </c>
      <c r="BB401">
        <v>5.6114390736271502E-2</v>
      </c>
      <c r="BC401">
        <v>0.25302000000000102</v>
      </c>
      <c r="BD401">
        <v>1.1249125521104301E-2</v>
      </c>
      <c r="BE401">
        <v>3.6145714285714399E-2</v>
      </c>
      <c r="BF401">
        <v>3.5413122388531698E-2</v>
      </c>
      <c r="BG401">
        <v>0.31724069934710603</v>
      </c>
      <c r="BH401">
        <v>-7.0263719999995894E-2</v>
      </c>
      <c r="BI401" t="s">
        <v>109</v>
      </c>
      <c r="BJ401" t="s">
        <v>109</v>
      </c>
      <c r="BK401" t="s">
        <v>109</v>
      </c>
      <c r="BL401" t="s">
        <v>109</v>
      </c>
      <c r="BM401" t="s">
        <v>109</v>
      </c>
      <c r="BN401" t="s">
        <v>109</v>
      </c>
      <c r="BR401" t="s">
        <v>109</v>
      </c>
      <c r="BS401" t="s">
        <v>109</v>
      </c>
    </row>
    <row r="402" spans="1:75" x14ac:dyDescent="0.2">
      <c r="A402">
        <v>400</v>
      </c>
      <c r="B402" s="68">
        <v>45047.083333333336</v>
      </c>
      <c r="C402">
        <v>0</v>
      </c>
      <c r="D402">
        <v>0</v>
      </c>
      <c r="E402">
        <v>0</v>
      </c>
      <c r="F402">
        <v>0</v>
      </c>
      <c r="G402">
        <v>7</v>
      </c>
      <c r="H402">
        <v>7.5979999999999999</v>
      </c>
      <c r="I402">
        <v>0.72199999999999998</v>
      </c>
      <c r="J402">
        <v>29.710370370370299</v>
      </c>
      <c r="K402">
        <v>3.4849999999999999</v>
      </c>
      <c r="L402">
        <v>37.975999999999999</v>
      </c>
      <c r="M402">
        <v>15.172222222222199</v>
      </c>
      <c r="N402">
        <v>1599.8333333333301</v>
      </c>
      <c r="O402">
        <v>89.461764705882302</v>
      </c>
      <c r="P402">
        <v>5</v>
      </c>
      <c r="Q402">
        <v>135</v>
      </c>
      <c r="R402">
        <v>7.1238461538461504</v>
      </c>
      <c r="S402">
        <v>-0.93564102564102503</v>
      </c>
      <c r="T402">
        <v>5</v>
      </c>
      <c r="U402">
        <v>1.2651749999999999</v>
      </c>
      <c r="V402">
        <v>0</v>
      </c>
      <c r="W402">
        <v>13.514374999999999</v>
      </c>
      <c r="X402">
        <v>3.146725</v>
      </c>
      <c r="Y402">
        <v>60.432124999999999</v>
      </c>
      <c r="Z402" s="73">
        <v>2.4887250000000001</v>
      </c>
      <c r="AA402" s="73">
        <f t="shared" si="62"/>
        <v>1.3327304667140518</v>
      </c>
      <c r="AB402" s="73">
        <f t="shared" si="63"/>
        <v>0.62942533654388433</v>
      </c>
      <c r="AC402" s="73">
        <f t="shared" si="64"/>
        <v>9.5705039456115637E-2</v>
      </c>
      <c r="AD402">
        <v>0.25724999999999998</v>
      </c>
      <c r="AE402">
        <v>0</v>
      </c>
      <c r="AF402">
        <v>0</v>
      </c>
      <c r="AG402">
        <v>0</v>
      </c>
      <c r="AH402">
        <v>35.643192690370299</v>
      </c>
      <c r="AI402">
        <v>1.59147708</v>
      </c>
      <c r="AJ402" s="67">
        <v>0.72513037599999997</v>
      </c>
      <c r="AK402">
        <v>7.0965319999999998E-2</v>
      </c>
      <c r="AL402">
        <v>45.030370370370299</v>
      </c>
      <c r="AM402">
        <v>0.58980538398029803</v>
      </c>
      <c r="AN402">
        <v>0.791536742807323</v>
      </c>
      <c r="AO402">
        <v>3.5342304913556201E-2</v>
      </c>
      <c r="AP402">
        <v>1.6103140392492301E-2</v>
      </c>
      <c r="AQ402">
        <v>0.15545064236482301</v>
      </c>
      <c r="AR402">
        <v>1.57594351137503E-3</v>
      </c>
      <c r="AS402">
        <v>35.643192690370299</v>
      </c>
      <c r="AT402">
        <v>1.53579338526378</v>
      </c>
      <c r="AU402">
        <v>6.7571874999999997</v>
      </c>
      <c r="AV402" s="72">
        <v>0.71859858930314002</v>
      </c>
      <c r="AW402">
        <v>0.74620702667727301</v>
      </c>
      <c r="AX402">
        <v>80.847125000000005</v>
      </c>
      <c r="AY402">
        <v>44.654772164937299</v>
      </c>
      <c r="AZ402">
        <v>0.37559820543307099</v>
      </c>
      <c r="BA402" s="74">
        <v>6.5317866968592703E-3</v>
      </c>
      <c r="BB402">
        <v>5.5683694736210397E-2</v>
      </c>
      <c r="BC402">
        <v>0.24281249999999999</v>
      </c>
      <c r="BD402">
        <v>9.0077411084200296E-3</v>
      </c>
      <c r="BE402">
        <v>3.4687500000000003E-2</v>
      </c>
      <c r="BF402">
        <v>3.4988687827166499E-2</v>
      </c>
      <c r="BG402">
        <v>0.30502798143306997</v>
      </c>
      <c r="BH402">
        <v>-7.0570224000001402E-2</v>
      </c>
      <c r="BI402" t="s">
        <v>109</v>
      </c>
      <c r="BJ402" t="s">
        <v>109</v>
      </c>
      <c r="BK402" t="s">
        <v>109</v>
      </c>
      <c r="BL402" t="s">
        <v>109</v>
      </c>
      <c r="BM402" t="s">
        <v>109</v>
      </c>
      <c r="BN402" t="s">
        <v>109</v>
      </c>
      <c r="BR402" t="s">
        <v>109</v>
      </c>
      <c r="BS402" t="s">
        <v>109</v>
      </c>
    </row>
    <row r="403" spans="1:75" x14ac:dyDescent="0.2">
      <c r="A403">
        <v>401</v>
      </c>
      <c r="B403" s="68">
        <v>45047.097222222219</v>
      </c>
      <c r="C403">
        <v>0</v>
      </c>
      <c r="D403">
        <v>0</v>
      </c>
      <c r="E403">
        <v>0</v>
      </c>
      <c r="F403">
        <v>0</v>
      </c>
      <c r="G403">
        <v>7</v>
      </c>
      <c r="H403">
        <v>7.5525000000000002</v>
      </c>
      <c r="I403">
        <v>0.72</v>
      </c>
      <c r="J403">
        <v>29.657692307692301</v>
      </c>
      <c r="K403">
        <v>3.3892499999999899</v>
      </c>
      <c r="L403">
        <v>37.935161290322498</v>
      </c>
      <c r="M403">
        <v>15.453846153846101</v>
      </c>
      <c r="N403">
        <v>1599.8333333333301</v>
      </c>
      <c r="O403">
        <v>89.247499999999903</v>
      </c>
      <c r="P403">
        <v>5</v>
      </c>
      <c r="Q403">
        <v>135</v>
      </c>
      <c r="R403">
        <v>7.1289743589743599</v>
      </c>
      <c r="S403">
        <v>-2.9459459459459499E-2</v>
      </c>
      <c r="T403">
        <v>5</v>
      </c>
      <c r="U403">
        <v>1.24396</v>
      </c>
      <c r="V403">
        <v>0</v>
      </c>
      <c r="W403">
        <v>13.5125399999999</v>
      </c>
      <c r="X403">
        <v>3.1341999999999999</v>
      </c>
      <c r="Y403">
        <v>60.583839999999903</v>
      </c>
      <c r="Z403" s="73">
        <v>2.34533999999999</v>
      </c>
      <c r="AA403" s="73">
        <f t="shared" si="62"/>
        <v>1.1893454667140417</v>
      </c>
      <c r="AB403" s="73">
        <f t="shared" si="63"/>
        <v>0.5617071038371092</v>
      </c>
      <c r="AC403" s="73">
        <f t="shared" si="64"/>
        <v>0.1614045261628908</v>
      </c>
      <c r="AD403">
        <v>0.25735999999999998</v>
      </c>
      <c r="AE403">
        <v>0</v>
      </c>
      <c r="AF403">
        <v>0</v>
      </c>
      <c r="AG403">
        <v>0</v>
      </c>
      <c r="AH403">
        <v>35.554986407692297</v>
      </c>
      <c r="AI403">
        <v>1.5819466499999999</v>
      </c>
      <c r="AJ403" s="67">
        <v>0.72311163000000001</v>
      </c>
      <c r="AK403">
        <v>7.0540350000000002E-2</v>
      </c>
      <c r="AL403">
        <v>44.930192307692302</v>
      </c>
      <c r="AM403">
        <v>0.58687244664075899</v>
      </c>
      <c r="AN403">
        <v>0.79133839811331197</v>
      </c>
      <c r="AO403">
        <v>3.52089890727924E-2</v>
      </c>
      <c r="AP403">
        <v>1.60941138432696E-2</v>
      </c>
      <c r="AQ403">
        <v>0.15579724101918699</v>
      </c>
      <c r="AR403">
        <v>1.5699988443611201E-3</v>
      </c>
      <c r="AS403">
        <v>35.554986407692297</v>
      </c>
      <c r="AT403">
        <v>1.52968042269145</v>
      </c>
      <c r="AU403">
        <v>6.75626999999999</v>
      </c>
      <c r="AV403" s="72">
        <v>0.67719736629648797</v>
      </c>
      <c r="AW403">
        <v>0.73004584872323897</v>
      </c>
      <c r="AX403">
        <v>80.819879999999898</v>
      </c>
      <c r="AY403">
        <v>44.518134196680201</v>
      </c>
      <c r="AZ403">
        <v>0.41205811101205098</v>
      </c>
      <c r="BA403" s="74">
        <v>4.5914263703511697E-2</v>
      </c>
      <c r="BB403">
        <v>5.2266227308544799E-2</v>
      </c>
      <c r="BC403">
        <v>0.243730000000001</v>
      </c>
      <c r="BD403">
        <v>6.3495402090976802E-2</v>
      </c>
      <c r="BE403">
        <v>3.4818571428571497E-2</v>
      </c>
      <c r="BF403">
        <v>3.3039184544273202E-2</v>
      </c>
      <c r="BG403">
        <v>0.34191049101205701</v>
      </c>
      <c r="BH403">
        <v>-7.0147619999993499E-2</v>
      </c>
      <c r="BI403" t="s">
        <v>109</v>
      </c>
      <c r="BJ403" t="s">
        <v>109</v>
      </c>
      <c r="BK403" t="s">
        <v>109</v>
      </c>
      <c r="BL403" t="s">
        <v>109</v>
      </c>
      <c r="BM403" t="s">
        <v>109</v>
      </c>
      <c r="BN403" t="s">
        <v>109</v>
      </c>
      <c r="BR403" t="s">
        <v>109</v>
      </c>
      <c r="BS403" t="s">
        <v>109</v>
      </c>
    </row>
    <row r="404" spans="1:75" x14ac:dyDescent="0.2">
      <c r="A404">
        <v>402</v>
      </c>
      <c r="B404" s="68">
        <v>45047.111111111109</v>
      </c>
      <c r="C404">
        <v>0</v>
      </c>
      <c r="D404">
        <v>0</v>
      </c>
      <c r="E404">
        <v>0</v>
      </c>
      <c r="F404">
        <v>0</v>
      </c>
      <c r="G404">
        <v>7</v>
      </c>
      <c r="H404">
        <v>7.5774999999999997</v>
      </c>
      <c r="I404">
        <v>0.72</v>
      </c>
      <c r="J404">
        <v>29.7104166666666</v>
      </c>
      <c r="K404">
        <v>3.44875</v>
      </c>
      <c r="L404">
        <v>38.0103333333333</v>
      </c>
      <c r="M404">
        <v>16.148484848484799</v>
      </c>
      <c r="N404">
        <v>1600.06666666666</v>
      </c>
      <c r="O404">
        <v>90.1805555555555</v>
      </c>
      <c r="P404">
        <v>5</v>
      </c>
      <c r="Q404">
        <v>135</v>
      </c>
      <c r="R404">
        <v>7.1182051282051297</v>
      </c>
      <c r="S404">
        <v>-1.52631578947366E-2</v>
      </c>
      <c r="T404">
        <v>5</v>
      </c>
      <c r="U404">
        <v>1.2292399999999899</v>
      </c>
      <c r="V404">
        <v>0</v>
      </c>
      <c r="W404">
        <v>13.56978</v>
      </c>
      <c r="X404">
        <v>3.1048200000000001</v>
      </c>
      <c r="Y404">
        <v>60.458159999999999</v>
      </c>
      <c r="Z404" s="73">
        <v>2.49248</v>
      </c>
      <c r="AA404" s="73">
        <f t="shared" si="62"/>
        <v>1.3364854667140518</v>
      </c>
      <c r="AB404" s="73">
        <f t="shared" si="63"/>
        <v>0.63119875750014842</v>
      </c>
      <c r="AC404" s="73">
        <f t="shared" si="64"/>
        <v>9.1923172499851602E-2</v>
      </c>
      <c r="AD404">
        <v>0.25881999999999999</v>
      </c>
      <c r="AE404">
        <v>0</v>
      </c>
      <c r="AF404">
        <v>0</v>
      </c>
      <c r="AG404">
        <v>0</v>
      </c>
      <c r="AH404">
        <v>35.627231766666597</v>
      </c>
      <c r="AI404">
        <v>1.58718315</v>
      </c>
      <c r="AJ404" s="67">
        <v>0.72312193000000002</v>
      </c>
      <c r="AK404">
        <v>7.0773849999999999E-2</v>
      </c>
      <c r="AL404">
        <v>45.007916666666603</v>
      </c>
      <c r="AM404">
        <v>0.58928739754346904</v>
      </c>
      <c r="AN404">
        <v>0.79157700256436303</v>
      </c>
      <c r="AO404">
        <v>3.5264532721095303E-2</v>
      </c>
      <c r="AP404">
        <v>1.6066549699589799E-2</v>
      </c>
      <c r="AQ404">
        <v>0.15552819411399799</v>
      </c>
      <c r="AR404">
        <v>1.57247558299928E-3</v>
      </c>
      <c r="AS404">
        <v>35.627231766666597</v>
      </c>
      <c r="AT404">
        <v>1.51534119391898</v>
      </c>
      <c r="AU404">
        <v>6.7848899999999999</v>
      </c>
      <c r="AV404" s="72">
        <v>0.71968281423873304</v>
      </c>
      <c r="AW404">
        <v>0.72437564055633397</v>
      </c>
      <c r="AX404">
        <v>80.854479999999995</v>
      </c>
      <c r="AY404">
        <v>44.647145774824303</v>
      </c>
      <c r="AZ404">
        <v>0.360770891842292</v>
      </c>
      <c r="BA404" s="74">
        <v>3.4391157612664301E-3</v>
      </c>
      <c r="BB404">
        <v>7.1841956081014596E-2</v>
      </c>
      <c r="BC404">
        <v>0.21511</v>
      </c>
      <c r="BD404">
        <v>4.7559278990009701E-3</v>
      </c>
      <c r="BE404">
        <v>3.073E-2</v>
      </c>
      <c r="BF404">
        <v>4.5263809712832802E-2</v>
      </c>
      <c r="BG404">
        <v>0.29039107184228102</v>
      </c>
      <c r="BH404">
        <v>-7.0379820000011695E-2</v>
      </c>
      <c r="BI404" t="s">
        <v>109</v>
      </c>
      <c r="BJ404" t="s">
        <v>109</v>
      </c>
      <c r="BK404" t="s">
        <v>109</v>
      </c>
      <c r="BL404" t="s">
        <v>109</v>
      </c>
      <c r="BM404" t="s">
        <v>109</v>
      </c>
      <c r="BN404" t="s">
        <v>109</v>
      </c>
      <c r="BR404" t="s">
        <v>109</v>
      </c>
      <c r="BS404" t="s">
        <v>109</v>
      </c>
    </row>
    <row r="405" spans="1:75" x14ac:dyDescent="0.2">
      <c r="A405">
        <v>403</v>
      </c>
      <c r="B405" s="68">
        <v>45047.125</v>
      </c>
      <c r="C405">
        <v>0</v>
      </c>
      <c r="D405">
        <v>0</v>
      </c>
      <c r="E405">
        <v>0</v>
      </c>
      <c r="F405">
        <v>0</v>
      </c>
      <c r="G405">
        <v>7</v>
      </c>
      <c r="H405">
        <v>7.5640000000000001</v>
      </c>
      <c r="I405">
        <v>0.72</v>
      </c>
      <c r="J405">
        <v>29.6935</v>
      </c>
      <c r="K405">
        <v>3.4482499999999998</v>
      </c>
      <c r="L405">
        <v>37.939523809523799</v>
      </c>
      <c r="M405">
        <v>15.9482758620689</v>
      </c>
      <c r="N405">
        <v>1600.0625</v>
      </c>
      <c r="O405">
        <v>89.839473684210503</v>
      </c>
      <c r="P405">
        <v>5</v>
      </c>
      <c r="Q405">
        <v>135</v>
      </c>
      <c r="R405">
        <v>7.1289999999999996</v>
      </c>
      <c r="S405">
        <v>-0.91054054054054001</v>
      </c>
      <c r="T405">
        <v>5</v>
      </c>
      <c r="U405">
        <v>1.25335</v>
      </c>
      <c r="V405">
        <v>0</v>
      </c>
      <c r="W405">
        <v>13.471525</v>
      </c>
      <c r="X405">
        <v>3.1300500000000002</v>
      </c>
      <c r="Y405">
        <v>60.560699999999997</v>
      </c>
      <c r="Z405" s="73">
        <v>2.4941249999999999</v>
      </c>
      <c r="AA405" s="73">
        <f t="shared" si="62"/>
        <v>1.3381304667140517</v>
      </c>
      <c r="AB405" s="73">
        <f t="shared" si="63"/>
        <v>0.63197566228658097</v>
      </c>
      <c r="AC405" s="73">
        <f t="shared" si="64"/>
        <v>9.1140705713419035E-2</v>
      </c>
      <c r="AD405">
        <v>0.26677499999999998</v>
      </c>
      <c r="AE405">
        <v>0</v>
      </c>
      <c r="AF405">
        <v>0</v>
      </c>
      <c r="AG405">
        <v>0</v>
      </c>
      <c r="AH405">
        <v>35.599773759999998</v>
      </c>
      <c r="AI405">
        <v>1.5843554399999999</v>
      </c>
      <c r="AJ405" s="67">
        <v>0.72311636800000001</v>
      </c>
      <c r="AK405">
        <v>7.0647759999999907E-2</v>
      </c>
      <c r="AL405">
        <v>44.977499999999999</v>
      </c>
      <c r="AM405">
        <v>0.58783623306863997</v>
      </c>
      <c r="AN405">
        <v>0.79150183447279099</v>
      </c>
      <c r="AO405">
        <v>3.52255114223778E-2</v>
      </c>
      <c r="AP405">
        <v>1.6077291267856099E-2</v>
      </c>
      <c r="AQ405">
        <v>0.155633372241676</v>
      </c>
      <c r="AR405">
        <v>1.5707355900172299E-3</v>
      </c>
      <c r="AS405">
        <v>35.599773759999998</v>
      </c>
      <c r="AT405">
        <v>1.52765497002277</v>
      </c>
      <c r="AU405">
        <v>6.7357624999999999</v>
      </c>
      <c r="AV405" s="72">
        <v>0.72015779427043702</v>
      </c>
      <c r="AW405">
        <v>0.73676454271657998</v>
      </c>
      <c r="AX405">
        <v>80.909749999999903</v>
      </c>
      <c r="AY405">
        <v>44.583349024293199</v>
      </c>
      <c r="AZ405">
        <v>0.39415097570678598</v>
      </c>
      <c r="BA405" s="74">
        <v>2.9585737295620899E-3</v>
      </c>
      <c r="BB405">
        <v>5.6700469977222397E-2</v>
      </c>
      <c r="BC405">
        <v>0.26423749999999901</v>
      </c>
      <c r="BD405">
        <v>4.0914213264801897E-3</v>
      </c>
      <c r="BE405">
        <v>3.77482142857141E-2</v>
      </c>
      <c r="BF405">
        <v>3.5787720700616497E-2</v>
      </c>
      <c r="BG405">
        <v>0.323896543706783</v>
      </c>
      <c r="BH405">
        <v>-7.0254432000002406E-2</v>
      </c>
      <c r="BI405" t="s">
        <v>109</v>
      </c>
      <c r="BJ405" t="s">
        <v>109</v>
      </c>
      <c r="BK405" t="s">
        <v>109</v>
      </c>
      <c r="BL405" t="s">
        <v>109</v>
      </c>
      <c r="BM405" t="s">
        <v>109</v>
      </c>
      <c r="BN405" t="s">
        <v>109</v>
      </c>
      <c r="BR405" t="s">
        <v>109</v>
      </c>
      <c r="BS405" t="s">
        <v>109</v>
      </c>
    </row>
    <row r="406" spans="1:75" x14ac:dyDescent="0.2">
      <c r="A406">
        <v>404</v>
      </c>
      <c r="B406" s="68">
        <v>45047.138888888891</v>
      </c>
      <c r="C406">
        <v>0</v>
      </c>
      <c r="D406">
        <v>0</v>
      </c>
      <c r="E406">
        <v>0</v>
      </c>
      <c r="F406">
        <v>0</v>
      </c>
      <c r="G406">
        <v>7</v>
      </c>
      <c r="H406">
        <v>7.5824999999999996</v>
      </c>
      <c r="I406">
        <v>0.72</v>
      </c>
      <c r="J406">
        <v>29.696399999999901</v>
      </c>
      <c r="K406">
        <v>3.4482499999999998</v>
      </c>
      <c r="L406">
        <v>37.991874999999901</v>
      </c>
      <c r="M406">
        <v>15.553125</v>
      </c>
      <c r="N406">
        <v>1600.07407407407</v>
      </c>
      <c r="O406">
        <v>89.436363636363595</v>
      </c>
      <c r="P406">
        <v>5</v>
      </c>
      <c r="Q406">
        <v>135</v>
      </c>
      <c r="R406">
        <v>7.1125641025641002</v>
      </c>
      <c r="S406">
        <v>-0.128888888888888</v>
      </c>
      <c r="T406">
        <v>5</v>
      </c>
      <c r="U406">
        <v>1.2997000000000001</v>
      </c>
      <c r="V406">
        <v>0</v>
      </c>
      <c r="W406">
        <v>13.514519999999999</v>
      </c>
      <c r="X406">
        <v>3.0737199999999998</v>
      </c>
      <c r="Y406">
        <v>60.549959999999999</v>
      </c>
      <c r="Z406" s="73">
        <v>2.4659200000000001</v>
      </c>
      <c r="AA406" s="73">
        <f t="shared" ref="AA406:AA469" si="65">Z406-AA$148</f>
        <v>1.3099254667140519</v>
      </c>
      <c r="AB406" s="73">
        <f t="shared" si="63"/>
        <v>0.61865493310644049</v>
      </c>
      <c r="AC406" s="73">
        <f t="shared" si="64"/>
        <v>0.10446905689355857</v>
      </c>
      <c r="AD406">
        <v>0.25625999999999999</v>
      </c>
      <c r="AE406">
        <v>0</v>
      </c>
      <c r="AF406">
        <v>0</v>
      </c>
      <c r="AG406">
        <v>0</v>
      </c>
      <c r="AH406">
        <v>35.617119299999999</v>
      </c>
      <c r="AI406">
        <v>1.58823045</v>
      </c>
      <c r="AJ406" s="67">
        <v>0.72312398999999905</v>
      </c>
      <c r="AK406">
        <v>7.0820549999999996E-2</v>
      </c>
      <c r="AL406">
        <v>44.9988999999999</v>
      </c>
      <c r="AM406">
        <v>0.58822696662392504</v>
      </c>
      <c r="AN406">
        <v>0.79151088804392999</v>
      </c>
      <c r="AO406">
        <v>3.5294872763556397E-2</v>
      </c>
      <c r="AP406">
        <v>1.60698148176955E-2</v>
      </c>
      <c r="AQ406">
        <v>0.15555935811764199</v>
      </c>
      <c r="AR406">
        <v>1.5738284713626299E-3</v>
      </c>
      <c r="AS406">
        <v>35.617119299999999</v>
      </c>
      <c r="AT406">
        <v>1.500162500426</v>
      </c>
      <c r="AU406">
        <v>6.7572599999999996</v>
      </c>
      <c r="AV406" s="72">
        <v>0.71201383573291499</v>
      </c>
      <c r="AW406">
        <v>0.76451858852111498</v>
      </c>
      <c r="AX406">
        <v>80.903819999999996</v>
      </c>
      <c r="AY406">
        <v>44.586555636158899</v>
      </c>
      <c r="AZ406">
        <v>0.41234436384107198</v>
      </c>
      <c r="BA406" s="74">
        <v>1.11101542670841E-2</v>
      </c>
      <c r="BB406">
        <v>8.8067949573996607E-2</v>
      </c>
      <c r="BC406">
        <v>0.24274000000000001</v>
      </c>
      <c r="BD406">
        <v>1.53641068761723E-2</v>
      </c>
      <c r="BE406">
        <v>3.4677142857142899E-2</v>
      </c>
      <c r="BF406">
        <v>5.5450359596113101E-2</v>
      </c>
      <c r="BG406">
        <v>0.34191810384108101</v>
      </c>
      <c r="BH406">
        <v>-7.0426259999990706E-2</v>
      </c>
      <c r="BI406" t="s">
        <v>109</v>
      </c>
      <c r="BJ406" t="s">
        <v>109</v>
      </c>
      <c r="BK406" t="s">
        <v>109</v>
      </c>
      <c r="BL406" t="s">
        <v>109</v>
      </c>
      <c r="BM406" t="s">
        <v>109</v>
      </c>
      <c r="BN406" t="s">
        <v>109</v>
      </c>
      <c r="BR406" t="s">
        <v>109</v>
      </c>
      <c r="BS406" t="s">
        <v>109</v>
      </c>
    </row>
    <row r="407" spans="1:75" x14ac:dyDescent="0.2">
      <c r="A407">
        <v>405</v>
      </c>
      <c r="B407" s="68">
        <v>45047.152777777781</v>
      </c>
      <c r="C407">
        <v>0</v>
      </c>
      <c r="D407">
        <v>0</v>
      </c>
      <c r="E407">
        <v>0</v>
      </c>
      <c r="F407">
        <v>0</v>
      </c>
      <c r="G407">
        <v>7</v>
      </c>
      <c r="H407">
        <v>7.5659999999999998</v>
      </c>
      <c r="I407">
        <v>0.72</v>
      </c>
      <c r="J407">
        <v>29.7038095238095</v>
      </c>
      <c r="K407">
        <v>3.4329999999999998</v>
      </c>
      <c r="L407">
        <v>37.988518518518497</v>
      </c>
      <c r="M407">
        <v>15.7666666666666</v>
      </c>
      <c r="N407">
        <v>1600.08</v>
      </c>
      <c r="O407">
        <v>88.941025641025604</v>
      </c>
      <c r="P407">
        <v>5</v>
      </c>
      <c r="Q407">
        <v>135</v>
      </c>
      <c r="R407">
        <v>7.1280000000000001</v>
      </c>
      <c r="S407">
        <v>-0.46810810810810799</v>
      </c>
      <c r="T407">
        <v>5</v>
      </c>
      <c r="U407">
        <v>1.26942</v>
      </c>
      <c r="V407">
        <v>0</v>
      </c>
      <c r="W407">
        <v>13.4967799999999</v>
      </c>
      <c r="X407">
        <v>3.13178</v>
      </c>
      <c r="Y407">
        <v>60.539819999999999</v>
      </c>
      <c r="Z407" s="73">
        <v>2.5024999999999999</v>
      </c>
      <c r="AA407" s="73">
        <f t="shared" si="65"/>
        <v>1.3465054667140517</v>
      </c>
      <c r="AB407" s="73">
        <f t="shared" si="63"/>
        <v>0.63593102860048545</v>
      </c>
      <c r="AC407" s="73">
        <f t="shared" si="64"/>
        <v>8.7186163399514571E-2</v>
      </c>
      <c r="AD407">
        <v>0.26113999999999998</v>
      </c>
      <c r="AE407">
        <v>0</v>
      </c>
      <c r="AF407">
        <v>0</v>
      </c>
      <c r="AG407">
        <v>0</v>
      </c>
      <c r="AH407">
        <v>35.611644963809503</v>
      </c>
      <c r="AI407">
        <v>1.5847743599999999</v>
      </c>
      <c r="AJ407" s="67">
        <v>0.72311719200000002</v>
      </c>
      <c r="AK407">
        <v>7.0666439999999997E-2</v>
      </c>
      <c r="AL407">
        <v>44.989809523809498</v>
      </c>
      <c r="AM407">
        <v>0.58823506518204904</v>
      </c>
      <c r="AN407">
        <v>0.79154913836572505</v>
      </c>
      <c r="AO407">
        <v>3.5225184920182902E-2</v>
      </c>
      <c r="AP407">
        <v>1.6072910724756698E-2</v>
      </c>
      <c r="AQ407">
        <v>0.15559078987199201</v>
      </c>
      <c r="AR407">
        <v>1.5707210310059599E-3</v>
      </c>
      <c r="AS407">
        <v>35.611644963809503</v>
      </c>
      <c r="AT407">
        <v>1.52849931535213</v>
      </c>
      <c r="AU407">
        <v>6.7483899999999899</v>
      </c>
      <c r="AV407" s="72">
        <v>0.72257600567805103</v>
      </c>
      <c r="AW407">
        <v>0.74671735644339599</v>
      </c>
      <c r="AX407">
        <v>80.940299999999993</v>
      </c>
      <c r="AY407">
        <v>44.611110284839697</v>
      </c>
      <c r="AZ407">
        <v>0.378699238969815</v>
      </c>
      <c r="BA407" s="74">
        <v>5.4118632194821703E-4</v>
      </c>
      <c r="BB407">
        <v>5.62750446478699E-2</v>
      </c>
      <c r="BC407">
        <v>0.251610000000001</v>
      </c>
      <c r="BD407">
        <v>7.4840748904254602E-4</v>
      </c>
      <c r="BE407">
        <v>3.5944285714285797E-2</v>
      </c>
      <c r="BF407">
        <v>3.5509815194050602E-2</v>
      </c>
      <c r="BG407">
        <v>0.30842623096981903</v>
      </c>
      <c r="BH407">
        <v>-7.0273007999996195E-2</v>
      </c>
      <c r="BI407" t="s">
        <v>109</v>
      </c>
      <c r="BJ407" t="s">
        <v>109</v>
      </c>
      <c r="BK407" t="s">
        <v>109</v>
      </c>
      <c r="BL407" t="s">
        <v>109</v>
      </c>
      <c r="BM407" t="s">
        <v>109</v>
      </c>
      <c r="BN407" t="s">
        <v>109</v>
      </c>
      <c r="BR407" t="s">
        <v>109</v>
      </c>
      <c r="BS407" t="s">
        <v>109</v>
      </c>
    </row>
    <row r="408" spans="1:75" x14ac:dyDescent="0.2">
      <c r="A408">
        <v>406</v>
      </c>
      <c r="B408" s="68">
        <v>45047.166666666664</v>
      </c>
      <c r="C408">
        <v>0</v>
      </c>
      <c r="D408">
        <v>0</v>
      </c>
      <c r="E408">
        <v>0</v>
      </c>
      <c r="F408">
        <v>0</v>
      </c>
      <c r="G408">
        <v>7</v>
      </c>
      <c r="H408">
        <v>7.5674999999999999</v>
      </c>
      <c r="I408">
        <v>0.72</v>
      </c>
      <c r="J408">
        <v>29.675000000000001</v>
      </c>
      <c r="K408">
        <v>3.4452500000000001</v>
      </c>
      <c r="L408">
        <v>37.979230769230703</v>
      </c>
      <c r="M408">
        <v>15.8413793103448</v>
      </c>
      <c r="N408">
        <v>1599.84848484848</v>
      </c>
      <c r="O408">
        <v>88.969230769230705</v>
      </c>
      <c r="P408">
        <v>5</v>
      </c>
      <c r="Q408">
        <v>135</v>
      </c>
      <c r="R408">
        <v>7.1277499999999998</v>
      </c>
      <c r="S408">
        <v>-0.69054054054054004</v>
      </c>
      <c r="T408">
        <v>5</v>
      </c>
      <c r="U408">
        <v>1.23156</v>
      </c>
      <c r="V408">
        <v>2.9260000000000001E-2</v>
      </c>
      <c r="W408">
        <v>13.505559999999999</v>
      </c>
      <c r="X408">
        <v>3.1194199999999999</v>
      </c>
      <c r="Y408">
        <v>60.558599999999998</v>
      </c>
      <c r="Z408" s="73">
        <v>2.5152600000000001</v>
      </c>
      <c r="AA408" s="73">
        <f t="shared" si="65"/>
        <v>1.3592654667140518</v>
      </c>
      <c r="AB408" s="73">
        <f t="shared" si="63"/>
        <v>0.64195735387396879</v>
      </c>
      <c r="AC408" s="73">
        <f t="shared" si="64"/>
        <v>8.1160456126031177E-2</v>
      </c>
      <c r="AD408">
        <v>0.26212000000000002</v>
      </c>
      <c r="AE408">
        <v>0</v>
      </c>
      <c r="AF408">
        <v>0</v>
      </c>
      <c r="AG408">
        <v>0</v>
      </c>
      <c r="AH408">
        <v>35.584006700000003</v>
      </c>
      <c r="AI408">
        <v>1.58508855</v>
      </c>
      <c r="AJ408" s="67">
        <v>0.72311780999999997</v>
      </c>
      <c r="AK408">
        <v>7.0680450000000006E-2</v>
      </c>
      <c r="AL408">
        <v>44.962499999999999</v>
      </c>
      <c r="AM408">
        <v>0.58759625717899699</v>
      </c>
      <c r="AN408">
        <v>0.79141521712538199</v>
      </c>
      <c r="AO408">
        <v>3.5253567973311098E-2</v>
      </c>
      <c r="AP408">
        <v>1.6082686905754699E-2</v>
      </c>
      <c r="AQ408">
        <v>0.15568529329997199</v>
      </c>
      <c r="AR408">
        <v>1.5719866555462801E-3</v>
      </c>
      <c r="AS408">
        <v>35.584006700000003</v>
      </c>
      <c r="AT408">
        <v>1.52246688282565</v>
      </c>
      <c r="AU408">
        <v>6.7527799999999996</v>
      </c>
      <c r="AV408" s="72">
        <v>0.72626034926744298</v>
      </c>
      <c r="AW408">
        <v>0.72366004649136495</v>
      </c>
      <c r="AX408">
        <v>80.930400000000006</v>
      </c>
      <c r="AY408">
        <v>44.5855139320931</v>
      </c>
      <c r="AZ408">
        <v>0.37698606790689099</v>
      </c>
      <c r="BA408" s="74">
        <v>-3.1425392674432301E-3</v>
      </c>
      <c r="BB408">
        <v>6.2621667174341297E-2</v>
      </c>
      <c r="BC408">
        <v>0.24722</v>
      </c>
      <c r="BD408">
        <v>-4.3458192067530902E-3</v>
      </c>
      <c r="BE408">
        <v>3.5317142857142901E-2</v>
      </c>
      <c r="BF408">
        <v>3.9506731137728103E-2</v>
      </c>
      <c r="BG408">
        <v>0.30669912790689802</v>
      </c>
      <c r="BH408">
        <v>-7.0286939999992595E-2</v>
      </c>
      <c r="BI408" t="e">
        <f>-inf</f>
        <v>#NAME?</v>
      </c>
      <c r="BJ408" t="s">
        <v>109</v>
      </c>
      <c r="BK408" t="s">
        <v>109</v>
      </c>
      <c r="BL408" t="e">
        <f>-inf</f>
        <v>#NAME?</v>
      </c>
      <c r="BN408" t="s">
        <v>109</v>
      </c>
      <c r="BS408" t="e">
        <f>-inf</f>
        <v>#NAME?</v>
      </c>
      <c r="BU408" t="s">
        <v>109</v>
      </c>
    </row>
    <row r="409" spans="1:75" x14ac:dyDescent="0.2">
      <c r="A409">
        <v>407</v>
      </c>
      <c r="B409" s="68">
        <v>45047.180555555555</v>
      </c>
      <c r="C409">
        <v>0</v>
      </c>
      <c r="D409">
        <v>0.55571428571428505</v>
      </c>
      <c r="E409">
        <v>0</v>
      </c>
      <c r="F409">
        <v>0</v>
      </c>
      <c r="G409">
        <v>7</v>
      </c>
      <c r="H409">
        <v>7.5625</v>
      </c>
      <c r="I409">
        <v>0.72</v>
      </c>
      <c r="J409">
        <v>29.704347826086899</v>
      </c>
      <c r="K409">
        <v>3.4714999999999998</v>
      </c>
      <c r="L409">
        <v>37.979714285714202</v>
      </c>
      <c r="M409">
        <v>15.943243243243201</v>
      </c>
      <c r="N409">
        <v>1599.8333333333301</v>
      </c>
      <c r="O409">
        <v>88.728571428571399</v>
      </c>
      <c r="P409">
        <v>5</v>
      </c>
      <c r="Q409">
        <v>135</v>
      </c>
      <c r="R409">
        <v>7.1123684210526203</v>
      </c>
      <c r="S409">
        <v>0.28102564102563998</v>
      </c>
      <c r="T409">
        <v>5</v>
      </c>
      <c r="U409">
        <v>1.1916</v>
      </c>
      <c r="V409">
        <v>0.13475000000000001</v>
      </c>
      <c r="W409">
        <v>13.520975</v>
      </c>
      <c r="X409">
        <v>3.1762000000000001</v>
      </c>
      <c r="Y409">
        <v>60.6173</v>
      </c>
      <c r="Z409" s="73">
        <v>2.4201999999999999</v>
      </c>
      <c r="AA409" s="73">
        <f t="shared" si="65"/>
        <v>1.2642054667140517</v>
      </c>
      <c r="AB409" s="73">
        <f t="shared" si="63"/>
        <v>0.59706217515160864</v>
      </c>
      <c r="AC409" s="73">
        <f t="shared" si="64"/>
        <v>0.1260535748483913</v>
      </c>
      <c r="AD409">
        <v>0.25392500000000001</v>
      </c>
      <c r="AE409">
        <v>0</v>
      </c>
      <c r="AF409">
        <v>0.55571428571428505</v>
      </c>
      <c r="AG409">
        <v>0.55571428571428505</v>
      </c>
      <c r="AH409">
        <v>35.6094503260869</v>
      </c>
      <c r="AI409">
        <v>1.5840412500000001</v>
      </c>
      <c r="AJ409" s="67">
        <v>0.72311574999999995</v>
      </c>
      <c r="AK409">
        <v>7.0633749999999995E-2</v>
      </c>
      <c r="AL409">
        <v>44.986847826086901</v>
      </c>
      <c r="AM409">
        <v>0.58744698833644704</v>
      </c>
      <c r="AN409">
        <v>0.79155246581730399</v>
      </c>
      <c r="AO409">
        <v>3.5211207865100597E-2</v>
      </c>
      <c r="AP409">
        <v>1.6073936826947001E-2</v>
      </c>
      <c r="AQ409">
        <v>0.155601033152201</v>
      </c>
      <c r="AR409">
        <v>1.57009778220204E-3</v>
      </c>
      <c r="AS409">
        <v>35.6094503260869</v>
      </c>
      <c r="AT409">
        <v>1.5501789798202401</v>
      </c>
      <c r="AU409">
        <v>6.7604875</v>
      </c>
      <c r="AV409" s="72">
        <v>0.69881256700979799</v>
      </c>
      <c r="AW409">
        <v>0.70000183130171101</v>
      </c>
      <c r="AX409">
        <v>80.926275000000004</v>
      </c>
      <c r="AY409">
        <v>44.618929372916902</v>
      </c>
      <c r="AZ409">
        <v>0.36791845316996302</v>
      </c>
      <c r="BA409" s="74">
        <v>2.4303182990201101E-2</v>
      </c>
      <c r="BB409">
        <v>3.3862270179758597E-2</v>
      </c>
      <c r="BC409">
        <v>0.23951249999999999</v>
      </c>
      <c r="BD409">
        <v>3.3608980291469401E-2</v>
      </c>
      <c r="BE409">
        <v>3.4216071428571401E-2</v>
      </c>
      <c r="BF409">
        <v>2.1377139124223302E-2</v>
      </c>
      <c r="BG409">
        <v>0.29767795316995899</v>
      </c>
      <c r="BH409">
        <v>-7.0240500000003397E-2</v>
      </c>
      <c r="BI409">
        <v>1.8222180905249299</v>
      </c>
      <c r="BJ409">
        <v>2.5389448506674199</v>
      </c>
      <c r="BK409">
        <v>17.9583065552699</v>
      </c>
      <c r="BL409">
        <v>1.8222180905249299</v>
      </c>
      <c r="BM409">
        <v>8.7223258823847107</v>
      </c>
      <c r="BN409">
        <v>35.916613110539799</v>
      </c>
      <c r="BO409">
        <v>1.3933265528804</v>
      </c>
      <c r="BP409">
        <v>9.8551905771589308</v>
      </c>
      <c r="BQ409">
        <v>7.07313770543269</v>
      </c>
      <c r="BR409">
        <v>197.34044431499399</v>
      </c>
      <c r="BS409">
        <v>42.822125127336001</v>
      </c>
      <c r="BT409">
        <v>154.51831918765799</v>
      </c>
      <c r="BU409">
        <v>32.818842356647401</v>
      </c>
      <c r="BV409">
        <v>7.9934386461747398</v>
      </c>
      <c r="BW409">
        <v>4.10572268198404</v>
      </c>
    </row>
    <row r="410" spans="1:75" x14ac:dyDescent="0.2">
      <c r="A410">
        <v>408</v>
      </c>
      <c r="B410" s="68">
        <v>45047.194444444445</v>
      </c>
      <c r="C410">
        <v>0</v>
      </c>
      <c r="D410">
        <v>0</v>
      </c>
      <c r="E410">
        <v>0</v>
      </c>
      <c r="F410">
        <v>0</v>
      </c>
      <c r="G410">
        <v>7</v>
      </c>
      <c r="H410">
        <v>7.5759999999999899</v>
      </c>
      <c r="I410">
        <v>0.72199999999999898</v>
      </c>
      <c r="J410">
        <v>29.720312499999999</v>
      </c>
      <c r="K410">
        <v>3.4874999999999901</v>
      </c>
      <c r="L410">
        <v>37.995937499999897</v>
      </c>
      <c r="M410">
        <v>15.876923076922999</v>
      </c>
      <c r="N410">
        <v>1600.6363636363601</v>
      </c>
      <c r="O410">
        <v>88.533333333333303</v>
      </c>
      <c r="P410">
        <v>5</v>
      </c>
      <c r="Q410">
        <v>135</v>
      </c>
      <c r="R410">
        <v>7.1135897435897402</v>
      </c>
      <c r="S410">
        <v>-0.92605263157894702</v>
      </c>
      <c r="T410">
        <v>5</v>
      </c>
      <c r="U410">
        <v>1.2841199999999999</v>
      </c>
      <c r="V410">
        <v>0.13333999999999999</v>
      </c>
      <c r="W410">
        <v>13.454499999999999</v>
      </c>
      <c r="X410">
        <v>3.1553</v>
      </c>
      <c r="Y410">
        <v>60.513339999999999</v>
      </c>
      <c r="Z410" s="73">
        <v>2.3872399999999998</v>
      </c>
      <c r="AA410" s="73">
        <f t="shared" si="65"/>
        <v>1.2312454667140516</v>
      </c>
      <c r="AB410" s="73">
        <f t="shared" si="63"/>
        <v>0.58149574247026015</v>
      </c>
      <c r="AC410" s="73">
        <f t="shared" si="64"/>
        <v>0.14362556952973882</v>
      </c>
      <c r="AD410">
        <v>0.25556000000000001</v>
      </c>
      <c r="AE410">
        <v>0</v>
      </c>
      <c r="AF410">
        <v>0</v>
      </c>
      <c r="AG410">
        <v>0</v>
      </c>
      <c r="AH410">
        <v>35.63595634</v>
      </c>
      <c r="AI410">
        <v>1.5868689599999899</v>
      </c>
      <c r="AJ410" s="67">
        <v>0.72512131199999896</v>
      </c>
      <c r="AK410">
        <v>7.0759839999999893E-2</v>
      </c>
      <c r="AL410">
        <v>45.0183125</v>
      </c>
      <c r="AM410">
        <v>0.58889422299281402</v>
      </c>
      <c r="AN410">
        <v>0.791588008546522</v>
      </c>
      <c r="AO410">
        <v>3.5249410115050402E-2</v>
      </c>
      <c r="AP410">
        <v>1.6107252176544799E-2</v>
      </c>
      <c r="AQ410">
        <v>0.155492278836529</v>
      </c>
      <c r="AR410">
        <v>1.5718012531011601E-3</v>
      </c>
      <c r="AS410">
        <v>35.63595634</v>
      </c>
      <c r="AT410">
        <v>1.53997850734425</v>
      </c>
      <c r="AU410">
        <v>6.7272499999999997</v>
      </c>
      <c r="AV410" s="72">
        <v>0.68929564187607295</v>
      </c>
      <c r="AW410">
        <v>0.756210849629533</v>
      </c>
      <c r="AX410">
        <v>80.794499999999999</v>
      </c>
      <c r="AY410">
        <v>44.5924804892203</v>
      </c>
      <c r="AZ410">
        <v>0.42583201077967903</v>
      </c>
      <c r="BA410" s="74">
        <v>3.58256701239269E-2</v>
      </c>
      <c r="BB410">
        <v>4.68904526557496E-2</v>
      </c>
      <c r="BC410">
        <v>0.27274999999999999</v>
      </c>
      <c r="BD410">
        <v>4.9406450384300499E-2</v>
      </c>
      <c r="BE410">
        <v>3.8964285714285701E-2</v>
      </c>
      <c r="BF410">
        <v>2.9549038917334201E-2</v>
      </c>
      <c r="BG410">
        <v>0.35546612277967599</v>
      </c>
      <c r="BH410">
        <v>-7.0365888000002305E-2</v>
      </c>
      <c r="BI410" t="s">
        <v>109</v>
      </c>
      <c r="BJ410" t="s">
        <v>109</v>
      </c>
      <c r="BK410" t="s">
        <v>109</v>
      </c>
      <c r="BL410" t="s">
        <v>109</v>
      </c>
      <c r="BM410" t="s">
        <v>109</v>
      </c>
      <c r="BN410" t="s">
        <v>109</v>
      </c>
      <c r="BR410" t="s">
        <v>109</v>
      </c>
      <c r="BS410" t="s">
        <v>109</v>
      </c>
    </row>
    <row r="411" spans="1:75" x14ac:dyDescent="0.2">
      <c r="A411">
        <v>409</v>
      </c>
      <c r="B411" s="68">
        <v>45047.208333333336</v>
      </c>
      <c r="C411">
        <v>0</v>
      </c>
      <c r="D411">
        <v>0.55857142857142805</v>
      </c>
      <c r="E411">
        <v>0</v>
      </c>
      <c r="F411">
        <v>0</v>
      </c>
      <c r="G411">
        <v>7</v>
      </c>
      <c r="H411">
        <v>7.5875000000000004</v>
      </c>
      <c r="I411">
        <v>0.72</v>
      </c>
      <c r="J411">
        <v>29.680714285714199</v>
      </c>
      <c r="K411">
        <v>3.4272499999999901</v>
      </c>
      <c r="L411">
        <v>37.957812499999903</v>
      </c>
      <c r="M411">
        <v>15.9382352941176</v>
      </c>
      <c r="N411">
        <v>1600.125</v>
      </c>
      <c r="O411">
        <v>88.705263157894706</v>
      </c>
      <c r="P411">
        <v>5</v>
      </c>
      <c r="Q411">
        <v>135</v>
      </c>
      <c r="R411">
        <v>7.1060606060606002</v>
      </c>
      <c r="S411">
        <v>-0.49026315789473601</v>
      </c>
      <c r="T411">
        <v>5</v>
      </c>
      <c r="U411">
        <v>1.20306</v>
      </c>
      <c r="V411">
        <v>0.15501999999999999</v>
      </c>
      <c r="W411">
        <v>13.508559999999999</v>
      </c>
      <c r="X411">
        <v>3.0866400000000001</v>
      </c>
      <c r="Y411">
        <v>60.572159999999997</v>
      </c>
      <c r="Z411" s="73">
        <v>2.4643199999999998</v>
      </c>
      <c r="AA411" s="73">
        <f t="shared" si="65"/>
        <v>1.3083254667140516</v>
      </c>
      <c r="AB411" s="73">
        <f t="shared" si="63"/>
        <v>0.61789928103453018</v>
      </c>
      <c r="AC411" s="73">
        <f t="shared" si="64"/>
        <v>0.10522676896546979</v>
      </c>
      <c r="AD411">
        <v>0.25722</v>
      </c>
      <c r="AE411">
        <v>0</v>
      </c>
      <c r="AF411">
        <v>0.55857142857142805</v>
      </c>
      <c r="AG411">
        <v>0.55857142857142805</v>
      </c>
      <c r="AH411">
        <v>35.605337785714298</v>
      </c>
      <c r="AI411">
        <v>1.5892777499999999</v>
      </c>
      <c r="AJ411" s="67">
        <v>0.72312604999999996</v>
      </c>
      <c r="AK411">
        <v>7.0867249999999896E-2</v>
      </c>
      <c r="AL411">
        <v>44.9882142857142</v>
      </c>
      <c r="AM411">
        <v>0.58781687471132404</v>
      </c>
      <c r="AN411">
        <v>0.791437009693015</v>
      </c>
      <c r="AO411">
        <v>3.5326535521207902E-2</v>
      </c>
      <c r="AP411">
        <v>1.6073677550469501E-2</v>
      </c>
      <c r="AQ411">
        <v>0.155596306969285</v>
      </c>
      <c r="AR411">
        <v>1.57524034072415E-3</v>
      </c>
      <c r="AS411">
        <v>35.605337785714298</v>
      </c>
      <c r="AT411">
        <v>1.5064682470475199</v>
      </c>
      <c r="AU411">
        <v>6.7542799999999996</v>
      </c>
      <c r="AV411" s="72">
        <v>0.71155184907593805</v>
      </c>
      <c r="AW411">
        <v>0.70717896929020596</v>
      </c>
      <c r="AX411">
        <v>80.834739999999996</v>
      </c>
      <c r="AY411">
        <v>44.577637881837703</v>
      </c>
      <c r="AZ411">
        <v>0.41057640387653199</v>
      </c>
      <c r="BA411" s="74">
        <v>1.1574200924061201E-2</v>
      </c>
      <c r="BB411">
        <v>8.2809502952474898E-2</v>
      </c>
      <c r="BC411">
        <v>0.24571999999999999</v>
      </c>
      <c r="BD411">
        <v>1.6005786161432299E-2</v>
      </c>
      <c r="BE411">
        <v>3.5102857142857199E-2</v>
      </c>
      <c r="BF411">
        <v>5.2105116901356503E-2</v>
      </c>
      <c r="BG411">
        <v>0.34010370387653599</v>
      </c>
      <c r="BH411">
        <v>-7.0472699999996294E-2</v>
      </c>
      <c r="BI411">
        <v>0.86337815929698103</v>
      </c>
      <c r="BJ411">
        <v>6.1771794615017503</v>
      </c>
      <c r="BK411">
        <v>18.329497016197799</v>
      </c>
      <c r="BL411">
        <v>0.86337815929698103</v>
      </c>
      <c r="BM411">
        <v>14.0811152415974</v>
      </c>
      <c r="BN411">
        <v>36.658994032395597</v>
      </c>
      <c r="BO411">
        <v>7.1546626411439496</v>
      </c>
      <c r="BP411">
        <v>21.229975322890802</v>
      </c>
      <c r="BQ411">
        <v>2.9672922942312598</v>
      </c>
      <c r="BR411">
        <v>272.31737580951801</v>
      </c>
      <c r="BS411">
        <v>20.289386743479</v>
      </c>
      <c r="BT411">
        <v>252.027989066039</v>
      </c>
      <c r="BU411">
        <v>35.191251161590699</v>
      </c>
      <c r="BV411">
        <v>13.7357639778786</v>
      </c>
      <c r="BW411">
        <v>2.5620162968922502</v>
      </c>
    </row>
    <row r="412" spans="1:75" x14ac:dyDescent="0.2">
      <c r="A412">
        <v>410</v>
      </c>
      <c r="B412" s="68">
        <v>45047.222222222219</v>
      </c>
      <c r="C412">
        <v>0</v>
      </c>
      <c r="D412">
        <v>0</v>
      </c>
      <c r="E412">
        <v>0</v>
      </c>
      <c r="F412">
        <v>0</v>
      </c>
      <c r="G412">
        <v>7</v>
      </c>
      <c r="H412">
        <v>7.5679999999999996</v>
      </c>
      <c r="I412">
        <v>0.72</v>
      </c>
      <c r="J412">
        <v>29.696551724137901</v>
      </c>
      <c r="K412">
        <v>3.4332500000000001</v>
      </c>
      <c r="L412">
        <v>37.9572222222222</v>
      </c>
      <c r="M412">
        <v>15.725714285714201</v>
      </c>
      <c r="N412">
        <v>1600</v>
      </c>
      <c r="O412">
        <v>89.443589743589698</v>
      </c>
      <c r="P412">
        <v>5</v>
      </c>
      <c r="Q412">
        <v>135</v>
      </c>
      <c r="R412">
        <v>7.1117499999999998</v>
      </c>
      <c r="S412">
        <v>-2.7714285714285501E-2</v>
      </c>
      <c r="T412">
        <v>5</v>
      </c>
      <c r="U412">
        <v>1.1754</v>
      </c>
      <c r="V412">
        <v>0.131075</v>
      </c>
      <c r="W412">
        <v>13.466799999999999</v>
      </c>
      <c r="X412">
        <v>3.0975000000000001</v>
      </c>
      <c r="Y412">
        <v>60.774925000000003</v>
      </c>
      <c r="Z412" s="73">
        <v>2.386625</v>
      </c>
      <c r="AA412" s="73">
        <f t="shared" si="65"/>
        <v>1.2306304667140517</v>
      </c>
      <c r="AB412" s="73">
        <f t="shared" si="63"/>
        <v>0.58120528870511978</v>
      </c>
      <c r="AC412" s="73">
        <f t="shared" si="64"/>
        <v>0.14191272729487925</v>
      </c>
      <c r="AD412">
        <v>0.25605</v>
      </c>
      <c r="AE412">
        <v>0</v>
      </c>
      <c r="AF412">
        <v>0</v>
      </c>
      <c r="AG412">
        <v>0</v>
      </c>
      <c r="AH412">
        <v>35.605948844137899</v>
      </c>
      <c r="AI412">
        <v>1.5851932799999999</v>
      </c>
      <c r="AJ412" s="67">
        <v>0.72311801599999903</v>
      </c>
      <c r="AK412">
        <v>7.0685120000000004E-2</v>
      </c>
      <c r="AL412">
        <v>44.984551724137901</v>
      </c>
      <c r="AM412">
        <v>0.58586578007521894</v>
      </c>
      <c r="AN412">
        <v>0.79151503081517605</v>
      </c>
      <c r="AO412">
        <v>3.52386145741986E-2</v>
      </c>
      <c r="AP412">
        <v>1.6074807645843101E-2</v>
      </c>
      <c r="AQ412">
        <v>0.15560897534172599</v>
      </c>
      <c r="AR412">
        <v>1.5713198707295599E-3</v>
      </c>
      <c r="AS412">
        <v>35.605948844137899</v>
      </c>
      <c r="AT412">
        <v>1.5117685882479599</v>
      </c>
      <c r="AU412">
        <v>6.7333999999999996</v>
      </c>
      <c r="AV412" s="72">
        <v>0.68911806575479695</v>
      </c>
      <c r="AW412">
        <v>0.68862663790041201</v>
      </c>
      <c r="AX412">
        <v>80.901250000000005</v>
      </c>
      <c r="AY412">
        <v>44.540235498140603</v>
      </c>
      <c r="AZ412">
        <v>0.44431622599722598</v>
      </c>
      <c r="BA412" s="74">
        <v>3.3999950245202498E-2</v>
      </c>
      <c r="BB412">
        <v>7.3424691752031507E-2</v>
      </c>
      <c r="BC412">
        <v>0.266599999999999</v>
      </c>
      <c r="BD412">
        <v>4.7018535692523102E-2</v>
      </c>
      <c r="BE412">
        <v>3.8085714285714202E-2</v>
      </c>
      <c r="BF412">
        <v>4.6319078359978602E-2</v>
      </c>
      <c r="BG412">
        <v>0.37402464199723301</v>
      </c>
      <c r="BH412">
        <v>-7.0291583999993204E-2</v>
      </c>
      <c r="BI412" t="s">
        <v>109</v>
      </c>
      <c r="BJ412" t="s">
        <v>109</v>
      </c>
      <c r="BK412" t="s">
        <v>109</v>
      </c>
      <c r="BL412" t="s">
        <v>109</v>
      </c>
      <c r="BM412" t="s">
        <v>109</v>
      </c>
      <c r="BN412" t="s">
        <v>109</v>
      </c>
      <c r="BR412" t="s">
        <v>109</v>
      </c>
      <c r="BS412" t="s">
        <v>109</v>
      </c>
    </row>
    <row r="413" spans="1:75" x14ac:dyDescent="0.2">
      <c r="A413">
        <v>411</v>
      </c>
      <c r="B413" s="68">
        <v>45047.236111111109</v>
      </c>
      <c r="C413">
        <v>0</v>
      </c>
      <c r="D413">
        <v>0</v>
      </c>
      <c r="E413">
        <v>0</v>
      </c>
      <c r="F413">
        <v>0</v>
      </c>
      <c r="G413">
        <v>7</v>
      </c>
      <c r="H413">
        <v>7.57</v>
      </c>
      <c r="I413">
        <v>0.72249999999999903</v>
      </c>
      <c r="J413">
        <v>29.688260869565202</v>
      </c>
      <c r="K413">
        <v>3.4197435897435802</v>
      </c>
      <c r="L413">
        <v>37.96875</v>
      </c>
      <c r="M413">
        <v>15.770270270270199</v>
      </c>
      <c r="N413">
        <v>1599.54545454545</v>
      </c>
      <c r="O413">
        <v>92.141025641025607</v>
      </c>
      <c r="P413">
        <v>5</v>
      </c>
      <c r="Q413">
        <v>135</v>
      </c>
      <c r="R413">
        <v>7.10825</v>
      </c>
      <c r="S413">
        <v>-0.88461538461538403</v>
      </c>
      <c r="T413">
        <v>5</v>
      </c>
      <c r="U413">
        <v>1.24594</v>
      </c>
      <c r="V413">
        <v>9.4780000000000003E-2</v>
      </c>
      <c r="W413">
        <v>13.5144</v>
      </c>
      <c r="X413">
        <v>3.1171199999999999</v>
      </c>
      <c r="Y413">
        <v>60.630839999999999</v>
      </c>
      <c r="Z413" s="73">
        <v>2.5372999999999899</v>
      </c>
      <c r="AA413" s="73">
        <f t="shared" si="65"/>
        <v>1.3813054667140416</v>
      </c>
      <c r="AB413" s="73">
        <f t="shared" si="63"/>
        <v>0.6523664611645259</v>
      </c>
      <c r="AC413" s="73">
        <f t="shared" si="64"/>
        <v>7.3252378835473086E-2</v>
      </c>
      <c r="AD413">
        <v>0.26206000000000002</v>
      </c>
      <c r="AE413">
        <v>0</v>
      </c>
      <c r="AF413">
        <v>0</v>
      </c>
      <c r="AG413">
        <v>0</v>
      </c>
      <c r="AH413">
        <v>35.599219669565201</v>
      </c>
      <c r="AI413">
        <v>1.5856121999999999</v>
      </c>
      <c r="AJ413" s="67">
        <v>0.72561883999999899</v>
      </c>
      <c r="AK413">
        <v>7.0703799999999997E-2</v>
      </c>
      <c r="AL413">
        <v>44.980760869565202</v>
      </c>
      <c r="AM413">
        <v>0.58714706359940205</v>
      </c>
      <c r="AN413">
        <v>0.79143213634814802</v>
      </c>
      <c r="AO413">
        <v>3.52508977026409E-2</v>
      </c>
      <c r="AP413">
        <v>1.6131760023004999E-2</v>
      </c>
      <c r="AQ413">
        <v>0.15562208963735699</v>
      </c>
      <c r="AR413">
        <v>1.57186758590025E-3</v>
      </c>
      <c r="AS413">
        <v>35.599219669565201</v>
      </c>
      <c r="AT413">
        <v>1.52134434279241</v>
      </c>
      <c r="AU413">
        <v>6.7572000000000001</v>
      </c>
      <c r="AV413" s="72">
        <v>0.73262421546730006</v>
      </c>
      <c r="AW413">
        <v>0.73155001242104001</v>
      </c>
      <c r="AX413">
        <v>81.045599999999993</v>
      </c>
      <c r="AY413">
        <v>44.610388227824899</v>
      </c>
      <c r="AZ413">
        <v>0.37037264174028101</v>
      </c>
      <c r="BA413" s="74">
        <v>-7.0053754673010601E-3</v>
      </c>
      <c r="BB413">
        <v>6.4267857207584503E-2</v>
      </c>
      <c r="BC413">
        <v>0.24279999999999899</v>
      </c>
      <c r="BD413">
        <v>-9.6543461678876303E-3</v>
      </c>
      <c r="BE413">
        <v>3.4685714285714202E-2</v>
      </c>
      <c r="BF413">
        <v>4.0531888697365299E-2</v>
      </c>
      <c r="BG413">
        <v>0.30006248174028299</v>
      </c>
      <c r="BH413">
        <v>-7.0310159999998498E-2</v>
      </c>
      <c r="BI413" t="e">
        <f>-inf</f>
        <v>#NAME?</v>
      </c>
      <c r="BJ413" t="s">
        <v>109</v>
      </c>
      <c r="BK413" t="s">
        <v>109</v>
      </c>
      <c r="BL413" t="e">
        <f>-inf</f>
        <v>#NAME?</v>
      </c>
      <c r="BN413" t="s">
        <v>109</v>
      </c>
      <c r="BS413" t="e">
        <f>-inf</f>
        <v>#NAME?</v>
      </c>
      <c r="BU413" t="s">
        <v>109</v>
      </c>
    </row>
    <row r="414" spans="1:75" x14ac:dyDescent="0.2">
      <c r="A414">
        <v>412</v>
      </c>
      <c r="B414" s="68">
        <v>45047.25</v>
      </c>
      <c r="C414">
        <v>0</v>
      </c>
      <c r="D414">
        <v>0.63500000000000001</v>
      </c>
      <c r="E414">
        <v>0</v>
      </c>
      <c r="F414">
        <v>0</v>
      </c>
      <c r="G414">
        <v>7</v>
      </c>
      <c r="H414">
        <v>7.5549999999999997</v>
      </c>
      <c r="I414">
        <v>0.72</v>
      </c>
      <c r="J414">
        <v>29.645909090909001</v>
      </c>
      <c r="K414">
        <v>3.4369999999999998</v>
      </c>
      <c r="L414">
        <v>37.951562500000001</v>
      </c>
      <c r="M414">
        <v>15.139999999999899</v>
      </c>
      <c r="N414">
        <v>1599.38888888888</v>
      </c>
      <c r="O414">
        <v>96.802777777777806</v>
      </c>
      <c r="P414">
        <v>5</v>
      </c>
      <c r="Q414">
        <v>135</v>
      </c>
      <c r="R414">
        <v>7.0946153846153797</v>
      </c>
      <c r="S414">
        <v>-4.8717948717948304E-3</v>
      </c>
      <c r="T414">
        <v>5</v>
      </c>
      <c r="U414">
        <v>1.23199999999999</v>
      </c>
      <c r="V414">
        <v>2.7759999999999899E-2</v>
      </c>
      <c r="W414">
        <v>13.53256</v>
      </c>
      <c r="X414">
        <v>3.0474599999999898</v>
      </c>
      <c r="Y414">
        <v>60.582999999999899</v>
      </c>
      <c r="Z414" s="73">
        <v>2.5163199999999999</v>
      </c>
      <c r="AA414" s="73">
        <f t="shared" si="65"/>
        <v>1.3603254667140516</v>
      </c>
      <c r="AB414" s="73">
        <f t="shared" si="63"/>
        <v>0.64245797337160915</v>
      </c>
      <c r="AC414" s="73">
        <f t="shared" si="64"/>
        <v>8.0654686628390815E-2</v>
      </c>
      <c r="AD414">
        <v>0.26307999999999998</v>
      </c>
      <c r="AE414">
        <v>0</v>
      </c>
      <c r="AF414">
        <v>0.63500000000000001</v>
      </c>
      <c r="AG414">
        <v>0.63500000000000001</v>
      </c>
      <c r="AH414">
        <v>35.545155290909001</v>
      </c>
      <c r="AI414">
        <v>1.5824703</v>
      </c>
      <c r="AJ414" s="67">
        <v>0.72311265999999996</v>
      </c>
      <c r="AK414">
        <v>7.0563699999999993E-2</v>
      </c>
      <c r="AL414">
        <v>44.920909090908999</v>
      </c>
      <c r="AM414">
        <v>0.58671830861642804</v>
      </c>
      <c r="AN414">
        <v>0.79128307975633905</v>
      </c>
      <c r="AO414">
        <v>3.5227922409082603E-2</v>
      </c>
      <c r="AP414">
        <v>1.6097462732479299E-2</v>
      </c>
      <c r="AQ414">
        <v>0.15582943759739301</v>
      </c>
      <c r="AR414">
        <v>1.5708430979701599E-3</v>
      </c>
      <c r="AS414">
        <v>35.545155290909001</v>
      </c>
      <c r="AT414">
        <v>1.4873460216116701</v>
      </c>
      <c r="AU414">
        <v>6.7662800000000001</v>
      </c>
      <c r="AV414" s="72">
        <v>0.72656641542768996</v>
      </c>
      <c r="AW414">
        <v>0.72283695621543897</v>
      </c>
      <c r="AX414">
        <v>80.911339999999896</v>
      </c>
      <c r="AY414">
        <v>44.5253477279484</v>
      </c>
      <c r="AZ414">
        <v>0.39556136296063399</v>
      </c>
      <c r="BA414" s="74">
        <v>-3.4537554276904401E-3</v>
      </c>
      <c r="BB414">
        <v>9.5124278388328098E-2</v>
      </c>
      <c r="BC414">
        <v>0.23371999999999901</v>
      </c>
      <c r="BD414">
        <v>-4.7762342145834299E-3</v>
      </c>
      <c r="BE414">
        <v>3.3388571428571399E-2</v>
      </c>
      <c r="BF414">
        <v>6.0111256677820801E-2</v>
      </c>
      <c r="BG414">
        <v>0.32539052296063697</v>
      </c>
      <c r="BH414">
        <v>-7.0170839999997001E-2</v>
      </c>
      <c r="BI414">
        <v>-0.22662437189569801</v>
      </c>
      <c r="BJ414">
        <v>6.2417505504152304</v>
      </c>
      <c r="BK414">
        <v>15.335958005249299</v>
      </c>
      <c r="BL414">
        <v>-0.22662437189569801</v>
      </c>
      <c r="BM414">
        <v>12.030252357039</v>
      </c>
      <c r="BN414">
        <v>30.671916010498599</v>
      </c>
      <c r="BO414">
        <v>-27.5422740202361</v>
      </c>
      <c r="BP414">
        <v>-67.671265349640194</v>
      </c>
      <c r="BQ414">
        <v>2.4569962995764199</v>
      </c>
      <c r="BR414">
        <v>220.43646126037501</v>
      </c>
      <c r="BS414">
        <v>-5.3256727395489003</v>
      </c>
      <c r="BT414">
        <v>225.762133999924</v>
      </c>
      <c r="BU414">
        <v>31.057177442721301</v>
      </c>
      <c r="BV414">
        <v>12.120902105797301</v>
      </c>
      <c r="BW414">
        <v>2.5622826726623602</v>
      </c>
    </row>
    <row r="415" spans="1:75" x14ac:dyDescent="0.2">
      <c r="A415">
        <v>413</v>
      </c>
      <c r="B415" s="68">
        <v>45047.263888888891</v>
      </c>
      <c r="C415">
        <v>0</v>
      </c>
      <c r="D415">
        <v>0</v>
      </c>
      <c r="E415">
        <v>0</v>
      </c>
      <c r="F415">
        <v>0</v>
      </c>
      <c r="G415">
        <v>7</v>
      </c>
      <c r="H415">
        <v>7.5724999999999998</v>
      </c>
      <c r="I415">
        <v>0.72</v>
      </c>
      <c r="J415">
        <v>29.705200000000001</v>
      </c>
      <c r="K415">
        <v>3.464</v>
      </c>
      <c r="L415">
        <v>37.9879999999999</v>
      </c>
      <c r="M415">
        <v>15.5296296296296</v>
      </c>
      <c r="N415">
        <v>1599.875</v>
      </c>
      <c r="O415">
        <v>92.643243243243205</v>
      </c>
      <c r="P415">
        <v>5</v>
      </c>
      <c r="Q415">
        <v>135</v>
      </c>
      <c r="R415">
        <v>7.1005263157894696</v>
      </c>
      <c r="S415">
        <v>-0.45179487179487099</v>
      </c>
      <c r="T415">
        <v>5</v>
      </c>
      <c r="U415">
        <v>1.2582199999999999</v>
      </c>
      <c r="V415">
        <v>1.1520000000000001E-2</v>
      </c>
      <c r="W415">
        <v>13.462020000000001</v>
      </c>
      <c r="X415">
        <v>3.06211999999999</v>
      </c>
      <c r="Y415">
        <v>60.655880000000003</v>
      </c>
      <c r="Z415" s="73">
        <v>2.41364</v>
      </c>
      <c r="AA415" s="73">
        <f t="shared" si="65"/>
        <v>1.2576454667140518</v>
      </c>
      <c r="AB415" s="73">
        <f t="shared" si="63"/>
        <v>0.59396400165677721</v>
      </c>
      <c r="AC415" s="73">
        <f t="shared" si="64"/>
        <v>0.12915586834322279</v>
      </c>
      <c r="AD415">
        <v>0.25722</v>
      </c>
      <c r="AE415">
        <v>0</v>
      </c>
      <c r="AF415">
        <v>0</v>
      </c>
      <c r="AG415">
        <v>0</v>
      </c>
      <c r="AH415">
        <v>35.618110899999998</v>
      </c>
      <c r="AI415">
        <v>1.58613585</v>
      </c>
      <c r="AJ415" s="67">
        <v>0.72311987</v>
      </c>
      <c r="AK415">
        <v>7.0727149999999905E-2</v>
      </c>
      <c r="AL415">
        <v>44.997700000000002</v>
      </c>
      <c r="AM415">
        <v>0.58721612644973498</v>
      </c>
      <c r="AN415">
        <v>0.79155403276167402</v>
      </c>
      <c r="AO415">
        <v>3.5249264962431401E-2</v>
      </c>
      <c r="AP415">
        <v>1.6070151807759E-2</v>
      </c>
      <c r="AQ415">
        <v>0.15556350657922499</v>
      </c>
      <c r="AR415">
        <v>1.57179478062212E-3</v>
      </c>
      <c r="AS415">
        <v>35.618110899999998</v>
      </c>
      <c r="AT415">
        <v>1.49450099417138</v>
      </c>
      <c r="AU415">
        <v>6.7310100000000004</v>
      </c>
      <c r="AV415" s="72">
        <v>0.696918421716193</v>
      </c>
      <c r="AW415">
        <v>0.73884707462158605</v>
      </c>
      <c r="AX415">
        <v>80.851879999999994</v>
      </c>
      <c r="AY415">
        <v>44.540540315887498</v>
      </c>
      <c r="AZ415">
        <v>0.45715968411241897</v>
      </c>
      <c r="BA415" s="74">
        <v>2.62014482838069E-2</v>
      </c>
      <c r="BB415">
        <v>9.1634855828613707E-2</v>
      </c>
      <c r="BC415">
        <v>0.26898999999999901</v>
      </c>
      <c r="BD415">
        <v>3.6233893398347601E-2</v>
      </c>
      <c r="BE415">
        <v>3.8427142857142799E-2</v>
      </c>
      <c r="BF415">
        <v>5.7772388051511303E-2</v>
      </c>
      <c r="BG415">
        <v>0.38682630411242003</v>
      </c>
      <c r="BH415">
        <v>-7.0333379999998599E-2</v>
      </c>
      <c r="BI415" t="s">
        <v>109</v>
      </c>
      <c r="BJ415" t="s">
        <v>109</v>
      </c>
      <c r="BK415" t="s">
        <v>109</v>
      </c>
      <c r="BL415" t="s">
        <v>109</v>
      </c>
      <c r="BM415" t="s">
        <v>109</v>
      </c>
      <c r="BN415" t="s">
        <v>109</v>
      </c>
      <c r="BR415" t="s">
        <v>109</v>
      </c>
      <c r="BS415" t="s">
        <v>109</v>
      </c>
    </row>
    <row r="416" spans="1:75" x14ac:dyDescent="0.2">
      <c r="A416">
        <v>414</v>
      </c>
      <c r="B416" s="68">
        <v>45047.277777777781</v>
      </c>
      <c r="C416">
        <v>0</v>
      </c>
      <c r="D416">
        <v>0</v>
      </c>
      <c r="E416">
        <v>0</v>
      </c>
      <c r="F416">
        <v>0</v>
      </c>
      <c r="G416">
        <v>7</v>
      </c>
      <c r="H416">
        <v>7.5579999999999998</v>
      </c>
      <c r="I416">
        <v>0.72</v>
      </c>
      <c r="J416">
        <v>29.669333333333299</v>
      </c>
      <c r="K416">
        <v>3.4592499999999902</v>
      </c>
      <c r="L416">
        <v>37.928333333333299</v>
      </c>
      <c r="M416">
        <v>15.5583333333333</v>
      </c>
      <c r="N416">
        <v>1600.4193548387</v>
      </c>
      <c r="O416">
        <v>93.034285714285602</v>
      </c>
      <c r="P416">
        <v>5</v>
      </c>
      <c r="Q416">
        <v>135</v>
      </c>
      <c r="R416">
        <v>7.0915384615384598</v>
      </c>
      <c r="S416">
        <v>-0.67945945945945896</v>
      </c>
      <c r="T416">
        <v>5</v>
      </c>
      <c r="U416">
        <v>1.13852499999999</v>
      </c>
      <c r="V416">
        <v>1.1124999999999999E-2</v>
      </c>
      <c r="W416">
        <v>13.468975</v>
      </c>
      <c r="X416">
        <v>3.02305</v>
      </c>
      <c r="Y416">
        <v>60.691225000000003</v>
      </c>
      <c r="Z416" s="73">
        <v>2.4401249999999899</v>
      </c>
      <c r="AA416" s="73">
        <f t="shared" si="65"/>
        <v>1.2841304667140416</v>
      </c>
      <c r="AB416" s="73">
        <f t="shared" si="63"/>
        <v>0.60647240485960963</v>
      </c>
      <c r="AC416" s="73">
        <f t="shared" si="64"/>
        <v>0.11664149114039035</v>
      </c>
      <c r="AD416">
        <v>0.25697499999999901</v>
      </c>
      <c r="AE416">
        <v>0</v>
      </c>
      <c r="AF416">
        <v>0</v>
      </c>
      <c r="AG416">
        <v>0</v>
      </c>
      <c r="AH416">
        <v>35.570922053333298</v>
      </c>
      <c r="AI416">
        <v>1.58309868</v>
      </c>
      <c r="AJ416" s="67">
        <v>0.72311389599999998</v>
      </c>
      <c r="AK416">
        <v>7.0591719999999997E-2</v>
      </c>
      <c r="AL416">
        <v>44.947333333333297</v>
      </c>
      <c r="AM416">
        <v>0.58609662357833903</v>
      </c>
      <c r="AN416">
        <v>0.79139115527802895</v>
      </c>
      <c r="AO416">
        <v>3.5221192506785702E-2</v>
      </c>
      <c r="AP416">
        <v>1.6088026638584399E-2</v>
      </c>
      <c r="AQ416">
        <v>0.15573782649322901</v>
      </c>
      <c r="AR416">
        <v>1.5705430058883701E-3</v>
      </c>
      <c r="AS416">
        <v>35.570922053333298</v>
      </c>
      <c r="AT416">
        <v>1.47543245543277</v>
      </c>
      <c r="AU416">
        <v>6.7344875000000002</v>
      </c>
      <c r="AV416" s="72">
        <v>0.70456574459746402</v>
      </c>
      <c r="AW416">
        <v>0.66728565835952902</v>
      </c>
      <c r="AX416">
        <v>80.761899999999997</v>
      </c>
      <c r="AY416">
        <v>44.485407753363504</v>
      </c>
      <c r="AZ416">
        <v>0.46192557996975803</v>
      </c>
      <c r="BA416" s="74">
        <v>1.8548151402535001E-2</v>
      </c>
      <c r="BB416">
        <v>0.10766622456722499</v>
      </c>
      <c r="BC416">
        <v>0.26551249999999899</v>
      </c>
      <c r="BD416">
        <v>2.5650387172942699E-2</v>
      </c>
      <c r="BE416">
        <v>3.7930357142857099E-2</v>
      </c>
      <c r="BF416">
        <v>6.8009799974834806E-2</v>
      </c>
      <c r="BG416">
        <v>0.39172687596975903</v>
      </c>
      <c r="BH416">
        <v>-7.0198703999998294E-2</v>
      </c>
      <c r="BI416" t="s">
        <v>109</v>
      </c>
      <c r="BJ416" t="s">
        <v>109</v>
      </c>
      <c r="BK416" t="s">
        <v>109</v>
      </c>
      <c r="BL416" t="s">
        <v>109</v>
      </c>
      <c r="BM416" t="s">
        <v>109</v>
      </c>
      <c r="BN416" t="s">
        <v>109</v>
      </c>
      <c r="BR416" t="s">
        <v>109</v>
      </c>
      <c r="BS416" t="s">
        <v>109</v>
      </c>
    </row>
    <row r="417" spans="1:75" x14ac:dyDescent="0.2">
      <c r="A417">
        <v>415</v>
      </c>
      <c r="B417" s="68">
        <v>45047.291666666664</v>
      </c>
      <c r="C417">
        <v>0</v>
      </c>
      <c r="D417">
        <v>0.58571428571428497</v>
      </c>
      <c r="E417">
        <v>0</v>
      </c>
      <c r="F417">
        <v>0</v>
      </c>
      <c r="G417">
        <v>7</v>
      </c>
      <c r="H417">
        <v>7.56</v>
      </c>
      <c r="I417">
        <v>0.72</v>
      </c>
      <c r="J417">
        <v>29.707272727272699</v>
      </c>
      <c r="K417">
        <v>3.4172500000000001</v>
      </c>
      <c r="L417">
        <v>37.980555555555497</v>
      </c>
      <c r="M417">
        <v>15.59375</v>
      </c>
      <c r="N417">
        <v>1600.07407407407</v>
      </c>
      <c r="O417">
        <v>93.064864864864802</v>
      </c>
      <c r="P417">
        <v>5</v>
      </c>
      <c r="Q417">
        <v>135</v>
      </c>
      <c r="R417">
        <v>7.0958974358974301</v>
      </c>
      <c r="S417">
        <v>-1.4736842105263199E-2</v>
      </c>
      <c r="T417">
        <v>5</v>
      </c>
      <c r="U417">
        <v>1.1228799999999901</v>
      </c>
      <c r="V417">
        <v>0.104159999999999</v>
      </c>
      <c r="W417">
        <v>13.471920000000001</v>
      </c>
      <c r="X417">
        <v>3.0373399999999999</v>
      </c>
      <c r="Y417">
        <v>60.555079999999997</v>
      </c>
      <c r="Z417" s="73">
        <v>2.4946799999999998</v>
      </c>
      <c r="AA417" s="73">
        <f t="shared" si="65"/>
        <v>1.3386854667140515</v>
      </c>
      <c r="AB417" s="73">
        <f t="shared" si="63"/>
        <v>0.63223777909902468</v>
      </c>
      <c r="AC417" s="73">
        <f t="shared" si="64"/>
        <v>9.0876940900975312E-2</v>
      </c>
      <c r="AD417">
        <v>0.256719999999999</v>
      </c>
      <c r="AE417">
        <v>0</v>
      </c>
      <c r="AF417">
        <v>0.58571428571428497</v>
      </c>
      <c r="AG417">
        <v>0.58571428571428497</v>
      </c>
      <c r="AH417">
        <v>35.610423127272703</v>
      </c>
      <c r="AI417">
        <v>1.5835176</v>
      </c>
      <c r="AJ417" s="67">
        <v>0.72311471999999999</v>
      </c>
      <c r="AK417">
        <v>7.0610399999999907E-2</v>
      </c>
      <c r="AL417">
        <v>44.987272727272703</v>
      </c>
      <c r="AM417">
        <v>0.58806665150591297</v>
      </c>
      <c r="AN417">
        <v>0.79156661358768099</v>
      </c>
      <c r="AO417">
        <v>3.5199235339287802E-2</v>
      </c>
      <c r="AP417">
        <v>1.6073762114537399E-2</v>
      </c>
      <c r="AQ417">
        <v>0.15559956351291199</v>
      </c>
      <c r="AR417">
        <v>1.5695639170674499E-3</v>
      </c>
      <c r="AS417">
        <v>35.610423127272703</v>
      </c>
      <c r="AT417">
        <v>1.4824068454654</v>
      </c>
      <c r="AU417">
        <v>6.7359600000000004</v>
      </c>
      <c r="AV417" s="72">
        <v>0.72031804589207604</v>
      </c>
      <c r="AW417">
        <v>0.66032828164295998</v>
      </c>
      <c r="AX417">
        <v>80.681899999999999</v>
      </c>
      <c r="AY417">
        <v>44.5491080186302</v>
      </c>
      <c r="AZ417">
        <v>0.438164708642517</v>
      </c>
      <c r="BA417" s="74">
        <v>2.7966741079231599E-3</v>
      </c>
      <c r="BB417">
        <v>0.101110754534597</v>
      </c>
      <c r="BC417">
        <v>0.264039999999999</v>
      </c>
      <c r="BD417">
        <v>3.8675386222578401E-3</v>
      </c>
      <c r="BE417">
        <v>3.7719999999999899E-2</v>
      </c>
      <c r="BF417">
        <v>6.3851992888867906E-2</v>
      </c>
      <c r="BG417">
        <v>0.36794742864252</v>
      </c>
      <c r="BH417">
        <v>-7.0217279999997495E-2</v>
      </c>
      <c r="BI417">
        <v>0.19895039385632299</v>
      </c>
      <c r="BJ417">
        <v>7.1928382290871999</v>
      </c>
      <c r="BK417">
        <v>18.783333333333299</v>
      </c>
      <c r="BL417">
        <v>0.19895039385632299</v>
      </c>
      <c r="BM417">
        <v>14.783577245887001</v>
      </c>
      <c r="BN417">
        <v>37.566666666666599</v>
      </c>
      <c r="BO417">
        <v>36.153928070540402</v>
      </c>
      <c r="BP417">
        <v>94.412144501197403</v>
      </c>
      <c r="BQ417">
        <v>2.6113938246762101</v>
      </c>
      <c r="BR417">
        <v>276.49130732713502</v>
      </c>
      <c r="BS417">
        <v>4.6753342556235902</v>
      </c>
      <c r="BT417">
        <v>271.815973071511</v>
      </c>
      <c r="BU417">
        <v>37.228450997110798</v>
      </c>
      <c r="BV417">
        <v>14.703997088344501</v>
      </c>
      <c r="BW417">
        <v>2.53185924707648</v>
      </c>
    </row>
    <row r="418" spans="1:75" x14ac:dyDescent="0.2">
      <c r="A418">
        <v>416</v>
      </c>
      <c r="B418" s="68">
        <v>45047.305555555555</v>
      </c>
      <c r="C418">
        <v>0</v>
      </c>
      <c r="D418">
        <v>0</v>
      </c>
      <c r="E418">
        <v>0</v>
      </c>
      <c r="F418">
        <v>0</v>
      </c>
      <c r="G418">
        <v>7</v>
      </c>
      <c r="H418">
        <v>7.5640000000000001</v>
      </c>
      <c r="I418">
        <v>0.72</v>
      </c>
      <c r="J418">
        <v>29.6875</v>
      </c>
      <c r="K418">
        <v>3.4569999999999999</v>
      </c>
      <c r="L418">
        <v>37.979599999999998</v>
      </c>
      <c r="M418">
        <v>15.478125</v>
      </c>
      <c r="N418">
        <v>1599.9393939393899</v>
      </c>
      <c r="O418">
        <v>93.518918918918899</v>
      </c>
      <c r="P418">
        <v>5</v>
      </c>
      <c r="Q418">
        <v>135</v>
      </c>
      <c r="R418">
        <v>7.0925000000000002</v>
      </c>
      <c r="S418">
        <v>-1.11361111111111</v>
      </c>
      <c r="T418">
        <v>5</v>
      </c>
      <c r="U418">
        <v>1.1637</v>
      </c>
      <c r="V418">
        <v>0.107919999999999</v>
      </c>
      <c r="W418">
        <v>13.46974</v>
      </c>
      <c r="X418">
        <v>2.9995599999999998</v>
      </c>
      <c r="Y418">
        <v>60.516199999999998</v>
      </c>
      <c r="Z418" s="73">
        <v>2.5920200000000002</v>
      </c>
      <c r="AA418" s="73">
        <f t="shared" si="65"/>
        <v>1.436025466714052</v>
      </c>
      <c r="AB418" s="73">
        <f t="shared" si="63"/>
        <v>0.67820976202385685</v>
      </c>
      <c r="AC418" s="73">
        <f t="shared" si="64"/>
        <v>4.4906605976143155E-2</v>
      </c>
      <c r="AD418">
        <v>0.25152000000000002</v>
      </c>
      <c r="AE418">
        <v>0</v>
      </c>
      <c r="AF418">
        <v>0</v>
      </c>
      <c r="AG418">
        <v>0</v>
      </c>
      <c r="AH418">
        <v>35.593773759999998</v>
      </c>
      <c r="AI418">
        <v>1.5843554399999999</v>
      </c>
      <c r="AJ418" s="67">
        <v>0.72311636800000001</v>
      </c>
      <c r="AK418">
        <v>7.0647759999999907E-2</v>
      </c>
      <c r="AL418">
        <v>44.971499999999999</v>
      </c>
      <c r="AM418">
        <v>0.588169345728912</v>
      </c>
      <c r="AN418">
        <v>0.79147401709971799</v>
      </c>
      <c r="AO418">
        <v>3.5230211133717999E-2</v>
      </c>
      <c r="AP418">
        <v>1.6079436265190102E-2</v>
      </c>
      <c r="AQ418">
        <v>0.15565413650867699</v>
      </c>
      <c r="AR418">
        <v>1.57094515415318E-3</v>
      </c>
      <c r="AS418">
        <v>35.593773759999998</v>
      </c>
      <c r="AT418">
        <v>1.4639679052671699</v>
      </c>
      <c r="AU418">
        <v>6.7348699999999999</v>
      </c>
      <c r="AV418" s="72">
        <v>0.74842415913591298</v>
      </c>
      <c r="AW418">
        <v>0.684452667624735</v>
      </c>
      <c r="AX418">
        <v>80.741219999999998</v>
      </c>
      <c r="AY418">
        <v>44.541035824402996</v>
      </c>
      <c r="AZ418">
        <v>0.43046417559691003</v>
      </c>
      <c r="BA418" s="74">
        <v>-2.53077911359137E-2</v>
      </c>
      <c r="BB418">
        <v>0.120387534732824</v>
      </c>
      <c r="BC418">
        <v>0.26512999999999898</v>
      </c>
      <c r="BD418">
        <v>-3.4998227471893899E-2</v>
      </c>
      <c r="BE418">
        <v>3.7875714285714103E-2</v>
      </c>
      <c r="BF418">
        <v>7.5985180909168101E-2</v>
      </c>
      <c r="BG418">
        <v>0.36020974359690999</v>
      </c>
      <c r="BH418">
        <v>-7.0254431999999895E-2</v>
      </c>
      <c r="BI418" t="e">
        <f>-inf</f>
        <v>#NAME?</v>
      </c>
      <c r="BJ418" t="s">
        <v>109</v>
      </c>
      <c r="BK418" t="s">
        <v>109</v>
      </c>
      <c r="BL418" t="e">
        <f>-inf</f>
        <v>#NAME?</v>
      </c>
      <c r="BN418" t="s">
        <v>109</v>
      </c>
      <c r="BS418" t="e">
        <f>-inf</f>
        <v>#NAME?</v>
      </c>
      <c r="BU418" t="s">
        <v>109</v>
      </c>
    </row>
    <row r="419" spans="1:75" x14ac:dyDescent="0.2">
      <c r="A419">
        <v>417</v>
      </c>
      <c r="B419" s="68">
        <v>45047.319444444445</v>
      </c>
      <c r="C419">
        <v>0</v>
      </c>
      <c r="D419">
        <v>0.57428571428571396</v>
      </c>
      <c r="E419">
        <v>0</v>
      </c>
      <c r="F419">
        <v>0</v>
      </c>
      <c r="G419">
        <v>7</v>
      </c>
      <c r="H419">
        <v>7.58</v>
      </c>
      <c r="I419">
        <v>0.72</v>
      </c>
      <c r="J419">
        <v>29.724230769230701</v>
      </c>
      <c r="K419">
        <v>3.41549999999999</v>
      </c>
      <c r="L419">
        <v>38.012121212121201</v>
      </c>
      <c r="M419">
        <v>15.7354838709677</v>
      </c>
      <c r="N419">
        <v>1600.25</v>
      </c>
      <c r="O419">
        <v>92.8459459459459</v>
      </c>
      <c r="P419">
        <v>5</v>
      </c>
      <c r="Q419">
        <v>135</v>
      </c>
      <c r="R419">
        <v>7.0834285714285699</v>
      </c>
      <c r="S419">
        <v>-0.18833333333333299</v>
      </c>
      <c r="T419">
        <v>5</v>
      </c>
      <c r="U419">
        <v>1.12778</v>
      </c>
      <c r="V419">
        <v>0</v>
      </c>
      <c r="W419">
        <v>13.390779999999999</v>
      </c>
      <c r="X419">
        <v>3.08577999999999</v>
      </c>
      <c r="Y419">
        <v>60.725139999999897</v>
      </c>
      <c r="Z419" s="73">
        <v>2.3986399999999999</v>
      </c>
      <c r="AA419" s="73">
        <f t="shared" si="65"/>
        <v>1.2426454667140516</v>
      </c>
      <c r="AB419" s="73">
        <f t="shared" si="63"/>
        <v>0.58687976348261972</v>
      </c>
      <c r="AC419" s="73">
        <f t="shared" si="64"/>
        <v>0.13624319651738026</v>
      </c>
      <c r="AD419">
        <v>0.25690000000000002</v>
      </c>
      <c r="AE419">
        <v>0</v>
      </c>
      <c r="AF419">
        <v>0.57428571428571396</v>
      </c>
      <c r="AG419">
        <v>0.57428571428571396</v>
      </c>
      <c r="AH419">
        <v>35.642997969230699</v>
      </c>
      <c r="AI419">
        <v>1.5877068000000001</v>
      </c>
      <c r="AJ419" s="67">
        <v>0.72312295999999998</v>
      </c>
      <c r="AK419">
        <v>7.0797199999999894E-2</v>
      </c>
      <c r="AL419">
        <v>45.024230769230698</v>
      </c>
      <c r="AM419">
        <v>0.58695620906317802</v>
      </c>
      <c r="AN419">
        <v>0.79164035365572305</v>
      </c>
      <c r="AO419">
        <v>3.5263385356602797E-2</v>
      </c>
      <c r="AP419">
        <v>1.6060751014410998E-2</v>
      </c>
      <c r="AQ419">
        <v>0.15547183994942801</v>
      </c>
      <c r="AR419">
        <v>1.5724244210382401E-3</v>
      </c>
      <c r="AS419">
        <v>35.642997969230699</v>
      </c>
      <c r="AT419">
        <v>1.50604851468726</v>
      </c>
      <c r="AU419">
        <v>6.6953899999999997</v>
      </c>
      <c r="AV419" s="72">
        <v>0.69258729680703401</v>
      </c>
      <c r="AW419">
        <v>0.66195747345727096</v>
      </c>
      <c r="AX419">
        <v>80.728120000000004</v>
      </c>
      <c r="AY419">
        <v>44.537023780725001</v>
      </c>
      <c r="AZ419">
        <v>0.48720698850569</v>
      </c>
      <c r="BA419" s="74">
        <v>3.0535663192965901E-2</v>
      </c>
      <c r="BB419">
        <v>8.1658285312731005E-2</v>
      </c>
      <c r="BC419">
        <v>0.30460999999999899</v>
      </c>
      <c r="BD419">
        <v>4.2227483957867899E-2</v>
      </c>
      <c r="BE419">
        <v>4.3515714285714199E-2</v>
      </c>
      <c r="BF419">
        <v>5.1431590084977198E-2</v>
      </c>
      <c r="BG419">
        <v>0.41680394850569602</v>
      </c>
      <c r="BH419">
        <v>-7.0403039999993797E-2</v>
      </c>
      <c r="BI419">
        <v>2.2154813676488501</v>
      </c>
      <c r="BJ419">
        <v>5.9246268365372803</v>
      </c>
      <c r="BK419">
        <v>22.100642620232101</v>
      </c>
      <c r="BL419">
        <v>2.2154813676488501</v>
      </c>
      <c r="BM419">
        <v>16.280216408372201</v>
      </c>
      <c r="BN419">
        <v>44.201285240464202</v>
      </c>
      <c r="BO419">
        <v>2.6741939350294301</v>
      </c>
      <c r="BP419">
        <v>9.9755488549588005</v>
      </c>
      <c r="BQ419">
        <v>3.73030120377152</v>
      </c>
      <c r="BR419">
        <v>331.27052418620701</v>
      </c>
      <c r="BS419">
        <v>52.063812139748102</v>
      </c>
      <c r="BT419">
        <v>279.20671204645799</v>
      </c>
      <c r="BU419">
        <v>40.434966915461203</v>
      </c>
      <c r="BV419">
        <v>15.3940238613127</v>
      </c>
      <c r="BW419">
        <v>2.6266665090132602</v>
      </c>
    </row>
    <row r="420" spans="1:75" x14ac:dyDescent="0.2">
      <c r="A420">
        <v>418</v>
      </c>
      <c r="B420" s="68">
        <v>45047.333333333336</v>
      </c>
      <c r="C420">
        <v>0</v>
      </c>
      <c r="D420">
        <v>0.663333333333333</v>
      </c>
      <c r="E420">
        <v>0</v>
      </c>
      <c r="F420">
        <v>0</v>
      </c>
      <c r="G420">
        <v>7</v>
      </c>
      <c r="H420">
        <v>7.55</v>
      </c>
      <c r="I420">
        <v>0.72</v>
      </c>
      <c r="J420">
        <v>29.6999999999999</v>
      </c>
      <c r="K420">
        <v>3.40749999999999</v>
      </c>
      <c r="L420">
        <v>37.971874999999997</v>
      </c>
      <c r="M420">
        <v>15.2878787878787</v>
      </c>
      <c r="N420">
        <v>1600.1428571428501</v>
      </c>
      <c r="O420">
        <v>91.832432432432398</v>
      </c>
      <c r="P420">
        <v>5</v>
      </c>
      <c r="Q420">
        <v>135</v>
      </c>
      <c r="R420">
        <v>7.0748648648648604</v>
      </c>
      <c r="S420">
        <v>-0.25692307692307598</v>
      </c>
      <c r="T420">
        <v>5</v>
      </c>
      <c r="U420">
        <v>1.1088249999999999</v>
      </c>
      <c r="V420">
        <v>9.7975000000000007E-2</v>
      </c>
      <c r="W420">
        <v>13.429375</v>
      </c>
      <c r="X420">
        <v>3.0240999999999998</v>
      </c>
      <c r="Y420">
        <v>60.756999999999998</v>
      </c>
      <c r="Z420" s="73">
        <v>2.3746</v>
      </c>
      <c r="AA420" s="73">
        <f t="shared" si="65"/>
        <v>1.2186054667140518</v>
      </c>
      <c r="AB420" s="73">
        <f t="shared" si="63"/>
        <v>0.57552609110217023</v>
      </c>
      <c r="AC420" s="73">
        <f t="shared" si="64"/>
        <v>0.14758450889782881</v>
      </c>
      <c r="AD420">
        <v>0.26024999999999998</v>
      </c>
      <c r="AE420">
        <v>0</v>
      </c>
      <c r="AF420">
        <v>0.663333333333333</v>
      </c>
      <c r="AG420">
        <v>0.663333333333333</v>
      </c>
      <c r="AH420">
        <v>35.595341999999903</v>
      </c>
      <c r="AI420">
        <v>1.581423</v>
      </c>
      <c r="AJ420" s="67">
        <v>0.72311059999999905</v>
      </c>
      <c r="AK420">
        <v>7.0516999999999996E-2</v>
      </c>
      <c r="AL420">
        <v>44.969999999999899</v>
      </c>
      <c r="AM420">
        <v>0.58586404858699404</v>
      </c>
      <c r="AN420">
        <v>0.79153529019346203</v>
      </c>
      <c r="AO420">
        <v>3.5166177451634403E-2</v>
      </c>
      <c r="AP420">
        <v>1.6079844340671501E-2</v>
      </c>
      <c r="AQ420">
        <v>0.15565932844118299</v>
      </c>
      <c r="AR420">
        <v>1.56808983766955E-3</v>
      </c>
      <c r="AS420">
        <v>35.595341999999903</v>
      </c>
      <c r="AT420">
        <v>1.4759449193609899</v>
      </c>
      <c r="AU420">
        <v>6.7146875000000001</v>
      </c>
      <c r="AV420" s="72">
        <v>0.68564594728595396</v>
      </c>
      <c r="AW420">
        <v>0.649620703674473</v>
      </c>
      <c r="AX420">
        <v>80.693899999999999</v>
      </c>
      <c r="AY420">
        <v>44.471620366646903</v>
      </c>
      <c r="AZ420">
        <v>0.49837963335303898</v>
      </c>
      <c r="BA420" s="74">
        <v>3.7464652714044998E-2</v>
      </c>
      <c r="BB420">
        <v>0.105478080639005</v>
      </c>
      <c r="BC420">
        <v>0.28531249999999903</v>
      </c>
      <c r="BD420">
        <v>5.1810404541221003E-2</v>
      </c>
      <c r="BE420">
        <v>4.0758928571428502E-2</v>
      </c>
      <c r="BF420">
        <v>6.6698208283934898E-2</v>
      </c>
      <c r="BG420">
        <v>0.42825523335304999</v>
      </c>
      <c r="BH420">
        <v>-7.0124399999989095E-2</v>
      </c>
      <c r="BI420">
        <v>2.3533073312842299</v>
      </c>
      <c r="BJ420">
        <v>6.6255075778269603</v>
      </c>
      <c r="BK420">
        <v>17.9216394472361</v>
      </c>
      <c r="BL420">
        <v>2.3533073312842299</v>
      </c>
      <c r="BM420">
        <v>17.957629818222401</v>
      </c>
      <c r="BN420">
        <v>35.843278894472299</v>
      </c>
      <c r="BO420">
        <v>2.8154025994604401</v>
      </c>
      <c r="BP420">
        <v>7.6155116711662201</v>
      </c>
      <c r="BQ420">
        <v>2.7049458832728499</v>
      </c>
      <c r="BR420">
        <v>351.40504396144098</v>
      </c>
      <c r="BS420">
        <v>55.302722285179598</v>
      </c>
      <c r="BT420">
        <v>296.102321676261</v>
      </c>
      <c r="BU420">
        <v>31.8426564312891</v>
      </c>
      <c r="BV420">
        <v>17.016306885708701</v>
      </c>
      <c r="BW420">
        <v>1.8713024303782599</v>
      </c>
    </row>
    <row r="421" spans="1:75" x14ac:dyDescent="0.2">
      <c r="A421">
        <v>419</v>
      </c>
      <c r="B421" s="68">
        <v>45047.347222222219</v>
      </c>
      <c r="C421">
        <v>0</v>
      </c>
      <c r="D421">
        <v>0.57142857142857095</v>
      </c>
      <c r="E421">
        <v>0</v>
      </c>
      <c r="F421">
        <v>0</v>
      </c>
      <c r="G421">
        <v>7</v>
      </c>
      <c r="H421">
        <v>7.5659999999999998</v>
      </c>
      <c r="I421">
        <v>0.72</v>
      </c>
      <c r="J421">
        <v>29.695483870967699</v>
      </c>
      <c r="K421">
        <v>3.4237499999999899</v>
      </c>
      <c r="L421">
        <v>37.981333333333303</v>
      </c>
      <c r="M421">
        <v>15.6454545454545</v>
      </c>
      <c r="N421">
        <v>1600.0857142857101</v>
      </c>
      <c r="O421">
        <v>92.471874999999997</v>
      </c>
      <c r="P421">
        <v>5</v>
      </c>
      <c r="Q421">
        <v>135</v>
      </c>
      <c r="R421">
        <v>7.07</v>
      </c>
      <c r="S421">
        <v>-0.62769230769230699</v>
      </c>
      <c r="T421">
        <v>5</v>
      </c>
      <c r="U421">
        <v>1.0912599999999999</v>
      </c>
      <c r="V421">
        <v>0.1305</v>
      </c>
      <c r="W421">
        <v>13.42104</v>
      </c>
      <c r="X421">
        <v>3.0549200000000001</v>
      </c>
      <c r="Y421">
        <v>60.7306799999999</v>
      </c>
      <c r="Z421" s="73">
        <v>2.37154</v>
      </c>
      <c r="AA421" s="73">
        <f t="shared" si="65"/>
        <v>1.2155454667140517</v>
      </c>
      <c r="AB421" s="73">
        <f t="shared" si="63"/>
        <v>0.57408090651464216</v>
      </c>
      <c r="AC421" s="73">
        <f t="shared" si="64"/>
        <v>0.14903628548535786</v>
      </c>
      <c r="AD421">
        <v>0.25585999999999998</v>
      </c>
      <c r="AE421">
        <v>0</v>
      </c>
      <c r="AF421">
        <v>0.57142857142857095</v>
      </c>
      <c r="AG421">
        <v>0.57142857142857095</v>
      </c>
      <c r="AH421">
        <v>35.603319310967699</v>
      </c>
      <c r="AI421">
        <v>1.5847743599999999</v>
      </c>
      <c r="AJ421" s="67">
        <v>0.72311719200000002</v>
      </c>
      <c r="AK421">
        <v>7.0666439999999997E-2</v>
      </c>
      <c r="AL421">
        <v>44.981483870967701</v>
      </c>
      <c r="AM421">
        <v>0.58624931107255396</v>
      </c>
      <c r="AN421">
        <v>0.79151055605675702</v>
      </c>
      <c r="AO421">
        <v>3.5231704773146799E-2</v>
      </c>
      <c r="AP421">
        <v>1.60758856705196E-2</v>
      </c>
      <c r="AQ421">
        <v>0.155619588275032</v>
      </c>
      <c r="AR421">
        <v>1.5710117568088901E-3</v>
      </c>
      <c r="AS421">
        <v>35.603319310967699</v>
      </c>
      <c r="AT421">
        <v>1.4909869558064499</v>
      </c>
      <c r="AU421">
        <v>6.7105199999999998</v>
      </c>
      <c r="AV421" s="72">
        <v>0.684762397804486</v>
      </c>
      <c r="AW421">
        <v>0.63975042320103503</v>
      </c>
      <c r="AX421">
        <v>80.669439999999994</v>
      </c>
      <c r="AY421">
        <v>44.489588664578598</v>
      </c>
      <c r="AZ421">
        <v>0.49189520638905998</v>
      </c>
      <c r="BA421" s="74">
        <v>3.8354794195513603E-2</v>
      </c>
      <c r="BB421">
        <v>9.3787404193548196E-2</v>
      </c>
      <c r="BC421">
        <v>0.28948000000000002</v>
      </c>
      <c r="BD421">
        <v>5.3040910408217297E-2</v>
      </c>
      <c r="BE421">
        <v>4.1354285714285698E-2</v>
      </c>
      <c r="BF421">
        <v>5.9180288728010601E-2</v>
      </c>
      <c r="BG421">
        <v>0.42162219838906201</v>
      </c>
      <c r="BH421">
        <v>-7.0273007999997902E-2</v>
      </c>
      <c r="BI421">
        <v>2.7967037434228699</v>
      </c>
      <c r="BJ421">
        <v>6.8386648891128896</v>
      </c>
      <c r="BK421">
        <v>21.1079166666666</v>
      </c>
      <c r="BL421">
        <v>2.7967037434228699</v>
      </c>
      <c r="BM421">
        <v>19.270737265071499</v>
      </c>
      <c r="BN421">
        <v>42.2158333333333</v>
      </c>
      <c r="BO421">
        <v>2.4452589607303499</v>
      </c>
      <c r="BP421">
        <v>7.5474267577704799</v>
      </c>
      <c r="BQ421">
        <v>3.0865551988474098</v>
      </c>
      <c r="BR421">
        <v>384.10807449555199</v>
      </c>
      <c r="BS421">
        <v>65.7225379704375</v>
      </c>
      <c r="BT421">
        <v>318.38553652511399</v>
      </c>
      <c r="BU421">
        <v>37.461436969514402</v>
      </c>
      <c r="BV421">
        <v>18.152055767702301</v>
      </c>
      <c r="BW421">
        <v>2.0637572652332201</v>
      </c>
    </row>
    <row r="422" spans="1:75" x14ac:dyDescent="0.2">
      <c r="A422">
        <v>420</v>
      </c>
      <c r="B422" s="68">
        <v>45047.361111111109</v>
      </c>
      <c r="C422">
        <v>0</v>
      </c>
      <c r="D422">
        <v>0.58571428571428497</v>
      </c>
      <c r="E422">
        <v>0</v>
      </c>
      <c r="F422">
        <v>0</v>
      </c>
      <c r="G422">
        <v>7</v>
      </c>
      <c r="H422">
        <v>7.5649999999999897</v>
      </c>
      <c r="I422">
        <v>0.72</v>
      </c>
      <c r="J422">
        <v>29.672692307692301</v>
      </c>
      <c r="K422">
        <v>3.39</v>
      </c>
      <c r="L422">
        <v>37.964482758620598</v>
      </c>
      <c r="M422">
        <v>15.5235294117647</v>
      </c>
      <c r="N422">
        <v>1599.8076923076901</v>
      </c>
      <c r="O422">
        <v>91.551428571428502</v>
      </c>
      <c r="P422">
        <v>5</v>
      </c>
      <c r="Q422">
        <v>135</v>
      </c>
      <c r="R422">
        <v>7.0646153846153803</v>
      </c>
      <c r="S422">
        <v>4.4054054054054E-2</v>
      </c>
      <c r="T422">
        <v>5</v>
      </c>
      <c r="U422">
        <v>1.08826</v>
      </c>
      <c r="V422">
        <v>0.11581999999999899</v>
      </c>
      <c r="W422">
        <v>13.426439999999999</v>
      </c>
      <c r="X422">
        <v>3.0790199999999999</v>
      </c>
      <c r="Y422">
        <v>60.803899999999999</v>
      </c>
      <c r="Z422" s="73">
        <v>2.4694399999999899</v>
      </c>
      <c r="AA422" s="73">
        <f t="shared" si="65"/>
        <v>1.3134454667140416</v>
      </c>
      <c r="AB422" s="73">
        <f t="shared" si="63"/>
        <v>0.62031736766463785</v>
      </c>
      <c r="AC422" s="73">
        <f t="shared" si="64"/>
        <v>0.10279941233536216</v>
      </c>
      <c r="AD422">
        <v>0.25575999999999999</v>
      </c>
      <c r="AE422">
        <v>0</v>
      </c>
      <c r="AF422">
        <v>0.58571428571428497</v>
      </c>
      <c r="AG422">
        <v>0.58571428571428497</v>
      </c>
      <c r="AH422">
        <v>35.579746907692297</v>
      </c>
      <c r="AI422">
        <v>1.5845648999999999</v>
      </c>
      <c r="AJ422" s="67">
        <v>0.72311678000000001</v>
      </c>
      <c r="AK422">
        <v>7.0657099999999903E-2</v>
      </c>
      <c r="AL422">
        <v>44.957692307692298</v>
      </c>
      <c r="AM422">
        <v>0.58515567106209099</v>
      </c>
      <c r="AN422">
        <v>0.79140509846864504</v>
      </c>
      <c r="AO422">
        <v>3.52456903071263E-2</v>
      </c>
      <c r="AP422">
        <v>1.6084383848062201E-2</v>
      </c>
      <c r="AQ422">
        <v>0.155701941996749</v>
      </c>
      <c r="AR422">
        <v>1.5716353836940701E-3</v>
      </c>
      <c r="AS422">
        <v>35.579746907692297</v>
      </c>
      <c r="AT422">
        <v>1.5027492231113</v>
      </c>
      <c r="AU422">
        <v>6.7132199999999997</v>
      </c>
      <c r="AV422" s="72">
        <v>0.71303020637826497</v>
      </c>
      <c r="AW422">
        <v>0.63680151059003098</v>
      </c>
      <c r="AX422">
        <v>80.867059999999995</v>
      </c>
      <c r="AY422">
        <v>44.508746337181798</v>
      </c>
      <c r="AZ422">
        <v>0.448945970510436</v>
      </c>
      <c r="BA422" s="74">
        <v>1.0086573621735E-2</v>
      </c>
      <c r="BB422">
        <v>8.1815676888697203E-2</v>
      </c>
      <c r="BC422">
        <v>0.28677999999999998</v>
      </c>
      <c r="BD422">
        <v>1.3948747838122401E-2</v>
      </c>
      <c r="BE422">
        <v>4.0968571428571403E-2</v>
      </c>
      <c r="BF422">
        <v>5.1632897389496099E-2</v>
      </c>
      <c r="BG422">
        <v>0.37868225051043197</v>
      </c>
      <c r="BH422">
        <v>-7.0263720000003999E-2</v>
      </c>
      <c r="BI422">
        <v>0.71754080642424001</v>
      </c>
      <c r="BJ422">
        <v>5.8202209168788697</v>
      </c>
      <c r="BK422">
        <v>20.401016260162599</v>
      </c>
      <c r="BL422">
        <v>0.71754080642424001</v>
      </c>
      <c r="BM422">
        <v>13.0755234466062</v>
      </c>
      <c r="BN422">
        <v>40.802032520325199</v>
      </c>
      <c r="BO422">
        <v>8.1113448388853104</v>
      </c>
      <c r="BP422">
        <v>28.431855132850298</v>
      </c>
      <c r="BQ422">
        <v>3.5051962032916699</v>
      </c>
      <c r="BR422">
        <v>258.62089734311502</v>
      </c>
      <c r="BS422">
        <v>16.862208950969599</v>
      </c>
      <c r="BT422">
        <v>241.75868839214601</v>
      </c>
      <c r="BU422">
        <v>39.582213149403998</v>
      </c>
      <c r="BV422">
        <v>12.788507124036499</v>
      </c>
      <c r="BW422">
        <v>3.0951394690164902</v>
      </c>
    </row>
    <row r="423" spans="1:75" x14ac:dyDescent="0.2">
      <c r="A423">
        <v>421</v>
      </c>
      <c r="B423" s="68">
        <v>45047.375</v>
      </c>
      <c r="C423">
        <v>0</v>
      </c>
      <c r="D423">
        <v>0</v>
      </c>
      <c r="E423">
        <v>0</v>
      </c>
      <c r="F423">
        <v>0</v>
      </c>
      <c r="G423">
        <v>7</v>
      </c>
      <c r="H423">
        <v>7.5640000000000001</v>
      </c>
      <c r="I423">
        <v>0.71799999999999997</v>
      </c>
      <c r="J423">
        <v>29.681724137930999</v>
      </c>
      <c r="K423">
        <v>3.3780000000000001</v>
      </c>
      <c r="L423">
        <v>37.961081081080998</v>
      </c>
      <c r="M423">
        <v>15.195833333333301</v>
      </c>
      <c r="N423">
        <v>1599.4838709677399</v>
      </c>
      <c r="O423">
        <v>91.621212121212096</v>
      </c>
      <c r="P423">
        <v>5</v>
      </c>
      <c r="Q423">
        <v>135</v>
      </c>
      <c r="R423">
        <v>7.069</v>
      </c>
      <c r="S423">
        <v>-0.857179487179487</v>
      </c>
      <c r="T423">
        <v>5</v>
      </c>
      <c r="U423">
        <v>1.08185</v>
      </c>
      <c r="V423">
        <v>0.118975</v>
      </c>
      <c r="W423">
        <v>13.406575</v>
      </c>
      <c r="X423">
        <v>3.1167750000000001</v>
      </c>
      <c r="Y423">
        <v>61.012249999999902</v>
      </c>
      <c r="Z423" s="73">
        <v>2.3724750000000001</v>
      </c>
      <c r="AA423" s="73">
        <f t="shared" si="65"/>
        <v>1.2164804667140519</v>
      </c>
      <c r="AB423" s="73">
        <f t="shared" si="63"/>
        <v>0.57452249069416472</v>
      </c>
      <c r="AC423" s="73">
        <f t="shared" si="64"/>
        <v>0.14659387730583529</v>
      </c>
      <c r="AD423">
        <v>0.2475</v>
      </c>
      <c r="AE423">
        <v>0</v>
      </c>
      <c r="AF423">
        <v>0</v>
      </c>
      <c r="AG423">
        <v>0</v>
      </c>
      <c r="AH423">
        <v>35.587997897930997</v>
      </c>
      <c r="AI423">
        <v>1.5843554399999999</v>
      </c>
      <c r="AJ423" s="67">
        <v>0.72111636800000001</v>
      </c>
      <c r="AK423">
        <v>7.0647760000000004E-2</v>
      </c>
      <c r="AL423">
        <v>44.963724137931003</v>
      </c>
      <c r="AM423">
        <v>0.58329266496369203</v>
      </c>
      <c r="AN423">
        <v>0.79148243567995002</v>
      </c>
      <c r="AO423">
        <v>3.5236303717632901E-2</v>
      </c>
      <c r="AP423">
        <v>1.6037736682751099E-2</v>
      </c>
      <c r="AQ423">
        <v>0.15568105476598701</v>
      </c>
      <c r="AR423">
        <v>1.5712168276649E-3</v>
      </c>
      <c r="AS423">
        <v>35.587997897930997</v>
      </c>
      <c r="AT423">
        <v>1.5211759617874201</v>
      </c>
      <c r="AU423">
        <v>6.7032875000000001</v>
      </c>
      <c r="AV423" s="72">
        <v>0.68503237125715699</v>
      </c>
      <c r="AW423">
        <v>0.63103516959096995</v>
      </c>
      <c r="AX423">
        <v>80.989924999999999</v>
      </c>
      <c r="AY423">
        <v>44.497493730975599</v>
      </c>
      <c r="AZ423">
        <v>0.46623040695541801</v>
      </c>
      <c r="BA423" s="74">
        <v>3.60839967428426E-2</v>
      </c>
      <c r="BB423">
        <v>6.3179478212571194E-2</v>
      </c>
      <c r="BC423">
        <v>0.29671249999999899</v>
      </c>
      <c r="BD423">
        <v>5.0039075999509998E-2</v>
      </c>
      <c r="BE423">
        <v>4.2387499999999897E-2</v>
      </c>
      <c r="BF423">
        <v>3.9877086048677998E-2</v>
      </c>
      <c r="BG423">
        <v>0.39597597495541298</v>
      </c>
      <c r="BH423">
        <v>-7.0254432000004294E-2</v>
      </c>
      <c r="BI423" t="s">
        <v>109</v>
      </c>
      <c r="BJ423" t="s">
        <v>109</v>
      </c>
      <c r="BK423" t="s">
        <v>109</v>
      </c>
      <c r="BL423" t="s">
        <v>109</v>
      </c>
      <c r="BM423" t="s">
        <v>109</v>
      </c>
      <c r="BN423" t="s">
        <v>109</v>
      </c>
      <c r="BR423" t="s">
        <v>109</v>
      </c>
      <c r="BS423" t="s">
        <v>109</v>
      </c>
    </row>
    <row r="424" spans="1:75" x14ac:dyDescent="0.2">
      <c r="A424">
        <v>422</v>
      </c>
      <c r="B424" s="68">
        <v>45047.388888888891</v>
      </c>
      <c r="C424">
        <v>0</v>
      </c>
      <c r="D424">
        <v>0.87222222222222201</v>
      </c>
      <c r="E424">
        <v>0</v>
      </c>
      <c r="F424">
        <v>0</v>
      </c>
      <c r="G424">
        <v>7</v>
      </c>
      <c r="H424">
        <v>7.55833333333333</v>
      </c>
      <c r="I424">
        <v>0.72</v>
      </c>
      <c r="J424">
        <v>29.6781481481481</v>
      </c>
      <c r="K424">
        <v>3.4184615384615298</v>
      </c>
      <c r="L424">
        <v>37.966551724137901</v>
      </c>
      <c r="M424">
        <v>15.165625</v>
      </c>
      <c r="N424">
        <v>1599.69444444444</v>
      </c>
      <c r="O424">
        <v>92.059375000000003</v>
      </c>
      <c r="P424">
        <v>5</v>
      </c>
      <c r="Q424">
        <v>135</v>
      </c>
      <c r="R424">
        <v>7.0482500000000003</v>
      </c>
      <c r="S424">
        <v>-0.109499999999999</v>
      </c>
      <c r="T424">
        <v>5</v>
      </c>
      <c r="U424">
        <v>1.1326399999999901</v>
      </c>
      <c r="V424">
        <v>0.11821999999999901</v>
      </c>
      <c r="W424">
        <v>13.39358</v>
      </c>
      <c r="X424">
        <v>3.09572</v>
      </c>
      <c r="Y424">
        <v>60.832759999999901</v>
      </c>
      <c r="Z424" s="73">
        <v>2.4699599999999999</v>
      </c>
      <c r="AA424" s="73">
        <f t="shared" si="65"/>
        <v>1.3139654667140517</v>
      </c>
      <c r="AB424" s="73">
        <f t="shared" si="63"/>
        <v>0.62056295458801336</v>
      </c>
      <c r="AC424" s="73">
        <f t="shared" si="64"/>
        <v>0.10255107874531966</v>
      </c>
      <c r="AD424">
        <v>0.25137999999999999</v>
      </c>
      <c r="AE424">
        <v>0</v>
      </c>
      <c r="AF424">
        <v>0.87222222222222201</v>
      </c>
      <c r="AG424">
        <v>0.87222222222222201</v>
      </c>
      <c r="AH424">
        <v>35.579997148148102</v>
      </c>
      <c r="AI424">
        <v>1.5831685</v>
      </c>
      <c r="AJ424" s="67">
        <v>0.72311403333333302</v>
      </c>
      <c r="AK424">
        <v>7.0594833333333301E-2</v>
      </c>
      <c r="AL424">
        <v>44.956481481481397</v>
      </c>
      <c r="AM424">
        <v>0.58488217776323403</v>
      </c>
      <c r="AN424">
        <v>0.79143197989825498</v>
      </c>
      <c r="AO424">
        <v>3.5215578440055198E-2</v>
      </c>
      <c r="AP424">
        <v>1.6084755957407298E-2</v>
      </c>
      <c r="AQ424">
        <v>0.15570613556319801</v>
      </c>
      <c r="AR424">
        <v>1.57029266986591E-3</v>
      </c>
      <c r="AS424">
        <v>35.579997148148102</v>
      </c>
      <c r="AT424">
        <v>1.51089983987441</v>
      </c>
      <c r="AU424">
        <v>6.69679</v>
      </c>
      <c r="AV424" s="72">
        <v>0.71318035204178198</v>
      </c>
      <c r="AW424">
        <v>0.66246094982174897</v>
      </c>
      <c r="AX424">
        <v>80.924659999999903</v>
      </c>
      <c r="AY424">
        <v>44.500867340064303</v>
      </c>
      <c r="AZ424">
        <v>0.45561414141713602</v>
      </c>
      <c r="BA424" s="74">
        <v>9.9336812915508093E-3</v>
      </c>
      <c r="BB424">
        <v>7.2268660125584999E-2</v>
      </c>
      <c r="BC424">
        <v>0.30320999999999998</v>
      </c>
      <c r="BD424">
        <v>1.37373648327077E-2</v>
      </c>
      <c r="BE424">
        <v>4.3315714285714201E-2</v>
      </c>
      <c r="BF424">
        <v>4.5648116499023998E-2</v>
      </c>
      <c r="BG424">
        <v>0.38541234141713498</v>
      </c>
      <c r="BH424">
        <v>-7.0201800000000494E-2</v>
      </c>
      <c r="BI424">
        <v>0.47453891520147101</v>
      </c>
      <c r="BJ424">
        <v>3.4523245282922801</v>
      </c>
      <c r="BK424">
        <v>14.484554140127299</v>
      </c>
      <c r="BL424">
        <v>0.47453891520147101</v>
      </c>
      <c r="BM424">
        <v>7.8537268869875003</v>
      </c>
      <c r="BN424">
        <v>28.969108280254702</v>
      </c>
      <c r="BO424">
        <v>7.2751136265116401</v>
      </c>
      <c r="BP424">
        <v>30.5234274284497</v>
      </c>
      <c r="BQ424">
        <v>4.19559459761805</v>
      </c>
      <c r="BR424">
        <v>160.323205454472</v>
      </c>
      <c r="BS424">
        <v>11.1516645072345</v>
      </c>
      <c r="BT424">
        <v>149.17154094723699</v>
      </c>
      <c r="BU424">
        <v>28.1623921244122</v>
      </c>
      <c r="BV424">
        <v>7.6639113209069096</v>
      </c>
      <c r="BW424">
        <v>3.6746761470981699</v>
      </c>
    </row>
    <row r="425" spans="1:75" x14ac:dyDescent="0.2">
      <c r="A425">
        <v>423</v>
      </c>
      <c r="B425" s="68">
        <v>45047.402777777781</v>
      </c>
      <c r="C425">
        <v>0</v>
      </c>
      <c r="D425">
        <v>0.54714285714285704</v>
      </c>
      <c r="E425">
        <v>0</v>
      </c>
      <c r="F425">
        <v>0</v>
      </c>
      <c r="G425">
        <v>7</v>
      </c>
      <c r="H425">
        <v>7.5625</v>
      </c>
      <c r="I425">
        <v>0.72</v>
      </c>
      <c r="J425">
        <v>29.6539999999999</v>
      </c>
      <c r="K425">
        <v>3.3567499999999901</v>
      </c>
      <c r="L425">
        <v>37.939062499999999</v>
      </c>
      <c r="M425">
        <v>15.3343749999999</v>
      </c>
      <c r="N425">
        <v>1600.46875</v>
      </c>
      <c r="O425">
        <v>90.485714285714295</v>
      </c>
      <c r="P425">
        <v>5</v>
      </c>
      <c r="Q425">
        <v>135</v>
      </c>
      <c r="R425">
        <v>7.0466666666666598</v>
      </c>
      <c r="S425">
        <v>-0.212307692307692</v>
      </c>
      <c r="T425">
        <v>5</v>
      </c>
      <c r="U425">
        <v>1.09992</v>
      </c>
      <c r="V425">
        <v>0.115659999999999</v>
      </c>
      <c r="W425">
        <v>13.368180000000001</v>
      </c>
      <c r="X425">
        <v>3.0668999999999902</v>
      </c>
      <c r="Y425">
        <v>60.800739999999998</v>
      </c>
      <c r="Z425" s="73">
        <v>2.5830000000000002</v>
      </c>
      <c r="AA425" s="73">
        <f t="shared" si="65"/>
        <v>1.4270054667140519</v>
      </c>
      <c r="AB425" s="73">
        <f t="shared" si="63"/>
        <v>0.67394977346846352</v>
      </c>
      <c r="AC425" s="73">
        <f t="shared" si="64"/>
        <v>4.9165976531536426E-2</v>
      </c>
      <c r="AD425">
        <v>0.25156000000000001</v>
      </c>
      <c r="AE425">
        <v>0</v>
      </c>
      <c r="AF425">
        <v>0.54714285714285704</v>
      </c>
      <c r="AG425">
        <v>0.54714285714285704</v>
      </c>
      <c r="AH425">
        <v>35.559102499999902</v>
      </c>
      <c r="AI425">
        <v>1.5840412500000001</v>
      </c>
      <c r="AJ425" s="67">
        <v>0.72311574999999995</v>
      </c>
      <c r="AK425">
        <v>7.0633749999999995E-2</v>
      </c>
      <c r="AL425">
        <v>44.936499999999903</v>
      </c>
      <c r="AM425">
        <v>0.58484654134143699</v>
      </c>
      <c r="AN425">
        <v>0.79131891669355603</v>
      </c>
      <c r="AO425">
        <v>3.5250659263627498E-2</v>
      </c>
      <c r="AP425">
        <v>1.6091946413271999E-2</v>
      </c>
      <c r="AQ425">
        <v>0.1557753719137</v>
      </c>
      <c r="AR425">
        <v>1.5718569537013301E-3</v>
      </c>
      <c r="AS425">
        <v>35.559102499999902</v>
      </c>
      <c r="AT425">
        <v>1.49683392519699</v>
      </c>
      <c r="AU425">
        <v>6.6840900000000003</v>
      </c>
      <c r="AV425" s="72">
        <v>0.74581970935720598</v>
      </c>
      <c r="AW425">
        <v>0.64328440775227402</v>
      </c>
      <c r="AX425">
        <v>80.9187399999999</v>
      </c>
      <c r="AY425">
        <v>44.485846134554102</v>
      </c>
      <c r="AZ425">
        <v>0.45065386544580099</v>
      </c>
      <c r="BA425" s="74">
        <v>-2.2703959357206E-2</v>
      </c>
      <c r="BB425">
        <v>8.7207324803004499E-2</v>
      </c>
      <c r="BC425">
        <v>0.31590999999999902</v>
      </c>
      <c r="BD425">
        <v>-3.1397406787510899E-2</v>
      </c>
      <c r="BE425">
        <v>4.5129999999999899E-2</v>
      </c>
      <c r="BF425">
        <v>5.5053695604836299E-2</v>
      </c>
      <c r="BG425">
        <v>0.38041336544579801</v>
      </c>
      <c r="BH425">
        <v>-7.0240500000002995E-2</v>
      </c>
      <c r="BI425">
        <v>-1.7289786281597199</v>
      </c>
      <c r="BJ425">
        <v>6.6411148131095699</v>
      </c>
      <c r="BK425">
        <v>24.057550043515999</v>
      </c>
      <c r="BL425">
        <v>-1.7289786281597199</v>
      </c>
      <c r="BM425">
        <v>9.8242723698996794</v>
      </c>
      <c r="BN425">
        <v>48.115100087032097</v>
      </c>
      <c r="BO425">
        <v>-3.8410624081444902</v>
      </c>
      <c r="BP425">
        <v>-13.914313139383401</v>
      </c>
      <c r="BQ425">
        <v>3.6225168093806199</v>
      </c>
      <c r="BR425">
        <v>184.55571446751</v>
      </c>
      <c r="BS425">
        <v>-40.630997761753598</v>
      </c>
      <c r="BT425">
        <v>225.18671222926301</v>
      </c>
      <c r="BU425">
        <v>51.054363754903598</v>
      </c>
      <c r="BV425">
        <v>10.515863821163499</v>
      </c>
      <c r="BW425">
        <v>4.854985251155</v>
      </c>
    </row>
    <row r="426" spans="1:75" x14ac:dyDescent="0.2">
      <c r="A426">
        <v>424</v>
      </c>
      <c r="B426" s="68">
        <v>45047.416666666664</v>
      </c>
      <c r="C426">
        <v>0</v>
      </c>
      <c r="D426">
        <v>0.70333333333333303</v>
      </c>
      <c r="E426">
        <v>0</v>
      </c>
      <c r="F426">
        <v>0</v>
      </c>
      <c r="G426">
        <v>7</v>
      </c>
      <c r="H426">
        <v>7.5659999999999998</v>
      </c>
      <c r="I426">
        <v>0.72</v>
      </c>
      <c r="J426">
        <v>29.730499999999999</v>
      </c>
      <c r="K426">
        <v>3.38024999999999</v>
      </c>
      <c r="L426">
        <v>38.014827586206899</v>
      </c>
      <c r="M426">
        <v>15.082758620689599</v>
      </c>
      <c r="N426">
        <v>1600.05555555555</v>
      </c>
      <c r="O426">
        <v>91.255555555555503</v>
      </c>
      <c r="P426">
        <v>5</v>
      </c>
      <c r="Q426">
        <v>135</v>
      </c>
      <c r="R426">
        <v>7.03925</v>
      </c>
      <c r="S426">
        <v>-0.77842105263157801</v>
      </c>
      <c r="T426">
        <v>5</v>
      </c>
      <c r="U426">
        <v>1.06836</v>
      </c>
      <c r="V426">
        <v>0.13277999999999901</v>
      </c>
      <c r="W426">
        <v>13.3104</v>
      </c>
      <c r="X426">
        <v>3.1162599999999898</v>
      </c>
      <c r="Y426">
        <v>60.9262399999999</v>
      </c>
      <c r="Z426" s="73">
        <v>2.4851000000000001</v>
      </c>
      <c r="AA426" s="73">
        <f t="shared" si="65"/>
        <v>1.3291054667140518</v>
      </c>
      <c r="AB426" s="73">
        <f t="shared" ref="AB426:AB489" si="66">AA426/AB$168</f>
        <v>0.62771331231846295</v>
      </c>
      <c r="AC426" s="73">
        <f t="shared" si="64"/>
        <v>9.5403879681537074E-2</v>
      </c>
      <c r="AD426">
        <v>0.24476000000000001</v>
      </c>
      <c r="AE426">
        <v>0</v>
      </c>
      <c r="AF426">
        <v>0.70333333333333303</v>
      </c>
      <c r="AG426">
        <v>0.70333333333333303</v>
      </c>
      <c r="AH426">
        <v>35.638335439999999</v>
      </c>
      <c r="AI426">
        <v>1.5847743599999999</v>
      </c>
      <c r="AJ426" s="67">
        <v>0.72311719200000002</v>
      </c>
      <c r="AK426">
        <v>7.0666439999999997E-2</v>
      </c>
      <c r="AL426">
        <v>45.016500000000001</v>
      </c>
      <c r="AM426">
        <v>0.58494230794481905</v>
      </c>
      <c r="AN426">
        <v>0.79167272977685899</v>
      </c>
      <c r="AO426">
        <v>3.5204299756755798E-2</v>
      </c>
      <c r="AP426">
        <v>1.6063381026956699E-2</v>
      </c>
      <c r="AQ426">
        <v>0.15549853942443301</v>
      </c>
      <c r="AR426">
        <v>1.56978974376062E-3</v>
      </c>
      <c r="AS426">
        <v>35.638335439999999</v>
      </c>
      <c r="AT426">
        <v>1.5209246104321501</v>
      </c>
      <c r="AU426">
        <v>6.6551999999999998</v>
      </c>
      <c r="AV426" s="72">
        <v>0.71755190078342701</v>
      </c>
      <c r="AW426">
        <v>0.62492896411592702</v>
      </c>
      <c r="AX426">
        <v>80.906359999999907</v>
      </c>
      <c r="AY426">
        <v>44.532011951215502</v>
      </c>
      <c r="AZ426">
        <v>0.48448804878441298</v>
      </c>
      <c r="BA426" s="74">
        <v>5.5652912165727797E-3</v>
      </c>
      <c r="BB426">
        <v>6.3849749567840494E-2</v>
      </c>
      <c r="BC426">
        <v>0.344799999999999</v>
      </c>
      <c r="BD426">
        <v>7.6962507296781096E-3</v>
      </c>
      <c r="BE426">
        <v>4.9257142857142701E-2</v>
      </c>
      <c r="BF426">
        <v>4.02894892670023E-2</v>
      </c>
      <c r="BG426">
        <v>0.41421504078441201</v>
      </c>
      <c r="BH426">
        <v>-7.0273008000000997E-2</v>
      </c>
      <c r="BI426">
        <v>0.329697346953364</v>
      </c>
      <c r="BJ426">
        <v>3.7825681023602198</v>
      </c>
      <c r="BK426">
        <v>20.426540284360101</v>
      </c>
      <c r="BL426">
        <v>0.329697346953364</v>
      </c>
      <c r="BM426">
        <v>8.2245308986271599</v>
      </c>
      <c r="BN426">
        <v>40.853080568720301</v>
      </c>
      <c r="BO426">
        <v>11.472849682637101</v>
      </c>
      <c r="BP426">
        <v>61.955428131635799</v>
      </c>
      <c r="BQ426">
        <v>5.40017779762234</v>
      </c>
      <c r="BR426">
        <v>176.40194311019499</v>
      </c>
      <c r="BS426">
        <v>7.7478876534040504</v>
      </c>
      <c r="BT426">
        <v>168.65405545679101</v>
      </c>
      <c r="BU426">
        <v>40.292595078899502</v>
      </c>
      <c r="BV426">
        <v>8.0926519598458206</v>
      </c>
      <c r="BW426">
        <v>4.9789111503649996</v>
      </c>
    </row>
    <row r="427" spans="1:75" x14ac:dyDescent="0.2">
      <c r="A427">
        <v>425</v>
      </c>
      <c r="B427" s="68">
        <v>45047.430555555555</v>
      </c>
      <c r="C427">
        <v>0</v>
      </c>
      <c r="D427">
        <v>1.20923076923076</v>
      </c>
      <c r="E427">
        <v>0</v>
      </c>
      <c r="F427">
        <v>0</v>
      </c>
      <c r="G427">
        <v>7</v>
      </c>
      <c r="H427">
        <v>7.57</v>
      </c>
      <c r="I427">
        <v>0.72</v>
      </c>
      <c r="J427">
        <v>29.7149999999999</v>
      </c>
      <c r="K427">
        <v>3.4052499999999899</v>
      </c>
      <c r="L427">
        <v>37.986857142857097</v>
      </c>
      <c r="M427">
        <v>15.4777777777777</v>
      </c>
      <c r="N427">
        <v>1599.9142857142799</v>
      </c>
      <c r="O427">
        <v>92.056250000000006</v>
      </c>
      <c r="P427">
        <v>5</v>
      </c>
      <c r="Q427">
        <v>135</v>
      </c>
      <c r="R427">
        <v>7.0397435897435798</v>
      </c>
      <c r="S427">
        <v>0.123947368421052</v>
      </c>
      <c r="T427">
        <v>5</v>
      </c>
      <c r="U427">
        <v>1.0206499999999901</v>
      </c>
      <c r="V427">
        <v>0.15887499999999999</v>
      </c>
      <c r="W427">
        <v>13.3164</v>
      </c>
      <c r="X427">
        <v>3.1154999999999999</v>
      </c>
      <c r="Y427">
        <v>60.922599999999903</v>
      </c>
      <c r="Z427" s="73">
        <v>2.473525</v>
      </c>
      <c r="AA427" s="73">
        <f t="shared" si="65"/>
        <v>1.3175304667140517</v>
      </c>
      <c r="AB427" s="73">
        <f t="shared" si="66"/>
        <v>0.62224664186073819</v>
      </c>
      <c r="AC427" s="73">
        <f t="shared" si="64"/>
        <v>0.10087219813926085</v>
      </c>
      <c r="AD427">
        <v>0.25032500000000002</v>
      </c>
      <c r="AE427">
        <v>0</v>
      </c>
      <c r="AF427">
        <v>1.20923076923076</v>
      </c>
      <c r="AG427">
        <v>1.20923076923076</v>
      </c>
      <c r="AH427">
        <v>35.625958799999999</v>
      </c>
      <c r="AI427">
        <v>1.5856121999999999</v>
      </c>
      <c r="AJ427" s="67">
        <v>0.72311883999999904</v>
      </c>
      <c r="AK427">
        <v>7.0703799999999997E-2</v>
      </c>
      <c r="AL427">
        <v>45.004999999999903</v>
      </c>
      <c r="AM427">
        <v>0.58477410353464798</v>
      </c>
      <c r="AN427">
        <v>0.79160001777580202</v>
      </c>
      <c r="AO427">
        <v>3.5231912009776697E-2</v>
      </c>
      <c r="AP427">
        <v>1.6067522275302702E-2</v>
      </c>
      <c r="AQ427">
        <v>0.155538273525163</v>
      </c>
      <c r="AR427">
        <v>1.57102099766692E-3</v>
      </c>
      <c r="AS427">
        <v>35.625958799999999</v>
      </c>
      <c r="AT427">
        <v>1.5205536841603</v>
      </c>
      <c r="AU427">
        <v>6.6581999999999999</v>
      </c>
      <c r="AV427" s="72">
        <v>0.71420971606185901</v>
      </c>
      <c r="AW427">
        <v>0.596849688772639</v>
      </c>
      <c r="AX427">
        <v>80.848674999999901</v>
      </c>
      <c r="AY427">
        <v>44.5189222002221</v>
      </c>
      <c r="AZ427">
        <v>0.486077799777831</v>
      </c>
      <c r="BA427" s="74">
        <v>8.9091239381404695E-3</v>
      </c>
      <c r="BB427">
        <v>6.5058515839694797E-2</v>
      </c>
      <c r="BC427">
        <v>0.34179999999999899</v>
      </c>
      <c r="BD427">
        <v>1.23204146335621E-2</v>
      </c>
      <c r="BE427">
        <v>4.8828571428571298E-2</v>
      </c>
      <c r="BF427">
        <v>4.10305343511451E-2</v>
      </c>
      <c r="BG427">
        <v>0.41576763977783399</v>
      </c>
      <c r="BH427">
        <v>-7.0310159999996902E-2</v>
      </c>
      <c r="BI427">
        <v>0.30698317216874998</v>
      </c>
      <c r="BJ427">
        <v>2.24173215096488</v>
      </c>
      <c r="BK427">
        <v>11.777459711619899</v>
      </c>
      <c r="BL427">
        <v>0.30698317216874998</v>
      </c>
      <c r="BM427">
        <v>5.09743064626727</v>
      </c>
      <c r="BN427">
        <v>23.554919423239902</v>
      </c>
      <c r="BO427">
        <v>7.3024593990858602</v>
      </c>
      <c r="BP427">
        <v>38.365163889653999</v>
      </c>
      <c r="BQ427">
        <v>5.2537318994825997</v>
      </c>
      <c r="BR427">
        <v>108.79760782954099</v>
      </c>
      <c r="BS427">
        <v>7.2141045459656299</v>
      </c>
      <c r="BT427">
        <v>101.583503283575</v>
      </c>
      <c r="BU427">
        <v>23.0330480305531</v>
      </c>
      <c r="BV427">
        <v>4.9746373773997696</v>
      </c>
      <c r="BW427">
        <v>4.6300958809971302</v>
      </c>
    </row>
    <row r="428" spans="1:75" x14ac:dyDescent="0.2">
      <c r="A428">
        <v>426</v>
      </c>
      <c r="B428" s="68">
        <v>45047.444444444445</v>
      </c>
      <c r="C428">
        <v>0</v>
      </c>
      <c r="D428">
        <v>0.887777777777777</v>
      </c>
      <c r="E428">
        <v>0</v>
      </c>
      <c r="F428">
        <v>0</v>
      </c>
      <c r="G428">
        <v>7</v>
      </c>
      <c r="H428">
        <v>7.5640000000000001</v>
      </c>
      <c r="I428">
        <v>0.72</v>
      </c>
      <c r="J428">
        <v>29.673529411764701</v>
      </c>
      <c r="K428">
        <v>3.3537499999999998</v>
      </c>
      <c r="L428">
        <v>37.962972972972899</v>
      </c>
      <c r="M428">
        <v>15.5766666666666</v>
      </c>
      <c r="N428">
        <v>1600.54054054054</v>
      </c>
      <c r="O428">
        <v>90.882857142857105</v>
      </c>
      <c r="P428">
        <v>5</v>
      </c>
      <c r="Q428">
        <v>135</v>
      </c>
      <c r="R428">
        <v>7.0228205128205099</v>
      </c>
      <c r="S428">
        <v>-0.88605263157894698</v>
      </c>
      <c r="T428">
        <v>5</v>
      </c>
      <c r="U428">
        <v>1.10836</v>
      </c>
      <c r="V428">
        <v>0.14419999999999999</v>
      </c>
      <c r="W428">
        <v>13.34032</v>
      </c>
      <c r="X428">
        <v>3.0411600000000001</v>
      </c>
      <c r="Y428">
        <v>60.886199999999903</v>
      </c>
      <c r="Z428" s="73">
        <v>2.6604399999999999</v>
      </c>
      <c r="AA428" s="73">
        <f t="shared" si="65"/>
        <v>1.5044454667140517</v>
      </c>
      <c r="AB428" s="73">
        <f t="shared" si="66"/>
        <v>0.71052333374891319</v>
      </c>
      <c r="AC428" s="73">
        <f t="shared" si="64"/>
        <v>1.2593034251086821E-2</v>
      </c>
      <c r="AD428">
        <v>0.25341999999999998</v>
      </c>
      <c r="AE428">
        <v>0</v>
      </c>
      <c r="AF428">
        <v>0.887777777777777</v>
      </c>
      <c r="AG428">
        <v>0.887777777777777</v>
      </c>
      <c r="AH428">
        <v>35.579803171764702</v>
      </c>
      <c r="AI428">
        <v>1.5843554399999999</v>
      </c>
      <c r="AJ428" s="67">
        <v>0.72311636800000001</v>
      </c>
      <c r="AK428">
        <v>7.0647759999999907E-2</v>
      </c>
      <c r="AL428">
        <v>44.957529411764703</v>
      </c>
      <c r="AM428">
        <v>0.58436563904077898</v>
      </c>
      <c r="AN428">
        <v>0.79140921748368998</v>
      </c>
      <c r="AO428">
        <v>3.5241158950015498E-2</v>
      </c>
      <c r="AP428">
        <v>1.6084432962874699E-2</v>
      </c>
      <c r="AQ428">
        <v>0.15570250615613601</v>
      </c>
      <c r="AR428">
        <v>1.57143332661675E-3</v>
      </c>
      <c r="AS428">
        <v>35.579803171764702</v>
      </c>
      <c r="AT428">
        <v>1.4842712380423499</v>
      </c>
      <c r="AU428">
        <v>6.6701600000000001</v>
      </c>
      <c r="AV428" s="72">
        <v>0.76817986355489098</v>
      </c>
      <c r="AW428">
        <v>0.64768749968723804</v>
      </c>
      <c r="AX428">
        <v>81.036479999999997</v>
      </c>
      <c r="AY428">
        <v>44.5024142733619</v>
      </c>
      <c r="AZ428">
        <v>0.45511513840275297</v>
      </c>
      <c r="BA428" s="74">
        <v>-4.5063495554891503E-2</v>
      </c>
      <c r="BB428">
        <v>0.100084201957646</v>
      </c>
      <c r="BC428">
        <v>0.32983999999999902</v>
      </c>
      <c r="BD428">
        <v>-6.2318455990048198E-2</v>
      </c>
      <c r="BE428">
        <v>4.7119999999999898E-2</v>
      </c>
      <c r="BF428">
        <v>6.3170295901307294E-2</v>
      </c>
      <c r="BG428">
        <v>0.38486070640275399</v>
      </c>
      <c r="BH428">
        <v>-7.0254431999999006E-2</v>
      </c>
      <c r="BI428">
        <v>-2.1149950980080501</v>
      </c>
      <c r="BJ428">
        <v>4.6973186150334403</v>
      </c>
      <c r="BK428">
        <v>15.480600750938599</v>
      </c>
      <c r="BL428">
        <v>-2.1149950980080501</v>
      </c>
      <c r="BM428">
        <v>5.1646470340507902</v>
      </c>
      <c r="BN428">
        <v>30.961201501877301</v>
      </c>
      <c r="BO428">
        <v>-2.2209595754890801</v>
      </c>
      <c r="BP428">
        <v>-7.3194499436517004</v>
      </c>
      <c r="BQ428">
        <v>3.2956250192171401</v>
      </c>
      <c r="BR428">
        <v>88.215612870593404</v>
      </c>
      <c r="BS428">
        <v>-49.702384803189197</v>
      </c>
      <c r="BT428">
        <v>137.917997673782</v>
      </c>
      <c r="BU428">
        <v>34.556693168491002</v>
      </c>
      <c r="BV428">
        <v>6.0106450732540102</v>
      </c>
      <c r="BW428">
        <v>5.7492486658811899</v>
      </c>
    </row>
    <row r="429" spans="1:75" x14ac:dyDescent="0.2">
      <c r="A429">
        <v>427</v>
      </c>
      <c r="B429" s="68">
        <v>45047.458333333336</v>
      </c>
      <c r="C429">
        <v>0</v>
      </c>
      <c r="D429">
        <v>1.5075000000000001</v>
      </c>
      <c r="E429">
        <v>0</v>
      </c>
      <c r="F429">
        <v>0</v>
      </c>
      <c r="G429">
        <v>7</v>
      </c>
      <c r="H429">
        <v>7.5525000000000002</v>
      </c>
      <c r="I429">
        <v>0.72</v>
      </c>
      <c r="J429">
        <v>29.669999999999899</v>
      </c>
      <c r="K429">
        <v>3.3679999999999999</v>
      </c>
      <c r="L429">
        <v>37.948518518518497</v>
      </c>
      <c r="M429">
        <v>14.6814814814814</v>
      </c>
      <c r="N429">
        <v>1599.84</v>
      </c>
      <c r="O429">
        <v>91.248648648648597</v>
      </c>
      <c r="P429">
        <v>5</v>
      </c>
      <c r="Q429">
        <v>135</v>
      </c>
      <c r="R429">
        <v>7.0105000000000004</v>
      </c>
      <c r="S429">
        <v>-0.29230769230769199</v>
      </c>
      <c r="T429">
        <v>5</v>
      </c>
      <c r="U429">
        <v>1.0918399999999999</v>
      </c>
      <c r="V429">
        <v>0.14607999999999999</v>
      </c>
      <c r="W429">
        <v>13.345079999999999</v>
      </c>
      <c r="X429">
        <v>3.0095999999999998</v>
      </c>
      <c r="Y429">
        <v>60.960059999999999</v>
      </c>
      <c r="Z429" s="73">
        <v>2.5260400000000001</v>
      </c>
      <c r="AA429" s="73">
        <f t="shared" si="65"/>
        <v>1.3700454667140518</v>
      </c>
      <c r="AB429" s="73">
        <f t="shared" si="66"/>
        <v>0.6470485597084632</v>
      </c>
      <c r="AC429" s="73">
        <f t="shared" si="64"/>
        <v>7.6063070291536805E-2</v>
      </c>
      <c r="AD429">
        <v>0.24478</v>
      </c>
      <c r="AE429">
        <v>0</v>
      </c>
      <c r="AF429">
        <v>1.5075000000000001</v>
      </c>
      <c r="AG429">
        <v>1.5075000000000001</v>
      </c>
      <c r="AH429">
        <v>35.567294099999899</v>
      </c>
      <c r="AI429">
        <v>1.5819466499999999</v>
      </c>
      <c r="AJ429" s="67">
        <v>0.72311163000000001</v>
      </c>
      <c r="AK429">
        <v>7.0540350000000002E-2</v>
      </c>
      <c r="AL429">
        <v>44.942499999999903</v>
      </c>
      <c r="AM429">
        <v>0.58345241294053796</v>
      </c>
      <c r="AN429">
        <v>0.79139554096901599</v>
      </c>
      <c r="AO429">
        <v>3.5199346943316397E-2</v>
      </c>
      <c r="AP429">
        <v>1.6089706402625501E-2</v>
      </c>
      <c r="AQ429">
        <v>0.15575457529064901</v>
      </c>
      <c r="AR429">
        <v>1.5695688935862401E-3</v>
      </c>
      <c r="AS429">
        <v>35.567294099999899</v>
      </c>
      <c r="AT429">
        <v>1.46886803654272</v>
      </c>
      <c r="AU429">
        <v>6.6725399999999997</v>
      </c>
      <c r="AV429" s="72">
        <v>0.72937298436882503</v>
      </c>
      <c r="AW429">
        <v>0.63703668254499701</v>
      </c>
      <c r="AX429">
        <v>80.932619999999901</v>
      </c>
      <c r="AY429">
        <v>44.438075120911499</v>
      </c>
      <c r="AZ429">
        <v>0.50442487908845302</v>
      </c>
      <c r="BA429" s="74">
        <v>-6.2613543688255701E-3</v>
      </c>
      <c r="BB429">
        <v>0.113078613457276</v>
      </c>
      <c r="BC429">
        <v>0.32745999999999997</v>
      </c>
      <c r="BD429">
        <v>-8.6589042535874794E-3</v>
      </c>
      <c r="BE429">
        <v>4.6780000000000002E-2</v>
      </c>
      <c r="BF429">
        <v>7.1480674431894806E-2</v>
      </c>
      <c r="BG429">
        <v>0.434277259088451</v>
      </c>
      <c r="BH429">
        <v>-7.0147620000002298E-2</v>
      </c>
      <c r="BI429">
        <v>-0.17306120422403401</v>
      </c>
      <c r="BJ429">
        <v>3.1254453691895101</v>
      </c>
      <c r="BK429">
        <v>9.0508568269762293</v>
      </c>
      <c r="BL429">
        <v>-0.17306120422403401</v>
      </c>
      <c r="BM429">
        <v>5.9047683299309597</v>
      </c>
      <c r="BN429">
        <v>18.101713653952402</v>
      </c>
      <c r="BO429">
        <v>-18.059768988683899</v>
      </c>
      <c r="BP429">
        <v>-52.2985892046581</v>
      </c>
      <c r="BQ429">
        <v>2.8958614718398601</v>
      </c>
      <c r="BR429">
        <v>110.501272482159</v>
      </c>
      <c r="BS429">
        <v>-4.0669382992648098</v>
      </c>
      <c r="BT429">
        <v>114.568210781424</v>
      </c>
      <c r="BU429">
        <v>18.3959177011333</v>
      </c>
      <c r="BV429">
        <v>5.9739928116205796</v>
      </c>
      <c r="BW429">
        <v>3.0793337523523099</v>
      </c>
    </row>
    <row r="430" spans="1:75" x14ac:dyDescent="0.2">
      <c r="A430">
        <v>428</v>
      </c>
      <c r="B430" s="68">
        <v>45047.472222222219</v>
      </c>
      <c r="C430">
        <v>0</v>
      </c>
      <c r="D430">
        <v>1.0853333333333299</v>
      </c>
      <c r="E430">
        <v>0</v>
      </c>
      <c r="F430">
        <v>0</v>
      </c>
      <c r="G430">
        <v>7</v>
      </c>
      <c r="H430">
        <v>7.5839999999999996</v>
      </c>
      <c r="I430">
        <v>0.72</v>
      </c>
      <c r="J430">
        <v>29.7121212121212</v>
      </c>
      <c r="K430">
        <v>3.3617499999999998</v>
      </c>
      <c r="L430">
        <v>38.018378378378301</v>
      </c>
      <c r="M430">
        <v>15.239393939393899</v>
      </c>
      <c r="N430">
        <v>1599.8333333333301</v>
      </c>
      <c r="O430">
        <v>91</v>
      </c>
      <c r="P430">
        <v>5</v>
      </c>
      <c r="Q430">
        <v>135</v>
      </c>
      <c r="R430">
        <v>7.0097435897435902</v>
      </c>
      <c r="S430">
        <v>2.4615384615384699E-2</v>
      </c>
      <c r="T430">
        <v>5</v>
      </c>
      <c r="U430">
        <v>1.0625599999999999</v>
      </c>
      <c r="V430">
        <v>0.15967999999999999</v>
      </c>
      <c r="W430">
        <v>13.344819999999901</v>
      </c>
      <c r="X430">
        <v>2.9884200000000001</v>
      </c>
      <c r="Y430">
        <v>60.940980000000003</v>
      </c>
      <c r="Z430" s="73">
        <v>2.6579000000000002</v>
      </c>
      <c r="AA430" s="73">
        <f t="shared" si="65"/>
        <v>1.5019054667140519</v>
      </c>
      <c r="AB430" s="73">
        <f t="shared" si="66"/>
        <v>0.70932373608475607</v>
      </c>
      <c r="AC430" s="73">
        <f t="shared" si="64"/>
        <v>1.3800871915243929E-2</v>
      </c>
      <c r="AD430">
        <v>0.25262000000000001</v>
      </c>
      <c r="AE430">
        <v>0</v>
      </c>
      <c r="AF430">
        <v>1.0853333333333299</v>
      </c>
      <c r="AG430">
        <v>1.0853333333333299</v>
      </c>
      <c r="AH430">
        <v>35.634011772121198</v>
      </c>
      <c r="AI430">
        <v>1.5885446400000001</v>
      </c>
      <c r="AJ430" s="67">
        <v>0.723124608</v>
      </c>
      <c r="AK430">
        <v>7.0834560000000005E-2</v>
      </c>
      <c r="AL430">
        <v>45.016121212121199</v>
      </c>
      <c r="AM430">
        <v>0.58472987753267502</v>
      </c>
      <c r="AN430">
        <v>0.791583344202615</v>
      </c>
      <c r="AO430">
        <v>3.5288349978324203E-2</v>
      </c>
      <c r="AP430">
        <v>1.6063680933160601E-2</v>
      </c>
      <c r="AQ430">
        <v>0.155499847865949</v>
      </c>
      <c r="AR430">
        <v>1.5735376148073501E-3</v>
      </c>
      <c r="AS430">
        <v>35.634011772121198</v>
      </c>
      <c r="AT430">
        <v>1.4585309070192001</v>
      </c>
      <c r="AU430">
        <v>6.6724099999999904</v>
      </c>
      <c r="AV430" s="72">
        <v>0.76744645973694003</v>
      </c>
      <c r="AW430">
        <v>0.62131057867111905</v>
      </c>
      <c r="AX430">
        <v>80.994680000000002</v>
      </c>
      <c r="AY430">
        <v>44.532399138877302</v>
      </c>
      <c r="AZ430">
        <v>0.48372207324385302</v>
      </c>
      <c r="BA430" s="74">
        <v>-4.4321851736940698E-2</v>
      </c>
      <c r="BB430">
        <v>0.130013732980792</v>
      </c>
      <c r="BC430">
        <v>0.32758999999999999</v>
      </c>
      <c r="BD430">
        <v>-6.1292135887236601E-2</v>
      </c>
      <c r="BE430">
        <v>4.6798571428571502E-2</v>
      </c>
      <c r="BF430">
        <v>8.1844557406200905E-2</v>
      </c>
      <c r="BG430">
        <v>0.41328188124385201</v>
      </c>
      <c r="BH430">
        <v>-7.0440192000000901E-2</v>
      </c>
      <c r="BI430">
        <v>-1.70154529088377</v>
      </c>
      <c r="BJ430">
        <v>4.9913134590292101</v>
      </c>
      <c r="BK430">
        <v>12.5763974201474</v>
      </c>
      <c r="BL430">
        <v>-1.70154529088377</v>
      </c>
      <c r="BM430">
        <v>6.5795363362908601</v>
      </c>
      <c r="BN430">
        <v>25.152794840294799</v>
      </c>
      <c r="BO430">
        <v>-2.9334002954671399</v>
      </c>
      <c r="BP430">
        <v>-7.3911623084774201</v>
      </c>
      <c r="BQ430">
        <v>2.51965690461634</v>
      </c>
      <c r="BR430">
        <v>110.00683273034301</v>
      </c>
      <c r="BS430">
        <v>-39.986314335768803</v>
      </c>
      <c r="BT430">
        <v>149.99314706611199</v>
      </c>
      <c r="BU430">
        <v>28.045421834797299</v>
      </c>
      <c r="BV430">
        <v>7.26015445264437</v>
      </c>
      <c r="BW430">
        <v>3.8629235807211102</v>
      </c>
    </row>
    <row r="431" spans="1:75" x14ac:dyDescent="0.2">
      <c r="A431">
        <v>429</v>
      </c>
      <c r="B431" s="68">
        <v>45047.486111111109</v>
      </c>
      <c r="C431">
        <v>0</v>
      </c>
      <c r="D431">
        <v>1.25125</v>
      </c>
      <c r="E431">
        <v>0</v>
      </c>
      <c r="F431">
        <v>0</v>
      </c>
      <c r="G431">
        <v>7</v>
      </c>
      <c r="H431">
        <v>7.54</v>
      </c>
      <c r="I431">
        <v>0.72</v>
      </c>
      <c r="J431">
        <v>29.6712903225806</v>
      </c>
      <c r="K431">
        <v>3.3555000000000001</v>
      </c>
      <c r="L431">
        <v>37.9433333333333</v>
      </c>
      <c r="M431">
        <v>15.1264705882353</v>
      </c>
      <c r="N431">
        <v>1599.8928571428501</v>
      </c>
      <c r="O431">
        <v>91.612903225806406</v>
      </c>
      <c r="P431">
        <v>5</v>
      </c>
      <c r="Q431">
        <v>135</v>
      </c>
      <c r="R431">
        <v>6.9917499999999899</v>
      </c>
      <c r="S431">
        <v>-0.96076923076923004</v>
      </c>
      <c r="T431">
        <v>5</v>
      </c>
      <c r="U431">
        <v>1.033325</v>
      </c>
      <c r="V431">
        <v>0.16237499999999999</v>
      </c>
      <c r="W431">
        <v>13.318275</v>
      </c>
      <c r="X431">
        <v>3.0008249999999999</v>
      </c>
      <c r="Y431">
        <v>60.880549999999999</v>
      </c>
      <c r="Z431" s="73">
        <v>2.6181999999999999</v>
      </c>
      <c r="AA431" s="73">
        <f t="shared" si="65"/>
        <v>1.4622054667140516</v>
      </c>
      <c r="AB431" s="73">
        <f t="shared" si="66"/>
        <v>0.69057411905048605</v>
      </c>
      <c r="AC431" s="73">
        <f t="shared" si="64"/>
        <v>3.253236094951395E-2</v>
      </c>
      <c r="AD431">
        <v>0.25595000000000001</v>
      </c>
      <c r="AE431">
        <v>0</v>
      </c>
      <c r="AF431">
        <v>1.25125</v>
      </c>
      <c r="AG431">
        <v>1.25125</v>
      </c>
      <c r="AH431">
        <v>35.558823922580601</v>
      </c>
      <c r="AI431">
        <v>1.5793284000000001</v>
      </c>
      <c r="AJ431" s="67">
        <v>0.72310648</v>
      </c>
      <c r="AK431">
        <v>7.0423599999999906E-2</v>
      </c>
      <c r="AL431">
        <v>44.931290322580601</v>
      </c>
      <c r="AM431">
        <v>0.58407527400098402</v>
      </c>
      <c r="AN431">
        <v>0.79140446818439603</v>
      </c>
      <c r="AO431">
        <v>3.5149856339787601E-2</v>
      </c>
      <c r="AP431">
        <v>1.6093605921586301E-2</v>
      </c>
      <c r="AQ431">
        <v>0.15579343370163701</v>
      </c>
      <c r="AR431">
        <v>1.5673620653757999E-3</v>
      </c>
      <c r="AS431">
        <v>35.558823922580601</v>
      </c>
      <c r="AT431">
        <v>1.46458530228545</v>
      </c>
      <c r="AU431">
        <v>6.6591374999999999</v>
      </c>
      <c r="AV431" s="72">
        <v>0.75598341581069906</v>
      </c>
      <c r="AW431">
        <v>0.60353958250706696</v>
      </c>
      <c r="AX431">
        <v>80.851174999999998</v>
      </c>
      <c r="AY431">
        <v>44.438530140676797</v>
      </c>
      <c r="AZ431">
        <v>0.49276018190384702</v>
      </c>
      <c r="BA431" s="74">
        <v>-3.2876935810699302E-2</v>
      </c>
      <c r="BB431">
        <v>0.11474309771454</v>
      </c>
      <c r="BC431">
        <v>0.34086250000000001</v>
      </c>
      <c r="BD431">
        <v>-4.546624421164E-2</v>
      </c>
      <c r="BE431">
        <v>4.8694642857142797E-2</v>
      </c>
      <c r="BF431">
        <v>7.2653095907438001E-2</v>
      </c>
      <c r="BG431">
        <v>0.42272866190384101</v>
      </c>
      <c r="BH431">
        <v>-7.0031520000005704E-2</v>
      </c>
      <c r="BI431">
        <v>-1.0948030572993399</v>
      </c>
      <c r="BJ431">
        <v>3.82094897484318</v>
      </c>
      <c r="BK431">
        <v>11.3507326007326</v>
      </c>
      <c r="BL431">
        <v>-1.0948030572993399</v>
      </c>
      <c r="BM431">
        <v>5.4522918350876601</v>
      </c>
      <c r="BN431">
        <v>22.701465201465201</v>
      </c>
      <c r="BO431">
        <v>-3.4900788314097899</v>
      </c>
      <c r="BP431">
        <v>-10.367830565556201</v>
      </c>
      <c r="BQ431">
        <v>2.9706579897991001</v>
      </c>
      <c r="BR431">
        <v>96.800497875275695</v>
      </c>
      <c r="BS431">
        <v>-25.727871846534601</v>
      </c>
      <c r="BT431">
        <v>122.52836972180999</v>
      </c>
      <c r="BU431">
        <v>24.562630398873999</v>
      </c>
      <c r="BV431">
        <v>5.8902130580073999</v>
      </c>
      <c r="BW431">
        <v>4.1700750307295902</v>
      </c>
    </row>
    <row r="432" spans="1:75" x14ac:dyDescent="0.2">
      <c r="A432">
        <v>430</v>
      </c>
      <c r="B432" s="68">
        <v>45047.5</v>
      </c>
      <c r="C432">
        <v>0</v>
      </c>
      <c r="D432">
        <v>0.95307692307692304</v>
      </c>
      <c r="E432">
        <v>0</v>
      </c>
      <c r="F432">
        <v>0</v>
      </c>
      <c r="G432">
        <v>7</v>
      </c>
      <c r="H432">
        <v>7.5759999999999899</v>
      </c>
      <c r="I432">
        <v>0.72</v>
      </c>
      <c r="J432">
        <v>29.699117647058799</v>
      </c>
      <c r="K432">
        <v>3.3734999999999999</v>
      </c>
      <c r="L432">
        <v>37.985405405405402</v>
      </c>
      <c r="M432">
        <v>15.049999999999899</v>
      </c>
      <c r="N432">
        <v>1599.9642857142801</v>
      </c>
      <c r="O432">
        <v>91.4583333333333</v>
      </c>
      <c r="P432">
        <v>5</v>
      </c>
      <c r="Q432">
        <v>135</v>
      </c>
      <c r="R432">
        <v>6.9902499999999996</v>
      </c>
      <c r="S432">
        <v>7.7297297297297202E-2</v>
      </c>
      <c r="T432">
        <v>5</v>
      </c>
      <c r="U432">
        <v>1.05426</v>
      </c>
      <c r="V432">
        <v>0.14796000000000001</v>
      </c>
      <c r="W432">
        <v>13.334540000000001</v>
      </c>
      <c r="X432">
        <v>2.9780399999999898</v>
      </c>
      <c r="Y432">
        <v>61.007739999999998</v>
      </c>
      <c r="Z432" s="73">
        <v>2.5205199999999999</v>
      </c>
      <c r="AA432" s="73">
        <f t="shared" si="65"/>
        <v>1.3645254667140516</v>
      </c>
      <c r="AB432" s="73">
        <f t="shared" si="66"/>
        <v>0.64444156006037323</v>
      </c>
      <c r="AC432" s="73">
        <f t="shared" si="64"/>
        <v>7.867975193962673E-2</v>
      </c>
      <c r="AD432">
        <v>0.2621</v>
      </c>
      <c r="AE432">
        <v>0</v>
      </c>
      <c r="AF432">
        <v>0.95307692307692304</v>
      </c>
      <c r="AG432">
        <v>0.95307692307692304</v>
      </c>
      <c r="AH432">
        <v>35.6147614870588</v>
      </c>
      <c r="AI432">
        <v>1.5868689599999899</v>
      </c>
      <c r="AJ432" s="67">
        <v>0.72312131199999996</v>
      </c>
      <c r="AK432">
        <v>7.0759839999999893E-2</v>
      </c>
      <c r="AL432">
        <v>44.995117647058798</v>
      </c>
      <c r="AM432">
        <v>0.58377447660016302</v>
      </c>
      <c r="AN432">
        <v>0.79152502203507002</v>
      </c>
      <c r="AO432">
        <v>3.5267581083960699E-2</v>
      </c>
      <c r="AP432">
        <v>1.6071106151386301E-2</v>
      </c>
      <c r="AQ432">
        <v>0.15557243465630899</v>
      </c>
      <c r="AR432">
        <v>1.5726115120986901E-3</v>
      </c>
      <c r="AS432">
        <v>35.6147614870588</v>
      </c>
      <c r="AT432">
        <v>1.4534648350430901</v>
      </c>
      <c r="AU432">
        <v>6.6672700000000003</v>
      </c>
      <c r="AV432" s="72">
        <v>0.72777913040225495</v>
      </c>
      <c r="AW432">
        <v>0.61545007970048704</v>
      </c>
      <c r="AX432">
        <v>80.895099999999999</v>
      </c>
      <c r="AY432">
        <v>44.463275452504099</v>
      </c>
      <c r="AZ432">
        <v>0.53184219455464898</v>
      </c>
      <c r="BA432" s="74">
        <v>-4.6578184022550897E-3</v>
      </c>
      <c r="BB432">
        <v>0.13340412495690701</v>
      </c>
      <c r="BC432">
        <v>0.33272999999999903</v>
      </c>
      <c r="BD432">
        <v>-6.4412683251895298E-3</v>
      </c>
      <c r="BE432">
        <v>4.7532857142857099E-2</v>
      </c>
      <c r="BF432">
        <v>8.4067511760332794E-2</v>
      </c>
      <c r="BG432">
        <v>0.46147630655465099</v>
      </c>
      <c r="BH432">
        <v>-7.0365887999997198E-2</v>
      </c>
      <c r="BI432">
        <v>-0.203630748013573</v>
      </c>
      <c r="BJ432">
        <v>5.8321684975779897</v>
      </c>
      <c r="BK432">
        <v>14.5463075060532</v>
      </c>
      <c r="BL432">
        <v>-0.203630748013573</v>
      </c>
      <c r="BM432">
        <v>11.257075499128799</v>
      </c>
      <c r="BN432">
        <v>29.092615012106499</v>
      </c>
      <c r="BO432">
        <v>-28.6409029798841</v>
      </c>
      <c r="BP432">
        <v>-71.434730009849105</v>
      </c>
      <c r="BQ432">
        <v>2.4941507626355599</v>
      </c>
      <c r="BR432">
        <v>206.76225402200501</v>
      </c>
      <c r="BS432">
        <v>-4.7853225783189801</v>
      </c>
      <c r="BT432">
        <v>211.54757660032399</v>
      </c>
      <c r="BU432">
        <v>29.4387872837295</v>
      </c>
      <c r="BV432">
        <v>11.3385277983342</v>
      </c>
      <c r="BW432">
        <v>2.59635005596179</v>
      </c>
    </row>
    <row r="433" spans="1:75" x14ac:dyDescent="0.2">
      <c r="A433">
        <v>431</v>
      </c>
      <c r="B433" s="68">
        <v>45047.513888888891</v>
      </c>
      <c r="C433">
        <v>0</v>
      </c>
      <c r="D433">
        <v>1.3525</v>
      </c>
      <c r="E433">
        <v>0</v>
      </c>
      <c r="F433">
        <v>0</v>
      </c>
      <c r="G433">
        <v>7</v>
      </c>
      <c r="H433">
        <v>7.5525000000000002</v>
      </c>
      <c r="I433">
        <v>0.72</v>
      </c>
      <c r="J433">
        <v>29.708148148148101</v>
      </c>
      <c r="K433">
        <v>3.3267499999999899</v>
      </c>
      <c r="L433">
        <v>37.979999999999997</v>
      </c>
      <c r="M433">
        <v>14.8054054054054</v>
      </c>
      <c r="N433">
        <v>1599.8076923076901</v>
      </c>
      <c r="O433">
        <v>91.1111111111111</v>
      </c>
      <c r="P433">
        <v>5</v>
      </c>
      <c r="Q433">
        <v>135</v>
      </c>
      <c r="R433">
        <v>6.9755000000000003</v>
      </c>
      <c r="S433">
        <v>-0.65349999999999997</v>
      </c>
      <c r="T433">
        <v>5</v>
      </c>
      <c r="U433">
        <v>1.05532</v>
      </c>
      <c r="V433">
        <v>0.13416</v>
      </c>
      <c r="W433">
        <v>13.3431199999999</v>
      </c>
      <c r="X433">
        <v>2.9982599999999899</v>
      </c>
      <c r="Y433">
        <v>61.008619999999901</v>
      </c>
      <c r="Z433" s="73">
        <v>2.5138400000000001</v>
      </c>
      <c r="AA433" s="73">
        <f t="shared" si="65"/>
        <v>1.3578454667140518</v>
      </c>
      <c r="AB433" s="73">
        <f t="shared" si="66"/>
        <v>0.64128671266014847</v>
      </c>
      <c r="AC433" s="73">
        <f t="shared" si="64"/>
        <v>8.1824917339851533E-2</v>
      </c>
      <c r="AD433">
        <v>0.25716</v>
      </c>
      <c r="AE433">
        <v>0</v>
      </c>
      <c r="AF433">
        <v>1.3525</v>
      </c>
      <c r="AG433">
        <v>1.3525</v>
      </c>
      <c r="AH433">
        <v>35.605442248148101</v>
      </c>
      <c r="AI433">
        <v>1.5819466499999999</v>
      </c>
      <c r="AJ433" s="67">
        <v>0.72311163000000001</v>
      </c>
      <c r="AK433">
        <v>7.0540350000000002E-2</v>
      </c>
      <c r="AL433">
        <v>44.980648148148099</v>
      </c>
      <c r="AM433">
        <v>0.583613303302847</v>
      </c>
      <c r="AN433">
        <v>0.79157245869108295</v>
      </c>
      <c r="AO433">
        <v>3.5169494329866102E-2</v>
      </c>
      <c r="AP433">
        <v>1.6076060701001E-2</v>
      </c>
      <c r="AQ433">
        <v>0.155622479626011</v>
      </c>
      <c r="AR433">
        <v>1.5682377400981001E-3</v>
      </c>
      <c r="AS433">
        <v>35.605442248148101</v>
      </c>
      <c r="AT433">
        <v>1.46333342611795</v>
      </c>
      <c r="AU433">
        <v>6.6715599999999897</v>
      </c>
      <c r="AV433" s="72">
        <v>0.72585033610937599</v>
      </c>
      <c r="AW433">
        <v>0.61589879124156099</v>
      </c>
      <c r="AX433">
        <v>80.919159999999906</v>
      </c>
      <c r="AY433">
        <v>44.466186010375402</v>
      </c>
      <c r="AZ433">
        <v>0.51446213777267502</v>
      </c>
      <c r="BA433" s="74">
        <v>-2.7387061093763201E-3</v>
      </c>
      <c r="BB433">
        <v>0.11861322388204899</v>
      </c>
      <c r="BC433">
        <v>0.32844000000000001</v>
      </c>
      <c r="BD433">
        <v>-3.7873904882103999E-3</v>
      </c>
      <c r="BE433">
        <v>4.6920000000000003E-2</v>
      </c>
      <c r="BF433">
        <v>7.49792819385212E-2</v>
      </c>
      <c r="BG433">
        <v>0.444314517772673</v>
      </c>
      <c r="BH433">
        <v>-7.0147620000001604E-2</v>
      </c>
      <c r="BI433">
        <v>-8.4371722408389402E-2</v>
      </c>
      <c r="BJ433">
        <v>3.6541350548998501</v>
      </c>
      <c r="BK433">
        <v>10.118299445471299</v>
      </c>
      <c r="BL433">
        <v>-8.4371722408389402E-2</v>
      </c>
      <c r="BM433">
        <v>7.1395266649829203</v>
      </c>
      <c r="BN433">
        <v>20.236598890942702</v>
      </c>
      <c r="BO433">
        <v>-43.309949715291097</v>
      </c>
      <c r="BP433">
        <v>-119.925244580111</v>
      </c>
      <c r="BQ433">
        <v>2.76899985727229</v>
      </c>
      <c r="BR433">
        <v>133.45656486176799</v>
      </c>
      <c r="BS433">
        <v>-1.9827354765971501</v>
      </c>
      <c r="BT433">
        <v>135.439300338366</v>
      </c>
      <c r="BU433">
        <v>20.3800308190369</v>
      </c>
      <c r="BV433">
        <v>7.1732753539462797</v>
      </c>
      <c r="BW433">
        <v>2.8411053268469799</v>
      </c>
    </row>
    <row r="434" spans="1:75" x14ac:dyDescent="0.2">
      <c r="A434">
        <v>432</v>
      </c>
      <c r="B434" s="68">
        <v>45047.527777777781</v>
      </c>
      <c r="C434">
        <v>0</v>
      </c>
      <c r="D434">
        <v>1.3004</v>
      </c>
      <c r="E434">
        <v>0</v>
      </c>
      <c r="F434">
        <v>0</v>
      </c>
      <c r="G434">
        <v>7</v>
      </c>
      <c r="H434">
        <v>7.57</v>
      </c>
      <c r="I434">
        <v>0.72</v>
      </c>
      <c r="J434">
        <v>29.7027999999999</v>
      </c>
      <c r="K434">
        <v>3.3374999999999999</v>
      </c>
      <c r="L434">
        <v>37.996451612903201</v>
      </c>
      <c r="M434">
        <v>14.8363636363636</v>
      </c>
      <c r="N434">
        <v>1599.85294117647</v>
      </c>
      <c r="O434">
        <v>91.178787878787801</v>
      </c>
      <c r="P434">
        <v>5</v>
      </c>
      <c r="Q434">
        <v>135</v>
      </c>
      <c r="R434">
        <v>6.9794999999999998</v>
      </c>
      <c r="S434">
        <v>-0.31615384615384601</v>
      </c>
      <c r="T434">
        <v>5</v>
      </c>
      <c r="U434">
        <v>1.0631600000000001</v>
      </c>
      <c r="V434">
        <v>0.12867999999999999</v>
      </c>
      <c r="W434">
        <v>13.3369</v>
      </c>
      <c r="X434">
        <v>3.0219200000000002</v>
      </c>
      <c r="Y434">
        <v>61.091940000000001</v>
      </c>
      <c r="Z434" s="73">
        <v>2.4360599999999999</v>
      </c>
      <c r="AA434" s="73">
        <f t="shared" si="65"/>
        <v>1.2800654667140516</v>
      </c>
      <c r="AB434" s="73">
        <f t="shared" si="66"/>
        <v>0.60455257631441772</v>
      </c>
      <c r="AC434" s="73">
        <f t="shared" si="64"/>
        <v>0.11856626368558132</v>
      </c>
      <c r="AD434">
        <v>0.24647999999999901</v>
      </c>
      <c r="AE434">
        <v>0</v>
      </c>
      <c r="AF434">
        <v>1.3004</v>
      </c>
      <c r="AG434">
        <v>1.3004</v>
      </c>
      <c r="AH434">
        <v>35.613758799999999</v>
      </c>
      <c r="AI434">
        <v>1.5856121999999999</v>
      </c>
      <c r="AJ434" s="67">
        <v>0.72311883999999904</v>
      </c>
      <c r="AK434">
        <v>7.0703799999999997E-2</v>
      </c>
      <c r="AL434">
        <v>44.992799999999903</v>
      </c>
      <c r="AM434">
        <v>0.58295347635056205</v>
      </c>
      <c r="AN434">
        <v>0.79154350918369099</v>
      </c>
      <c r="AO434">
        <v>3.5241465301114799E-2</v>
      </c>
      <c r="AP434">
        <v>1.60718790562045E-2</v>
      </c>
      <c r="AQ434">
        <v>0.15558044842730301</v>
      </c>
      <c r="AR434">
        <v>1.57144698707348E-3</v>
      </c>
      <c r="AS434">
        <v>35.613758799999999</v>
      </c>
      <c r="AT434">
        <v>1.47488094663383</v>
      </c>
      <c r="AU434">
        <v>6.66845</v>
      </c>
      <c r="AV434" s="72">
        <v>0.70339200974708205</v>
      </c>
      <c r="AW434">
        <v>0.61977281791686401</v>
      </c>
      <c r="AX434">
        <v>80.949979999999996</v>
      </c>
      <c r="AY434">
        <v>44.460481756380901</v>
      </c>
      <c r="AZ434">
        <v>0.53231824361907998</v>
      </c>
      <c r="BA434" s="74">
        <v>1.9726830252917101E-2</v>
      </c>
      <c r="BB434">
        <v>0.110731253366165</v>
      </c>
      <c r="BC434">
        <v>0.33155000000000001</v>
      </c>
      <c r="BD434">
        <v>2.7280205080698901E-2</v>
      </c>
      <c r="BE434">
        <v>4.7364285714285699E-2</v>
      </c>
      <c r="BF434">
        <v>6.98350160059098E-2</v>
      </c>
      <c r="BG434">
        <v>0.46200808361908302</v>
      </c>
      <c r="BH434">
        <v>-7.0310159999997401E-2</v>
      </c>
      <c r="BI434">
        <v>0.63207571557844699</v>
      </c>
      <c r="BJ434">
        <v>3.54798694524011</v>
      </c>
      <c r="BK434">
        <v>10.6233338459961</v>
      </c>
      <c r="BL434">
        <v>0.63207571557844699</v>
      </c>
      <c r="BM434">
        <v>8.3601253216371205</v>
      </c>
      <c r="BN434">
        <v>21.246667691992201</v>
      </c>
      <c r="BO434">
        <v>5.6132309117320798</v>
      </c>
      <c r="BP434">
        <v>16.807059002850799</v>
      </c>
      <c r="BQ434">
        <v>2.9941862836468598</v>
      </c>
      <c r="BR434">
        <v>162.59358142512701</v>
      </c>
      <c r="BS434">
        <v>14.853779316093499</v>
      </c>
      <c r="BT434">
        <v>147.739802109034</v>
      </c>
      <c r="BU434">
        <v>20.172138975508801</v>
      </c>
      <c r="BV434">
        <v>8.1072950354057394</v>
      </c>
      <c r="BW434">
        <v>2.4881466490875299</v>
      </c>
    </row>
    <row r="435" spans="1:75" x14ac:dyDescent="0.2">
      <c r="A435">
        <v>433</v>
      </c>
      <c r="B435" s="68">
        <v>45047.541666666664</v>
      </c>
      <c r="C435">
        <v>0</v>
      </c>
      <c r="D435">
        <v>1.65899999999999</v>
      </c>
      <c r="E435">
        <v>0</v>
      </c>
      <c r="F435">
        <v>0</v>
      </c>
      <c r="G435">
        <v>7</v>
      </c>
      <c r="H435">
        <v>7.5650000000000004</v>
      </c>
      <c r="I435">
        <v>0.72</v>
      </c>
      <c r="J435">
        <v>29.664705882352902</v>
      </c>
      <c r="K435">
        <v>3.3361538461538398</v>
      </c>
      <c r="L435">
        <v>37.9402857142857</v>
      </c>
      <c r="M435">
        <v>15.1235294117647</v>
      </c>
      <c r="N435">
        <v>1600.3076923076901</v>
      </c>
      <c r="O435">
        <v>91.897142857142796</v>
      </c>
      <c r="P435">
        <v>5</v>
      </c>
      <c r="Q435">
        <v>135</v>
      </c>
      <c r="R435">
        <v>6.9666666666666597</v>
      </c>
      <c r="S435">
        <v>-0.33</v>
      </c>
      <c r="T435">
        <v>5</v>
      </c>
      <c r="U435">
        <v>1.006275</v>
      </c>
      <c r="V435">
        <v>0.136625</v>
      </c>
      <c r="W435">
        <v>13.357125</v>
      </c>
      <c r="X435">
        <v>3.0400999999999998</v>
      </c>
      <c r="Y435">
        <v>61.145325</v>
      </c>
      <c r="Z435" s="73">
        <v>2.49485</v>
      </c>
      <c r="AA435" s="73">
        <f t="shared" si="65"/>
        <v>1.3388554667140518</v>
      </c>
      <c r="AB435" s="73">
        <f t="shared" si="66"/>
        <v>0.63231806713166527</v>
      </c>
      <c r="AC435" s="73">
        <f t="shared" si="64"/>
        <v>9.0798712868334741E-2</v>
      </c>
      <c r="AD435">
        <v>0.24944999999999901</v>
      </c>
      <c r="AE435">
        <v>0</v>
      </c>
      <c r="AF435">
        <v>1.65899999999999</v>
      </c>
      <c r="AG435">
        <v>1.65899999999999</v>
      </c>
      <c r="AH435">
        <v>35.5717604823529</v>
      </c>
      <c r="AI435">
        <v>1.5845648999999999</v>
      </c>
      <c r="AJ435" s="67">
        <v>0.72311678000000001</v>
      </c>
      <c r="AK435">
        <v>7.06571E-2</v>
      </c>
      <c r="AL435">
        <v>44.949705882352902</v>
      </c>
      <c r="AM435">
        <v>0.58175764839508004</v>
      </c>
      <c r="AN435">
        <v>0.79136803643287601</v>
      </c>
      <c r="AO435">
        <v>3.5251952574445897E-2</v>
      </c>
      <c r="AP435">
        <v>1.6087241636076902E-2</v>
      </c>
      <c r="AQ435">
        <v>0.155729606291999</v>
      </c>
      <c r="AR435">
        <v>1.57191462353349E-3</v>
      </c>
      <c r="AS435">
        <v>35.5717604823529</v>
      </c>
      <c r="AT435">
        <v>1.4837538935052901</v>
      </c>
      <c r="AU435">
        <v>6.6785625</v>
      </c>
      <c r="AV435" s="72">
        <v>0.72036713197437996</v>
      </c>
      <c r="AW435">
        <v>0.58540817763875996</v>
      </c>
      <c r="AX435">
        <v>81.043674999999993</v>
      </c>
      <c r="AY435">
        <v>44.454444007832599</v>
      </c>
      <c r="AZ435">
        <v>0.495261874520323</v>
      </c>
      <c r="BA435" s="74">
        <v>2.7496480256192701E-3</v>
      </c>
      <c r="BB435">
        <v>0.10081100649470499</v>
      </c>
      <c r="BC435">
        <v>0.32143749999999899</v>
      </c>
      <c r="BD435">
        <v>3.8024951178968298E-3</v>
      </c>
      <c r="BE435">
        <v>4.5919642857142701E-2</v>
      </c>
      <c r="BF435">
        <v>6.3620623235252693E-2</v>
      </c>
      <c r="BG435">
        <v>0.42499815452032402</v>
      </c>
      <c r="BH435">
        <v>-7.0263719999999502E-2</v>
      </c>
      <c r="BI435">
        <v>6.9058871449148004E-2</v>
      </c>
      <c r="BJ435">
        <v>2.5319220035841301</v>
      </c>
      <c r="BK435">
        <v>8.0730736387381707</v>
      </c>
      <c r="BL435">
        <v>6.9058871449148004E-2</v>
      </c>
      <c r="BM435">
        <v>5.2019617500665598</v>
      </c>
      <c r="BN435">
        <v>16.146147277476299</v>
      </c>
      <c r="BO435">
        <v>36.663240369465498</v>
      </c>
      <c r="BP435">
        <v>116.901325917016</v>
      </c>
      <c r="BQ435">
        <v>3.1885159287332301</v>
      </c>
      <c r="BR435">
        <v>100.206241735931</v>
      </c>
      <c r="BS435">
        <v>1.62288347905497</v>
      </c>
      <c r="BT435">
        <v>98.583358256876195</v>
      </c>
      <c r="BU435">
        <v>16.028747196012802</v>
      </c>
      <c r="BV435">
        <v>5.1743382014868997</v>
      </c>
      <c r="BW435">
        <v>3.0977386038289398</v>
      </c>
    </row>
    <row r="436" spans="1:75" x14ac:dyDescent="0.2">
      <c r="A436">
        <v>434</v>
      </c>
      <c r="B436" s="68">
        <v>45047.555555555555</v>
      </c>
      <c r="C436">
        <v>0</v>
      </c>
      <c r="D436">
        <v>1.5429166666666601</v>
      </c>
      <c r="E436">
        <v>0</v>
      </c>
      <c r="F436">
        <v>0</v>
      </c>
      <c r="G436">
        <v>7</v>
      </c>
      <c r="H436">
        <v>7.5774999999999997</v>
      </c>
      <c r="I436">
        <v>0.72</v>
      </c>
      <c r="J436">
        <v>29.7277777777777</v>
      </c>
      <c r="K436">
        <v>3.3877499999999898</v>
      </c>
      <c r="L436">
        <v>38.016129032258</v>
      </c>
      <c r="M436">
        <v>14.6448275862068</v>
      </c>
      <c r="N436">
        <v>1599.88</v>
      </c>
      <c r="O436">
        <v>91.537142857142797</v>
      </c>
      <c r="P436">
        <v>5</v>
      </c>
      <c r="Q436">
        <v>135</v>
      </c>
      <c r="R436">
        <v>6.9660526315789397</v>
      </c>
      <c r="S436">
        <v>-0.84230769230769198</v>
      </c>
      <c r="T436">
        <v>5</v>
      </c>
      <c r="U436">
        <v>1.0459000000000001</v>
      </c>
      <c r="V436">
        <v>0.13929999999999901</v>
      </c>
      <c r="W436">
        <v>13.243080000000001</v>
      </c>
      <c r="X436">
        <v>3.0586600000000002</v>
      </c>
      <c r="Y436">
        <v>61.223820000000003</v>
      </c>
      <c r="Z436" s="73">
        <v>2.41568</v>
      </c>
      <c r="AA436" s="73">
        <f t="shared" si="65"/>
        <v>1.2596854667140518</v>
      </c>
      <c r="AB436" s="73">
        <f t="shared" si="66"/>
        <v>0.59492745804846259</v>
      </c>
      <c r="AC436" s="73">
        <f t="shared" si="64"/>
        <v>0.12819447195153744</v>
      </c>
      <c r="AD436">
        <v>0.24113999999999999</v>
      </c>
      <c r="AE436">
        <v>0</v>
      </c>
      <c r="AF436">
        <v>1.5429166666666601</v>
      </c>
      <c r="AG436">
        <v>1.5429166666666601</v>
      </c>
      <c r="AH436">
        <v>35.644592877777697</v>
      </c>
      <c r="AI436">
        <v>1.58718315</v>
      </c>
      <c r="AJ436" s="67">
        <v>0.72312193000000002</v>
      </c>
      <c r="AK436">
        <v>7.0773849999999999E-2</v>
      </c>
      <c r="AL436">
        <v>45.025277777777703</v>
      </c>
      <c r="AM436">
        <v>0.58220138628686902</v>
      </c>
      <c r="AN436">
        <v>0.791657367528117</v>
      </c>
      <c r="AO436">
        <v>3.5250935215403602E-2</v>
      </c>
      <c r="AP436">
        <v>1.6060354664972101E-2</v>
      </c>
      <c r="AQ436">
        <v>0.15546822463924501</v>
      </c>
      <c r="AR436">
        <v>1.5718692586263201E-3</v>
      </c>
      <c r="AS436">
        <v>35.644592877777697</v>
      </c>
      <c r="AT436">
        <v>1.4928123035126799</v>
      </c>
      <c r="AU436">
        <v>6.6215400000000004</v>
      </c>
      <c r="AV436" s="72">
        <v>0.69750745470383801</v>
      </c>
      <c r="AW436">
        <v>0.608924429917437</v>
      </c>
      <c r="AX436">
        <v>80.987139999999997</v>
      </c>
      <c r="AY436">
        <v>44.456452635994303</v>
      </c>
      <c r="AZ436">
        <v>0.56882514178347698</v>
      </c>
      <c r="BA436" s="74">
        <v>2.5614475296161301E-2</v>
      </c>
      <c r="BB436">
        <v>9.4370846487318305E-2</v>
      </c>
      <c r="BC436">
        <v>0.37845999999999902</v>
      </c>
      <c r="BD436">
        <v>3.5422069548024002E-2</v>
      </c>
      <c r="BE436">
        <v>5.4065714285714203E-2</v>
      </c>
      <c r="BF436">
        <v>5.9458069780616199E-2</v>
      </c>
      <c r="BG436">
        <v>0.498445321783479</v>
      </c>
      <c r="BH436">
        <v>-7.0379819999998497E-2</v>
      </c>
      <c r="BI436">
        <v>0.69172226022579897</v>
      </c>
      <c r="BJ436">
        <v>2.5484970696008098</v>
      </c>
      <c r="BK436">
        <v>10.220361868755001</v>
      </c>
      <c r="BL436">
        <v>0.69172226022579897</v>
      </c>
      <c r="BM436">
        <v>6.4804386596532302</v>
      </c>
      <c r="BN436">
        <v>20.440723737510101</v>
      </c>
      <c r="BO436">
        <v>3.68427794815929</v>
      </c>
      <c r="BP436">
        <v>14.7752392201731</v>
      </c>
      <c r="BQ436">
        <v>4.0103486838051996</v>
      </c>
      <c r="BR436">
        <v>132.42840941467099</v>
      </c>
      <c r="BS436">
        <v>16.255473115306199</v>
      </c>
      <c r="BT436">
        <v>116.17293629936501</v>
      </c>
      <c r="BU436">
        <v>19.264795895126198</v>
      </c>
      <c r="BV436">
        <v>6.2037497555629102</v>
      </c>
      <c r="BW436">
        <v>3.1053470327121802</v>
      </c>
    </row>
    <row r="437" spans="1:75" x14ac:dyDescent="0.2">
      <c r="A437">
        <v>435</v>
      </c>
      <c r="B437" s="68">
        <v>45047.569444444445</v>
      </c>
      <c r="C437">
        <v>0</v>
      </c>
      <c r="D437">
        <v>1.47599999999999</v>
      </c>
      <c r="E437">
        <v>0</v>
      </c>
      <c r="F437">
        <v>0</v>
      </c>
      <c r="G437">
        <v>7</v>
      </c>
      <c r="H437">
        <v>7.5379999999999896</v>
      </c>
      <c r="I437">
        <v>0.72</v>
      </c>
      <c r="J437">
        <v>29.6710344827586</v>
      </c>
      <c r="K437">
        <v>3.33051282051282</v>
      </c>
      <c r="L437">
        <v>37.9453125</v>
      </c>
      <c r="M437">
        <v>14.5114285714285</v>
      </c>
      <c r="N437">
        <v>1599.8461538461499</v>
      </c>
      <c r="O437">
        <v>92.093939393939294</v>
      </c>
      <c r="P437">
        <v>5</v>
      </c>
      <c r="Q437">
        <v>135</v>
      </c>
      <c r="R437">
        <v>6.9630769230769198</v>
      </c>
      <c r="S437">
        <v>0.13027027027026999</v>
      </c>
      <c r="T437">
        <v>5</v>
      </c>
      <c r="U437">
        <v>1.1027400000000001</v>
      </c>
      <c r="V437">
        <v>0.11286</v>
      </c>
      <c r="W437">
        <v>13.26158</v>
      </c>
      <c r="X437">
        <v>3.0273599999999998</v>
      </c>
      <c r="Y437">
        <v>61.135640000000002</v>
      </c>
      <c r="Z437" s="73">
        <v>2.4492399999999899</v>
      </c>
      <c r="AA437" s="73">
        <f t="shared" si="65"/>
        <v>1.2932454667140416</v>
      </c>
      <c r="AB437" s="73">
        <f t="shared" si="66"/>
        <v>0.61077726025677259</v>
      </c>
      <c r="AC437" s="73">
        <f t="shared" si="64"/>
        <v>0.11232839574322739</v>
      </c>
      <c r="AD437">
        <v>0.25675999999999999</v>
      </c>
      <c r="AE437">
        <v>0</v>
      </c>
      <c r="AF437">
        <v>1.47599999999999</v>
      </c>
      <c r="AG437">
        <v>1.47599999999999</v>
      </c>
      <c r="AH437">
        <v>35.557006402758603</v>
      </c>
      <c r="AI437">
        <v>1.5789094799999901</v>
      </c>
      <c r="AJ437" s="67">
        <v>0.72310565599999999</v>
      </c>
      <c r="AK437">
        <v>7.0404919999999996E-2</v>
      </c>
      <c r="AL437">
        <v>44.929034482758603</v>
      </c>
      <c r="AM437">
        <v>0.58160847588671005</v>
      </c>
      <c r="AN437">
        <v>0.79140375065045099</v>
      </c>
      <c r="AO437">
        <v>3.5142297139857302E-2</v>
      </c>
      <c r="AP437">
        <v>1.6094395624670899E-2</v>
      </c>
      <c r="AQ437">
        <v>0.155801255926971</v>
      </c>
      <c r="AR437">
        <v>1.56702499420542E-3</v>
      </c>
      <c r="AS437">
        <v>35.557006402758603</v>
      </c>
      <c r="AT437">
        <v>1.4775359978428899</v>
      </c>
      <c r="AU437">
        <v>6.6307900000000002</v>
      </c>
      <c r="AV437" s="72">
        <v>0.70719762483393001</v>
      </c>
      <c r="AW437">
        <v>0.64136293069931105</v>
      </c>
      <c r="AX437">
        <v>80.976559999999907</v>
      </c>
      <c r="AY437">
        <v>44.372530025435402</v>
      </c>
      <c r="AZ437">
        <v>0.55650445732317799</v>
      </c>
      <c r="BA437" s="74">
        <v>1.59080311660693E-2</v>
      </c>
      <c r="BB437">
        <v>0.101373482157104</v>
      </c>
      <c r="BC437">
        <v>0.36920999999999898</v>
      </c>
      <c r="BD437">
        <v>2.1999594435573401E-2</v>
      </c>
      <c r="BE437">
        <v>5.2744285714285598E-2</v>
      </c>
      <c r="BF437">
        <v>6.4204746023251505E-2</v>
      </c>
      <c r="BG437">
        <v>0.48649151332317297</v>
      </c>
      <c r="BH437">
        <v>-7.0012944000005406E-2</v>
      </c>
      <c r="BI437">
        <v>0.44907495387503699</v>
      </c>
      <c r="BJ437">
        <v>2.8617175405686499</v>
      </c>
      <c r="BK437">
        <v>10.422594850948499</v>
      </c>
      <c r="BL437">
        <v>0.44907495387503699</v>
      </c>
      <c r="BM437">
        <v>6.6215849888873901</v>
      </c>
      <c r="BN437">
        <v>20.845189701896999</v>
      </c>
      <c r="BO437">
        <v>6.3724719356425696</v>
      </c>
      <c r="BP437">
        <v>23.209031724019798</v>
      </c>
      <c r="BQ437">
        <v>3.6420767260200599</v>
      </c>
      <c r="BR437">
        <v>132.17944897059499</v>
      </c>
      <c r="BS437">
        <v>10.5532614160633</v>
      </c>
      <c r="BT437">
        <v>121.626187554532</v>
      </c>
      <c r="BU437">
        <v>20.081762280309398</v>
      </c>
      <c r="BV437">
        <v>6.4419550073373699</v>
      </c>
      <c r="BW437">
        <v>3.11733972954426</v>
      </c>
    </row>
    <row r="438" spans="1:75" x14ac:dyDescent="0.2">
      <c r="A438">
        <v>436</v>
      </c>
      <c r="B438" s="68">
        <v>45047.583333333336</v>
      </c>
      <c r="C438">
        <v>0</v>
      </c>
      <c r="D438">
        <v>1.6943999999999999</v>
      </c>
      <c r="E438">
        <v>0</v>
      </c>
      <c r="F438">
        <v>0</v>
      </c>
      <c r="G438">
        <v>7</v>
      </c>
      <c r="H438">
        <v>7.5374999999999996</v>
      </c>
      <c r="I438">
        <v>0.72</v>
      </c>
      <c r="J438">
        <v>29.694285714285702</v>
      </c>
      <c r="K438">
        <v>3.33374999999999</v>
      </c>
      <c r="L438">
        <v>37.982580645161299</v>
      </c>
      <c r="M438">
        <v>14.5575757575757</v>
      </c>
      <c r="N438">
        <v>1599.9714285714199</v>
      </c>
      <c r="O438">
        <v>92.985294117647001</v>
      </c>
      <c r="P438">
        <v>5</v>
      </c>
      <c r="Q438">
        <v>135</v>
      </c>
      <c r="R438">
        <v>6.9480000000000004</v>
      </c>
      <c r="S438">
        <v>-0.79</v>
      </c>
      <c r="T438">
        <v>5</v>
      </c>
      <c r="U438">
        <v>1.1881999999999999</v>
      </c>
      <c r="V438">
        <v>0.1358</v>
      </c>
      <c r="W438">
        <v>13.1662</v>
      </c>
      <c r="X438">
        <v>2.9849749999999999</v>
      </c>
      <c r="Y438">
        <v>61.288325</v>
      </c>
      <c r="Z438" s="73">
        <v>2.403025</v>
      </c>
      <c r="AA438" s="73">
        <f t="shared" si="65"/>
        <v>1.2470304667140517</v>
      </c>
      <c r="AB438" s="73">
        <f t="shared" si="66"/>
        <v>0.58895072244219848</v>
      </c>
      <c r="AC438" s="73">
        <f t="shared" si="64"/>
        <v>0.13415472755780056</v>
      </c>
      <c r="AD438">
        <v>0.25427499999999997</v>
      </c>
      <c r="AE438">
        <v>0</v>
      </c>
      <c r="AF438">
        <v>1.6943999999999999</v>
      </c>
      <c r="AG438">
        <v>1.6943999999999999</v>
      </c>
      <c r="AH438">
        <v>35.579867214285699</v>
      </c>
      <c r="AI438">
        <v>1.57880475</v>
      </c>
      <c r="AJ438" s="67">
        <v>0.72310544999999904</v>
      </c>
      <c r="AK438">
        <v>7.0400249999999998E-2</v>
      </c>
      <c r="AL438">
        <v>44.951785714285698</v>
      </c>
      <c r="AM438">
        <v>0.58053254374769903</v>
      </c>
      <c r="AN438">
        <v>0.79151176419179203</v>
      </c>
      <c r="AO438">
        <v>3.5122180908115801E-2</v>
      </c>
      <c r="AP438">
        <v>1.60862452627815E-2</v>
      </c>
      <c r="AQ438">
        <v>0.155722400985182</v>
      </c>
      <c r="AR438">
        <v>1.56612799427958E-3</v>
      </c>
      <c r="AS438">
        <v>35.579867214285699</v>
      </c>
      <c r="AT438">
        <v>1.45684953727376</v>
      </c>
      <c r="AU438">
        <v>6.5831</v>
      </c>
      <c r="AV438" s="72">
        <v>0.69385342898881097</v>
      </c>
      <c r="AW438">
        <v>0.689788768481016</v>
      </c>
      <c r="AX438">
        <v>81.030725000000004</v>
      </c>
      <c r="AY438">
        <v>44.313670180548201</v>
      </c>
      <c r="AZ438">
        <v>0.63811553373742602</v>
      </c>
      <c r="BA438" s="74">
        <v>2.9252021011188501E-2</v>
      </c>
      <c r="BB438">
        <v>0.12195521272623699</v>
      </c>
      <c r="BC438">
        <v>0.41689999999999999</v>
      </c>
      <c r="BD438">
        <v>4.0453326705238497E-2</v>
      </c>
      <c r="BE438">
        <v>5.9557142857142802E-2</v>
      </c>
      <c r="BF438">
        <v>7.7245278573070703E-2</v>
      </c>
      <c r="BG438">
        <v>0.568107233737425</v>
      </c>
      <c r="BH438">
        <v>-7.00083000000008E-2</v>
      </c>
      <c r="BI438">
        <v>0.71933085977308797</v>
      </c>
      <c r="BJ438">
        <v>2.9989773352965901</v>
      </c>
      <c r="BK438">
        <v>10.251908246773599</v>
      </c>
      <c r="BL438">
        <v>0.71933085977308797</v>
      </c>
      <c r="BM438">
        <v>7.4366163901393696</v>
      </c>
      <c r="BN438">
        <v>20.503816493547301</v>
      </c>
      <c r="BO438">
        <v>4.1691209191867804</v>
      </c>
      <c r="BP438">
        <v>14.2520067191439</v>
      </c>
      <c r="BQ438">
        <v>3.41846806446764</v>
      </c>
      <c r="BR438">
        <v>148.121649053054</v>
      </c>
      <c r="BS438">
        <v>16.904275204667499</v>
      </c>
      <c r="BT438">
        <v>131.21737384838599</v>
      </c>
      <c r="BU438">
        <v>19.280954031933099</v>
      </c>
      <c r="BV438">
        <v>7.1488840462301297</v>
      </c>
      <c r="BW438">
        <v>2.6970578774599998</v>
      </c>
    </row>
    <row r="439" spans="1:75" x14ac:dyDescent="0.2">
      <c r="A439">
        <v>437</v>
      </c>
      <c r="B439" s="68">
        <v>45047.597222222219</v>
      </c>
      <c r="C439">
        <v>0</v>
      </c>
      <c r="D439">
        <v>1.55931034482758</v>
      </c>
      <c r="E439">
        <v>0</v>
      </c>
      <c r="F439">
        <v>0</v>
      </c>
      <c r="G439">
        <v>7</v>
      </c>
      <c r="H439">
        <v>7.5540000000000003</v>
      </c>
      <c r="I439">
        <v>0.72</v>
      </c>
      <c r="J439">
        <v>29.6864285714285</v>
      </c>
      <c r="K439">
        <v>3.2490000000000001</v>
      </c>
      <c r="L439">
        <v>37.969032258064502</v>
      </c>
      <c r="M439">
        <v>14.4185185185185</v>
      </c>
      <c r="N439">
        <v>1599.94444444444</v>
      </c>
      <c r="O439">
        <v>88.739393939393906</v>
      </c>
      <c r="P439">
        <v>5</v>
      </c>
      <c r="Q439">
        <v>135</v>
      </c>
      <c r="R439">
        <v>6.94674999999999</v>
      </c>
      <c r="S439">
        <v>-0.15475</v>
      </c>
      <c r="T439">
        <v>5</v>
      </c>
      <c r="U439">
        <v>1.13808</v>
      </c>
      <c r="V439">
        <v>0.14221999999999901</v>
      </c>
      <c r="W439">
        <v>13.1654</v>
      </c>
      <c r="X439">
        <v>3.0874600000000001</v>
      </c>
      <c r="Y439">
        <v>61.267740000000003</v>
      </c>
      <c r="Z439" s="73">
        <v>2.44042</v>
      </c>
      <c r="AA439" s="73">
        <f t="shared" si="65"/>
        <v>1.2844254667140518</v>
      </c>
      <c r="AB439" s="73">
        <f t="shared" si="66"/>
        <v>0.6066117282103729</v>
      </c>
      <c r="AC439" s="73">
        <f t="shared" si="64"/>
        <v>0.11650051978962706</v>
      </c>
      <c r="AD439">
        <v>0.25850000000000001</v>
      </c>
      <c r="AE439">
        <v>0</v>
      </c>
      <c r="AF439">
        <v>1.55931034482758</v>
      </c>
      <c r="AG439">
        <v>1.55931034482758</v>
      </c>
      <c r="AH439">
        <v>35.584893931428503</v>
      </c>
      <c r="AI439">
        <v>1.58226084</v>
      </c>
      <c r="AJ439" s="67">
        <v>0.72311224799999996</v>
      </c>
      <c r="AK439">
        <v>7.0554359999999997E-2</v>
      </c>
      <c r="AL439">
        <v>44.960428571428501</v>
      </c>
      <c r="AM439">
        <v>0.58080963866838498</v>
      </c>
      <c r="AN439">
        <v>0.79147141302033797</v>
      </c>
      <c r="AO439">
        <v>3.5192298878696501E-2</v>
      </c>
      <c r="AP439">
        <v>1.60833041627081E-2</v>
      </c>
      <c r="AQ439">
        <v>0.15569246607334</v>
      </c>
      <c r="AR439">
        <v>1.56925461437518E-3</v>
      </c>
      <c r="AS439">
        <v>35.584893931428503</v>
      </c>
      <c r="AT439">
        <v>1.50686845697242</v>
      </c>
      <c r="AU439">
        <v>6.5827</v>
      </c>
      <c r="AV439" s="72">
        <v>0.70465092338734503</v>
      </c>
      <c r="AW439">
        <v>0.66100783357571502</v>
      </c>
      <c r="AX439">
        <v>81.099100000000007</v>
      </c>
      <c r="AY439">
        <v>44.379113311788302</v>
      </c>
      <c r="AZ439">
        <v>0.58131525964022701</v>
      </c>
      <c r="BA439" s="74">
        <v>1.84613246126548E-2</v>
      </c>
      <c r="BB439">
        <v>7.5392383027579293E-2</v>
      </c>
      <c r="BC439">
        <v>0.4173</v>
      </c>
      <c r="BD439">
        <v>2.55303718941499E-2</v>
      </c>
      <c r="BE439">
        <v>5.9614285714285703E-2</v>
      </c>
      <c r="BF439">
        <v>4.7648517312467401E-2</v>
      </c>
      <c r="BG439">
        <v>0.51115370764023405</v>
      </c>
      <c r="BH439">
        <v>-7.0161551999993396E-2</v>
      </c>
      <c r="BI439">
        <v>0.49330902049884701</v>
      </c>
      <c r="BJ439">
        <v>2.0145760612927499</v>
      </c>
      <c r="BK439">
        <v>11.150762936753599</v>
      </c>
      <c r="BL439">
        <v>0.49330902049884701</v>
      </c>
      <c r="BM439">
        <v>5.0157701635832002</v>
      </c>
      <c r="BN439">
        <v>22.301525873507199</v>
      </c>
      <c r="BO439">
        <v>4.0838013852971002</v>
      </c>
      <c r="BP439">
        <v>22.604011833146</v>
      </c>
      <c r="BQ439">
        <v>5.5350419132838198</v>
      </c>
      <c r="BR439">
        <v>108.47355673682399</v>
      </c>
      <c r="BS439">
        <v>11.5927619817229</v>
      </c>
      <c r="BT439">
        <v>96.880794755101803</v>
      </c>
      <c r="BU439">
        <v>21.462900538659198</v>
      </c>
      <c r="BV439">
        <v>4.8184465553836597</v>
      </c>
      <c r="BW439">
        <v>4.4543195181191102</v>
      </c>
    </row>
    <row r="440" spans="1:75" x14ac:dyDescent="0.2">
      <c r="A440">
        <v>438</v>
      </c>
      <c r="B440" s="68">
        <v>45047.611111111109</v>
      </c>
      <c r="C440">
        <v>0</v>
      </c>
      <c r="D440">
        <v>1.7934375</v>
      </c>
      <c r="E440">
        <v>0</v>
      </c>
      <c r="F440">
        <v>0</v>
      </c>
      <c r="G440">
        <v>7</v>
      </c>
      <c r="H440">
        <v>7.5575000000000001</v>
      </c>
      <c r="I440">
        <v>0.72</v>
      </c>
      <c r="J440">
        <v>29.706086956521698</v>
      </c>
      <c r="K440">
        <v>3.2612499999999902</v>
      </c>
      <c r="L440">
        <v>37.973749999999903</v>
      </c>
      <c r="M440">
        <v>14.4774193548387</v>
      </c>
      <c r="N440">
        <v>1600.10526315789</v>
      </c>
      <c r="O440">
        <v>89.091176470588195</v>
      </c>
      <c r="P440">
        <v>5</v>
      </c>
      <c r="Q440">
        <v>135</v>
      </c>
      <c r="R440">
        <v>6.9335135135135104</v>
      </c>
      <c r="S440">
        <v>8.6216216216216099E-2</v>
      </c>
      <c r="T440">
        <v>5</v>
      </c>
      <c r="U440">
        <v>1.06978</v>
      </c>
      <c r="V440">
        <v>0.14629999999999899</v>
      </c>
      <c r="W440">
        <v>13.087479999999999</v>
      </c>
      <c r="X440">
        <v>3.0075599999999998</v>
      </c>
      <c r="Y440">
        <v>61.378079999999997</v>
      </c>
      <c r="Z440" s="73">
        <v>2.4657200000000001</v>
      </c>
      <c r="AA440" s="73">
        <f t="shared" si="65"/>
        <v>1.3097254667140519</v>
      </c>
      <c r="AB440" s="73">
        <f t="shared" si="66"/>
        <v>0.61856047659745172</v>
      </c>
      <c r="AC440" s="73">
        <f t="shared" si="64"/>
        <v>0.10455321340254731</v>
      </c>
      <c r="AD440">
        <v>0.26663999999999999</v>
      </c>
      <c r="AE440">
        <v>0</v>
      </c>
      <c r="AF440">
        <v>1.7934375</v>
      </c>
      <c r="AG440">
        <v>1.7934375</v>
      </c>
      <c r="AH440">
        <v>35.607285256521699</v>
      </c>
      <c r="AI440">
        <v>1.5829939500000001</v>
      </c>
      <c r="AJ440" s="67">
        <v>0.72311368999999903</v>
      </c>
      <c r="AK440">
        <v>7.0587049999999998E-2</v>
      </c>
      <c r="AL440">
        <v>44.983586956521698</v>
      </c>
      <c r="AM440">
        <v>0.58013032106122797</v>
      </c>
      <c r="AN440">
        <v>0.79156171540827602</v>
      </c>
      <c r="AO440">
        <v>3.51904785078615E-2</v>
      </c>
      <c r="AP440">
        <v>1.6075056235486801E-2</v>
      </c>
      <c r="AQ440">
        <v>0.15561231270342499</v>
      </c>
      <c r="AR440">
        <v>1.5691734424874699E-3</v>
      </c>
      <c r="AS440">
        <v>35.607285256521699</v>
      </c>
      <c r="AT440">
        <v>1.46787239233932</v>
      </c>
      <c r="AU440">
        <v>6.5437399999999997</v>
      </c>
      <c r="AV440" s="72">
        <v>0.71195608740079297</v>
      </c>
      <c r="AW440">
        <v>0.62061181486488004</v>
      </c>
      <c r="AX440">
        <v>81.008619999999993</v>
      </c>
      <c r="AY440">
        <v>44.330853736261801</v>
      </c>
      <c r="AZ440">
        <v>0.65273322025988201</v>
      </c>
      <c r="BA440" s="74">
        <v>1.1157602599206199E-2</v>
      </c>
      <c r="BB440">
        <v>0.115121557660674</v>
      </c>
      <c r="BC440">
        <v>0.45626</v>
      </c>
      <c r="BD440">
        <v>1.54299424191599E-2</v>
      </c>
      <c r="BE440">
        <v>6.5180000000000002E-2</v>
      </c>
      <c r="BF440">
        <v>7.2723940391986194E-2</v>
      </c>
      <c r="BG440">
        <v>0.58253916025988095</v>
      </c>
      <c r="BH440">
        <v>-7.0194060000001293E-2</v>
      </c>
      <c r="BI440">
        <v>0.25922292151260401</v>
      </c>
      <c r="BJ440">
        <v>2.6746020249909899</v>
      </c>
      <c r="BK440">
        <v>10.6002207120868</v>
      </c>
      <c r="BL440">
        <v>0.25922292151260401</v>
      </c>
      <c r="BM440">
        <v>5.8676498930071901</v>
      </c>
      <c r="BN440">
        <v>21.2004414241737</v>
      </c>
      <c r="BO440">
        <v>10.317768233550799</v>
      </c>
      <c r="BP440">
        <v>40.892297063211103</v>
      </c>
      <c r="BQ440">
        <v>3.9632889727295399</v>
      </c>
      <c r="BR440">
        <v>118.19351477044</v>
      </c>
      <c r="BS440">
        <v>6.0917386555461999</v>
      </c>
      <c r="BT440">
        <v>112.101776114893</v>
      </c>
      <c r="BU440">
        <v>20.759762457602299</v>
      </c>
      <c r="BV440">
        <v>5.7639607244021498</v>
      </c>
      <c r="BW440">
        <v>3.6016488401307698</v>
      </c>
    </row>
    <row r="441" spans="1:75" x14ac:dyDescent="0.2">
      <c r="A441">
        <v>439</v>
      </c>
      <c r="B441" s="68">
        <v>45047.625</v>
      </c>
      <c r="C441">
        <v>0</v>
      </c>
      <c r="D441">
        <v>1.90130434782608</v>
      </c>
      <c r="E441">
        <v>0</v>
      </c>
      <c r="F441">
        <v>0</v>
      </c>
      <c r="G441">
        <v>7</v>
      </c>
      <c r="H441">
        <v>7.5579999999999998</v>
      </c>
      <c r="I441">
        <v>0.72</v>
      </c>
      <c r="J441">
        <v>29.6864285714285</v>
      </c>
      <c r="K441">
        <v>3.2875000000000001</v>
      </c>
      <c r="L441">
        <v>37.987096774193503</v>
      </c>
      <c r="M441">
        <v>14.56875</v>
      </c>
      <c r="N441">
        <v>1599.64102564102</v>
      </c>
      <c r="O441">
        <v>90.044117647058798</v>
      </c>
      <c r="P441">
        <v>5</v>
      </c>
      <c r="Q441">
        <v>135</v>
      </c>
      <c r="R441">
        <v>6.9329999999999998</v>
      </c>
      <c r="S441">
        <v>-0.69499999999999895</v>
      </c>
      <c r="T441">
        <v>5</v>
      </c>
      <c r="U441">
        <v>1.1122399999999999</v>
      </c>
      <c r="V441">
        <v>0.13661999999999999</v>
      </c>
      <c r="W441">
        <v>13.035739999999899</v>
      </c>
      <c r="X441">
        <v>2.97365999999999</v>
      </c>
      <c r="Y441">
        <v>61.267419999999902</v>
      </c>
      <c r="Z441" s="73">
        <v>2.5280999999999998</v>
      </c>
      <c r="AA441" s="73">
        <f t="shared" si="65"/>
        <v>1.3721054667140515</v>
      </c>
      <c r="AB441" s="73">
        <f t="shared" si="66"/>
        <v>0.64802146175104736</v>
      </c>
      <c r="AC441" s="73">
        <f t="shared" si="64"/>
        <v>7.5092434248952622E-2</v>
      </c>
      <c r="AD441">
        <v>0.26557999999999998</v>
      </c>
      <c r="AE441">
        <v>0</v>
      </c>
      <c r="AF441">
        <v>1.90130434782608</v>
      </c>
      <c r="AG441">
        <v>1.90130434782608</v>
      </c>
      <c r="AH441">
        <v>35.5880172914285</v>
      </c>
      <c r="AI441">
        <v>1.58309868</v>
      </c>
      <c r="AJ441" s="67">
        <v>0.72311389599999998</v>
      </c>
      <c r="AK441">
        <v>7.0591719999999997E-2</v>
      </c>
      <c r="AL441">
        <v>44.964428571428499</v>
      </c>
      <c r="AM441">
        <v>0.580863651373414</v>
      </c>
      <c r="AN441">
        <v>0.79147046725824499</v>
      </c>
      <c r="AO441">
        <v>3.52078015955469E-2</v>
      </c>
      <c r="AP441">
        <v>1.6081910055885398E-2</v>
      </c>
      <c r="AQ441">
        <v>0.15567861579470699</v>
      </c>
      <c r="AR441">
        <v>1.56994589373822E-3</v>
      </c>
      <c r="AS441">
        <v>35.5880172914285</v>
      </c>
      <c r="AT441">
        <v>1.45132712837109</v>
      </c>
      <c r="AU441">
        <v>6.5178699999999896</v>
      </c>
      <c r="AV441" s="72">
        <v>0.729967792189683</v>
      </c>
      <c r="AW441">
        <v>0.64605978760356597</v>
      </c>
      <c r="AX441">
        <v>80.917159999999996</v>
      </c>
      <c r="AY441">
        <v>44.287182211989297</v>
      </c>
      <c r="AZ441">
        <v>0.67724635943922296</v>
      </c>
      <c r="BA441" s="74">
        <v>-6.8538961896834599E-3</v>
      </c>
      <c r="BB441">
        <v>0.13177155162890899</v>
      </c>
      <c r="BC441">
        <v>0.48213</v>
      </c>
      <c r="BD441">
        <v>-9.4783079506516096E-3</v>
      </c>
      <c r="BE441">
        <v>6.8875714285714304E-2</v>
      </c>
      <c r="BF441">
        <v>8.32364736915258E-2</v>
      </c>
      <c r="BG441">
        <v>0.60704765543922601</v>
      </c>
      <c r="BH441">
        <v>-7.0198703999997003E-2</v>
      </c>
      <c r="BI441">
        <v>-0.150201627756231</v>
      </c>
      <c r="BJ441">
        <v>2.8877445760584899</v>
      </c>
      <c r="BK441">
        <v>10.5657729247656</v>
      </c>
      <c r="BL441">
        <v>-0.150201627756231</v>
      </c>
      <c r="BM441">
        <v>5.4750858966045302</v>
      </c>
      <c r="BN441">
        <v>21.1315458495312</v>
      </c>
      <c r="BO441">
        <v>-19.225787491099201</v>
      </c>
      <c r="BP441">
        <v>-70.343930905417906</v>
      </c>
      <c r="BQ441">
        <v>3.65883222926416</v>
      </c>
      <c r="BR441">
        <v>106.930500662128</v>
      </c>
      <c r="BS441">
        <v>-3.5297382522714198</v>
      </c>
      <c r="BT441">
        <v>110.46023891439999</v>
      </c>
      <c r="BU441">
        <v>21.386888616716799</v>
      </c>
      <c r="BV441">
        <v>5.5351665477070204</v>
      </c>
      <c r="BW441">
        <v>3.8638202540764501</v>
      </c>
    </row>
    <row r="442" spans="1:75" x14ac:dyDescent="0.2">
      <c r="A442">
        <v>440</v>
      </c>
      <c r="B442" s="68">
        <v>45047.638888888891</v>
      </c>
      <c r="C442">
        <v>0</v>
      </c>
      <c r="D442">
        <v>1.6577419354838701</v>
      </c>
      <c r="E442">
        <v>0</v>
      </c>
      <c r="F442">
        <v>0</v>
      </c>
      <c r="G442">
        <v>7</v>
      </c>
      <c r="H442">
        <v>7.5416666666666599</v>
      </c>
      <c r="I442">
        <v>0.72199999999999898</v>
      </c>
      <c r="J442">
        <v>29.692142857142802</v>
      </c>
      <c r="K442">
        <v>3.3027500000000001</v>
      </c>
      <c r="L442">
        <v>37.989999999999903</v>
      </c>
      <c r="M442">
        <v>14.137931034482699</v>
      </c>
      <c r="N442">
        <v>1599.94285714285</v>
      </c>
      <c r="O442">
        <v>89.538235294117598</v>
      </c>
      <c r="P442">
        <v>5</v>
      </c>
      <c r="Q442">
        <v>135</v>
      </c>
      <c r="R442">
        <v>6.9171794871794798</v>
      </c>
      <c r="S442">
        <v>-4.7567567567567498E-2</v>
      </c>
      <c r="T442">
        <v>5</v>
      </c>
      <c r="U442">
        <v>1.145025</v>
      </c>
      <c r="V442">
        <v>0.12395</v>
      </c>
      <c r="W442">
        <v>12.947225</v>
      </c>
      <c r="X442">
        <v>2.9929000000000001</v>
      </c>
      <c r="Y442">
        <v>61.506524999999897</v>
      </c>
      <c r="Z442" s="73">
        <v>2.39255</v>
      </c>
      <c r="AA442" s="73">
        <f t="shared" si="65"/>
        <v>1.2365554667140517</v>
      </c>
      <c r="AB442" s="73">
        <f t="shared" si="66"/>
        <v>0.58400356278391186</v>
      </c>
      <c r="AC442" s="73">
        <f t="shared" si="64"/>
        <v>0.14110360388275411</v>
      </c>
      <c r="AD442">
        <v>0.260075</v>
      </c>
      <c r="AE442">
        <v>0</v>
      </c>
      <c r="AF442">
        <v>1.6577419354838701</v>
      </c>
      <c r="AG442">
        <v>1.6577419354838701</v>
      </c>
      <c r="AH442">
        <v>35.580977857142798</v>
      </c>
      <c r="AI442">
        <v>1.5796775000000001</v>
      </c>
      <c r="AJ442" s="67">
        <v>0.72510716666666597</v>
      </c>
      <c r="AK442">
        <v>7.0439166666666594E-2</v>
      </c>
      <c r="AL442">
        <v>44.955809523809499</v>
      </c>
      <c r="AM442">
        <v>0.57849110898628797</v>
      </c>
      <c r="AN442">
        <v>0.79146562444389801</v>
      </c>
      <c r="AO442">
        <v>3.5138450774940898E-2</v>
      </c>
      <c r="AP442">
        <v>1.61293317670686E-2</v>
      </c>
      <c r="AQ442">
        <v>0.15570846291384499</v>
      </c>
      <c r="AR442">
        <v>1.56685348151412E-3</v>
      </c>
      <c r="AS442">
        <v>35.580977857142798</v>
      </c>
      <c r="AT442">
        <v>1.46071741977961</v>
      </c>
      <c r="AU442">
        <v>6.4736124999999998</v>
      </c>
      <c r="AV442" s="72">
        <v>0.69082886009391498</v>
      </c>
      <c r="AW442">
        <v>0.66238678206702395</v>
      </c>
      <c r="AX442">
        <v>80.984224999999995</v>
      </c>
      <c r="AY442">
        <v>44.2061366370163</v>
      </c>
      <c r="AZ442">
        <v>0.74967288679313504</v>
      </c>
      <c r="BA442" s="74">
        <v>3.4278306572751299E-2</v>
      </c>
      <c r="BB442">
        <v>0.11896008022038899</v>
      </c>
      <c r="BC442">
        <v>0.52638750000000001</v>
      </c>
      <c r="BD442">
        <v>4.7273435084539898E-2</v>
      </c>
      <c r="BE442">
        <v>7.5198214285714299E-2</v>
      </c>
      <c r="BF442">
        <v>7.5306561130603605E-2</v>
      </c>
      <c r="BG442">
        <v>0.67962588679313995</v>
      </c>
      <c r="BH442">
        <v>-7.0046999999994503E-2</v>
      </c>
      <c r="BI442">
        <v>0.86157123934235802</v>
      </c>
      <c r="BJ442">
        <v>2.9900130430953298</v>
      </c>
      <c r="BK442">
        <v>13.2305348803269</v>
      </c>
      <c r="BL442">
        <v>0.86157123934235802</v>
      </c>
      <c r="BM442">
        <v>7.7031685648753898</v>
      </c>
      <c r="BN442">
        <v>26.4610697606538</v>
      </c>
      <c r="BO442">
        <v>3.4704188192001699</v>
      </c>
      <c r="BP442">
        <v>15.3562866030972</v>
      </c>
      <c r="BQ442">
        <v>4.4249087511104399</v>
      </c>
      <c r="BR442">
        <v>160.05062167076801</v>
      </c>
      <c r="BS442">
        <v>20.246924124545401</v>
      </c>
      <c r="BT442">
        <v>139.803697546222</v>
      </c>
      <c r="BU442">
        <v>24.996398653771799</v>
      </c>
      <c r="BV442">
        <v>7.3585400691384404</v>
      </c>
      <c r="BW442">
        <v>3.3969236314423501</v>
      </c>
    </row>
    <row r="443" spans="1:75" x14ac:dyDescent="0.2">
      <c r="A443">
        <v>441</v>
      </c>
      <c r="B443" s="68">
        <v>45047.652777777781</v>
      </c>
      <c r="C443">
        <v>0</v>
      </c>
      <c r="D443">
        <v>1.92121212121212</v>
      </c>
      <c r="E443">
        <v>0</v>
      </c>
      <c r="F443">
        <v>0</v>
      </c>
      <c r="G443">
        <v>7</v>
      </c>
      <c r="H443">
        <v>7.5625</v>
      </c>
      <c r="I443">
        <v>0.72</v>
      </c>
      <c r="J443">
        <v>29.6796153846153</v>
      </c>
      <c r="K443">
        <v>3.319</v>
      </c>
      <c r="L443">
        <v>37.919565217391302</v>
      </c>
      <c r="M443">
        <v>14.002857142857099</v>
      </c>
      <c r="N443">
        <v>1599.84848484848</v>
      </c>
      <c r="O443">
        <v>90.149999999999906</v>
      </c>
      <c r="P443">
        <v>5</v>
      </c>
      <c r="Q443">
        <v>135</v>
      </c>
      <c r="R443">
        <v>6.9167499999999897</v>
      </c>
      <c r="S443">
        <v>-1.00435897435897</v>
      </c>
      <c r="T443">
        <v>5</v>
      </c>
      <c r="U443">
        <v>1.0083199999999899</v>
      </c>
      <c r="V443">
        <v>0.11612</v>
      </c>
      <c r="W443">
        <v>12.90316</v>
      </c>
      <c r="X443">
        <v>2.86972</v>
      </c>
      <c r="Y443">
        <v>61.592019999999998</v>
      </c>
      <c r="Z443" s="73">
        <v>2.3863399999999899</v>
      </c>
      <c r="AA443" s="73">
        <f t="shared" si="65"/>
        <v>1.2303454667140417</v>
      </c>
      <c r="AB443" s="73">
        <f t="shared" si="66"/>
        <v>0.58107068817980601</v>
      </c>
      <c r="AC443" s="73">
        <f t="shared" si="64"/>
        <v>0.14204506182019394</v>
      </c>
      <c r="AD443">
        <v>0.26538</v>
      </c>
      <c r="AE443">
        <v>0</v>
      </c>
      <c r="AF443">
        <v>1.92121212121212</v>
      </c>
      <c r="AG443">
        <v>1.92121212121212</v>
      </c>
      <c r="AH443">
        <v>35.584717884615301</v>
      </c>
      <c r="AI443">
        <v>1.5840412500000001</v>
      </c>
      <c r="AJ443" s="67">
        <v>0.72311574999999995</v>
      </c>
      <c r="AK443">
        <v>7.0633749999999995E-2</v>
      </c>
      <c r="AL443">
        <v>44.962115384615302</v>
      </c>
      <c r="AM443">
        <v>0.577748836368987</v>
      </c>
      <c r="AN443">
        <v>0.79143780447641798</v>
      </c>
      <c r="AO443">
        <v>3.5230576596536403E-2</v>
      </c>
      <c r="AP443">
        <v>1.6082778664089002E-2</v>
      </c>
      <c r="AQ443">
        <v>0.155686625064691</v>
      </c>
      <c r="AR443">
        <v>1.5709614504518701E-3</v>
      </c>
      <c r="AS443">
        <v>35.584717884615301</v>
      </c>
      <c r="AT443">
        <v>1.4005980800861799</v>
      </c>
      <c r="AU443">
        <v>6.4515799999999999</v>
      </c>
      <c r="AV443" s="72">
        <v>0.68903577438152297</v>
      </c>
      <c r="AW443">
        <v>0.58255570668757695</v>
      </c>
      <c r="AX443">
        <v>80.759559999999993</v>
      </c>
      <c r="AY443">
        <v>44.125931739083001</v>
      </c>
      <c r="AZ443">
        <v>0.83618364553228697</v>
      </c>
      <c r="BA443" s="74">
        <v>3.4079975618476602E-2</v>
      </c>
      <c r="BB443">
        <v>0.18344316991381401</v>
      </c>
      <c r="BC443">
        <v>0.54842000000000002</v>
      </c>
      <c r="BD443">
        <v>4.7129350478781001E-2</v>
      </c>
      <c r="BE443">
        <v>7.8345714285714296E-2</v>
      </c>
      <c r="BF443">
        <v>0.115807066207281</v>
      </c>
      <c r="BG443">
        <v>0.76594314553229104</v>
      </c>
      <c r="BH443">
        <v>-7.0240499999996098E-2</v>
      </c>
      <c r="BI443">
        <v>0.73911619046380705</v>
      </c>
      <c r="BJ443">
        <v>3.9784599153232598</v>
      </c>
      <c r="BK443">
        <v>11.8939668769716</v>
      </c>
      <c r="BL443">
        <v>0.73911619046380705</v>
      </c>
      <c r="BM443">
        <v>9.4351522115741293</v>
      </c>
      <c r="BN443">
        <v>23.7879337539432</v>
      </c>
      <c r="BO443">
        <v>5.3827259727955798</v>
      </c>
      <c r="BP443">
        <v>16.092147662883601</v>
      </c>
      <c r="BQ443">
        <v>2.9895907286036301</v>
      </c>
      <c r="BR443">
        <v>183.61976342469501</v>
      </c>
      <c r="BS443">
        <v>17.3692304758994</v>
      </c>
      <c r="BT443">
        <v>166.25053294879501</v>
      </c>
      <c r="BU443">
        <v>22.5314362301547</v>
      </c>
      <c r="BV443">
        <v>9.1395057353886102</v>
      </c>
      <c r="BW443">
        <v>2.46527951100374</v>
      </c>
    </row>
    <row r="444" spans="1:75" x14ac:dyDescent="0.2">
      <c r="A444">
        <v>442</v>
      </c>
      <c r="B444" s="68">
        <v>45047.666666666664</v>
      </c>
      <c r="C444">
        <v>0</v>
      </c>
      <c r="D444">
        <v>2.2840625000000001</v>
      </c>
      <c r="E444">
        <v>0</v>
      </c>
      <c r="F444">
        <v>0</v>
      </c>
      <c r="G444">
        <v>7</v>
      </c>
      <c r="H444">
        <v>7.5549999999999997</v>
      </c>
      <c r="I444">
        <v>0.72</v>
      </c>
      <c r="J444">
        <v>29.686521739130399</v>
      </c>
      <c r="K444">
        <v>3.2570000000000001</v>
      </c>
      <c r="L444">
        <v>37.953600000000002</v>
      </c>
      <c r="M444">
        <v>13.679411764705799</v>
      </c>
      <c r="N444">
        <v>1600.42424242424</v>
      </c>
      <c r="O444">
        <v>89.285714285714207</v>
      </c>
      <c r="P444">
        <v>5</v>
      </c>
      <c r="Q444">
        <v>135</v>
      </c>
      <c r="R444">
        <v>6.9024324324324304</v>
      </c>
      <c r="S444">
        <v>0.19394736842105201</v>
      </c>
      <c r="T444">
        <v>5</v>
      </c>
      <c r="U444">
        <v>1.0270599999999901</v>
      </c>
      <c r="V444">
        <v>0.11572</v>
      </c>
      <c r="W444">
        <v>12.8223799999999</v>
      </c>
      <c r="X444">
        <v>2.85772</v>
      </c>
      <c r="Y444">
        <v>61.613799999999898</v>
      </c>
      <c r="Z444" s="73">
        <v>2.41628</v>
      </c>
      <c r="AA444" s="73">
        <f t="shared" si="65"/>
        <v>1.2602854667140517</v>
      </c>
      <c r="AB444" s="73">
        <f t="shared" si="66"/>
        <v>0.59521082757542887</v>
      </c>
      <c r="AC444" s="73">
        <f t="shared" si="64"/>
        <v>0.12790183242457109</v>
      </c>
      <c r="AD444">
        <v>0.25647999999999999</v>
      </c>
      <c r="AE444">
        <v>0</v>
      </c>
      <c r="AF444">
        <v>2.2840625000000001</v>
      </c>
      <c r="AG444">
        <v>2.2840625000000001</v>
      </c>
      <c r="AH444">
        <v>35.585767939130399</v>
      </c>
      <c r="AI444">
        <v>1.5824703</v>
      </c>
      <c r="AJ444" s="67">
        <v>0.72311265999999996</v>
      </c>
      <c r="AK444">
        <v>7.0563699999999993E-2</v>
      </c>
      <c r="AL444">
        <v>44.961521739130397</v>
      </c>
      <c r="AM444">
        <v>0.57756164916188302</v>
      </c>
      <c r="AN444">
        <v>0.79147160867021504</v>
      </c>
      <c r="AO444">
        <v>3.5196101884219802E-2</v>
      </c>
      <c r="AP444">
        <v>1.6082922286205999E-2</v>
      </c>
      <c r="AQ444">
        <v>0.15568868065930699</v>
      </c>
      <c r="AR444">
        <v>1.5694241936341699E-3</v>
      </c>
      <c r="AS444">
        <v>35.585767939130399</v>
      </c>
      <c r="AT444">
        <v>1.3947413494779599</v>
      </c>
      <c r="AU444">
        <v>6.4111899999999897</v>
      </c>
      <c r="AV444" s="72">
        <v>0.69768069970020496</v>
      </c>
      <c r="AW444">
        <v>0.59319046738820302</v>
      </c>
      <c r="AX444">
        <v>80.7372399999999</v>
      </c>
      <c r="AY444">
        <v>44.0893799883086</v>
      </c>
      <c r="AZ444">
        <v>0.87214175082183898</v>
      </c>
      <c r="BA444" s="74">
        <v>2.54319602997948E-2</v>
      </c>
      <c r="BB444">
        <v>0.187728950522038</v>
      </c>
      <c r="BC444">
        <v>0.58880999999999994</v>
      </c>
      <c r="BD444">
        <v>3.5170121761932398E-2</v>
      </c>
      <c r="BE444">
        <v>8.4115714285714294E-2</v>
      </c>
      <c r="BF444">
        <v>0.11863031522426599</v>
      </c>
      <c r="BG444">
        <v>0.80197091082183403</v>
      </c>
      <c r="BH444">
        <v>-7.0170840000004994E-2</v>
      </c>
      <c r="BI444">
        <v>0.463938711174257</v>
      </c>
      <c r="BJ444">
        <v>3.4246171482106802</v>
      </c>
      <c r="BK444">
        <v>10.7412778765905</v>
      </c>
      <c r="BL444">
        <v>0.463938711174257</v>
      </c>
      <c r="BM444">
        <v>7.77711171876987</v>
      </c>
      <c r="BN444">
        <v>21.482555753181</v>
      </c>
      <c r="BO444">
        <v>7.3816154283456097</v>
      </c>
      <c r="BP444">
        <v>23.152363917646898</v>
      </c>
      <c r="BQ444">
        <v>3.13649012772207</v>
      </c>
      <c r="BR444">
        <v>151.48360778758999</v>
      </c>
      <c r="BS444">
        <v>10.902559712595</v>
      </c>
      <c r="BT444">
        <v>140.58104807499501</v>
      </c>
      <c r="BU444">
        <v>20.693859944184702</v>
      </c>
      <c r="BV444">
        <v>7.59153623430017</v>
      </c>
      <c r="BW444">
        <v>2.7259120295949399</v>
      </c>
    </row>
    <row r="445" spans="1:75" x14ac:dyDescent="0.2">
      <c r="A445">
        <v>443</v>
      </c>
      <c r="B445" s="68">
        <v>45047.680555555555</v>
      </c>
      <c r="C445">
        <v>0</v>
      </c>
      <c r="D445">
        <v>2.5010810810810802</v>
      </c>
      <c r="E445">
        <v>0</v>
      </c>
      <c r="F445">
        <v>0</v>
      </c>
      <c r="G445">
        <v>7</v>
      </c>
      <c r="H445">
        <v>7.5739999999999998</v>
      </c>
      <c r="I445">
        <v>0.72</v>
      </c>
      <c r="J445">
        <v>29.660344827586201</v>
      </c>
      <c r="K445">
        <v>3.2324999999999999</v>
      </c>
      <c r="L445">
        <v>37.941290322580599</v>
      </c>
      <c r="M445">
        <v>13.881818181818099</v>
      </c>
      <c r="N445">
        <v>1600.1891891891801</v>
      </c>
      <c r="O445">
        <v>89.809090909090898</v>
      </c>
      <c r="P445">
        <v>5</v>
      </c>
      <c r="Q445">
        <v>135</v>
      </c>
      <c r="R445">
        <v>6.8822499999999902</v>
      </c>
      <c r="S445">
        <v>-0.73552631578947303</v>
      </c>
      <c r="T445">
        <v>5</v>
      </c>
      <c r="U445">
        <v>1.12815</v>
      </c>
      <c r="V445">
        <v>0.142625</v>
      </c>
      <c r="W445">
        <v>12.753500000000001</v>
      </c>
      <c r="X445">
        <v>2.8028249999999999</v>
      </c>
      <c r="Y445">
        <v>61.705750000000002</v>
      </c>
      <c r="Z445" s="73">
        <v>2.4180249999999899</v>
      </c>
      <c r="AA445" s="73">
        <f t="shared" si="65"/>
        <v>1.2620304667140416</v>
      </c>
      <c r="AB445" s="73">
        <f t="shared" si="66"/>
        <v>0.59603496061635108</v>
      </c>
      <c r="AC445" s="73">
        <f t="shared" si="64"/>
        <v>0.12708552738364887</v>
      </c>
      <c r="AD445">
        <v>0.25892499999999902</v>
      </c>
      <c r="AE445">
        <v>0</v>
      </c>
      <c r="AF445">
        <v>2.5010810810810802</v>
      </c>
      <c r="AG445">
        <v>2.5010810810810802</v>
      </c>
      <c r="AH445">
        <v>35.5744269875862</v>
      </c>
      <c r="AI445">
        <v>1.5864500399999999</v>
      </c>
      <c r="AJ445" s="67">
        <v>0.72312048799999995</v>
      </c>
      <c r="AK445">
        <v>7.0741159999999997E-2</v>
      </c>
      <c r="AL445">
        <v>44.954344827586198</v>
      </c>
      <c r="AM445">
        <v>0.576517212538316</v>
      </c>
      <c r="AN445">
        <v>0.79134568914362102</v>
      </c>
      <c r="AO445">
        <v>3.5290249387117598E-2</v>
      </c>
      <c r="AP445">
        <v>1.6085664039224401E-2</v>
      </c>
      <c r="AQ445">
        <v>0.15571353618537101</v>
      </c>
      <c r="AR445">
        <v>1.5736223110650099E-3</v>
      </c>
      <c r="AS445">
        <v>35.5744269875862</v>
      </c>
      <c r="AT445">
        <v>1.3679492472497501</v>
      </c>
      <c r="AU445">
        <v>6.3767500000000004</v>
      </c>
      <c r="AV445" s="72">
        <v>0.69818455389796996</v>
      </c>
      <c r="AW445">
        <v>0.65039789332510101</v>
      </c>
      <c r="AX445">
        <v>80.808250000000001</v>
      </c>
      <c r="AY445">
        <v>44.017310788733901</v>
      </c>
      <c r="AZ445">
        <v>0.93703403885227399</v>
      </c>
      <c r="BA445" s="74">
        <v>2.4935934102029499E-2</v>
      </c>
      <c r="BB445">
        <v>0.218500792750246</v>
      </c>
      <c r="BC445">
        <v>0.62324999999999897</v>
      </c>
      <c r="BD445">
        <v>3.44837886850601E-2</v>
      </c>
      <c r="BE445">
        <v>8.9035714285714204E-2</v>
      </c>
      <c r="BF445">
        <v>0.13772938777841701</v>
      </c>
      <c r="BG445">
        <v>0.86668672685227499</v>
      </c>
      <c r="BH445">
        <v>-7.0347311999999204E-2</v>
      </c>
      <c r="BI445">
        <v>0.415419260939005</v>
      </c>
      <c r="BJ445">
        <v>3.6401057793742799</v>
      </c>
      <c r="BK445">
        <v>10.383010049708201</v>
      </c>
      <c r="BL445">
        <v>0.415419260939005</v>
      </c>
      <c r="BM445">
        <v>8.1110500806265797</v>
      </c>
      <c r="BN445">
        <v>20.766020099416401</v>
      </c>
      <c r="BO445">
        <v>8.7624867733534195</v>
      </c>
      <c r="BP445">
        <v>24.994050651957401</v>
      </c>
      <c r="BQ445">
        <v>2.8523923970948402</v>
      </c>
      <c r="BR445">
        <v>155.52785252070899</v>
      </c>
      <c r="BS445">
        <v>9.7623526320666194</v>
      </c>
      <c r="BT445">
        <v>145.76549988864301</v>
      </c>
      <c r="BU445">
        <v>20.059807355820102</v>
      </c>
      <c r="BV445">
        <v>7.9448823762509804</v>
      </c>
      <c r="BW445">
        <v>2.5248715343833599</v>
      </c>
    </row>
    <row r="446" spans="1:75" x14ac:dyDescent="0.2">
      <c r="A446">
        <v>444</v>
      </c>
      <c r="B446" s="68">
        <v>45047.694444444445</v>
      </c>
      <c r="C446">
        <v>0</v>
      </c>
      <c r="D446">
        <v>2.21457142857142</v>
      </c>
      <c r="E446">
        <v>0</v>
      </c>
      <c r="F446">
        <v>0</v>
      </c>
      <c r="G446">
        <v>7</v>
      </c>
      <c r="H446">
        <v>7.5674999999999999</v>
      </c>
      <c r="I446">
        <v>0.72</v>
      </c>
      <c r="J446">
        <v>29.690624999999901</v>
      </c>
      <c r="K446">
        <v>3.25</v>
      </c>
      <c r="L446">
        <v>37.969000000000001</v>
      </c>
      <c r="M446">
        <v>13.283870967741899</v>
      </c>
      <c r="N446">
        <v>1599.54054054054</v>
      </c>
      <c r="O446">
        <v>89.431428571428498</v>
      </c>
      <c r="P446">
        <v>5</v>
      </c>
      <c r="Q446">
        <v>135</v>
      </c>
      <c r="R446">
        <v>6.8776923076922998</v>
      </c>
      <c r="S446">
        <v>-0.37078947368421</v>
      </c>
      <c r="T446">
        <v>5</v>
      </c>
      <c r="U446">
        <v>1.05054</v>
      </c>
      <c r="V446">
        <v>0.15345999999999901</v>
      </c>
      <c r="W446">
        <v>12.7371</v>
      </c>
      <c r="X446">
        <v>2.8524400000000001</v>
      </c>
      <c r="Y446">
        <v>62.010440000000003</v>
      </c>
      <c r="Z446" s="73">
        <v>2.34036</v>
      </c>
      <c r="AA446" s="73">
        <f t="shared" si="65"/>
        <v>1.1843654667140517</v>
      </c>
      <c r="AB446" s="73">
        <f t="shared" si="66"/>
        <v>0.55935513676329374</v>
      </c>
      <c r="AC446" s="73">
        <f t="shared" si="64"/>
        <v>0.16376267323670624</v>
      </c>
      <c r="AD446">
        <v>0.26168000000000002</v>
      </c>
      <c r="AE446">
        <v>0</v>
      </c>
      <c r="AF446">
        <v>2.21457142857142</v>
      </c>
      <c r="AG446">
        <v>2.21457142857142</v>
      </c>
      <c r="AH446">
        <v>35.599631699999897</v>
      </c>
      <c r="AI446">
        <v>1.58508855</v>
      </c>
      <c r="AJ446" s="67">
        <v>0.72311780999999997</v>
      </c>
      <c r="AK446">
        <v>7.0680450000000006E-2</v>
      </c>
      <c r="AL446">
        <v>44.978124999999999</v>
      </c>
      <c r="AM446">
        <v>0.57409093855808702</v>
      </c>
      <c r="AN446">
        <v>0.79148767762106498</v>
      </c>
      <c r="AO446">
        <v>3.5241321197804397E-2</v>
      </c>
      <c r="AP446">
        <v>1.6077099923573899E-2</v>
      </c>
      <c r="AQ446">
        <v>0.155631209615785</v>
      </c>
      <c r="AR446">
        <v>1.571440561384E-3</v>
      </c>
      <c r="AS446">
        <v>35.599631699999897</v>
      </c>
      <c r="AT446">
        <v>1.39216438801034</v>
      </c>
      <c r="AU446">
        <v>6.3685499999999999</v>
      </c>
      <c r="AV446" s="72">
        <v>0.67575943282664697</v>
      </c>
      <c r="AW446">
        <v>0.60310549459281304</v>
      </c>
      <c r="AX446">
        <v>80.990880000000004</v>
      </c>
      <c r="AY446">
        <v>44.036105520836898</v>
      </c>
      <c r="AZ446">
        <v>0.94201947916301498</v>
      </c>
      <c r="BA446" s="74">
        <v>4.7358377173352402E-2</v>
      </c>
      <c r="BB446">
        <v>0.19292416198965801</v>
      </c>
      <c r="BC446">
        <v>0.63144999999999896</v>
      </c>
      <c r="BD446">
        <v>6.5491924716046507E-2</v>
      </c>
      <c r="BE446">
        <v>9.0207142857142694E-2</v>
      </c>
      <c r="BF446">
        <v>0.12171191444771801</v>
      </c>
      <c r="BG446">
        <v>0.87173253916300897</v>
      </c>
      <c r="BH446">
        <v>-7.0286940000005502E-2</v>
      </c>
      <c r="BI446">
        <v>0.89103728608530897</v>
      </c>
      <c r="BJ446">
        <v>3.6298250062561901</v>
      </c>
      <c r="BK446">
        <v>11.880590676471799</v>
      </c>
      <c r="BL446">
        <v>0.89103728608530897</v>
      </c>
      <c r="BM446">
        <v>9.0417245846830099</v>
      </c>
      <c r="BN446">
        <v>23.761181352943598</v>
      </c>
      <c r="BO446">
        <v>4.0737071982739304</v>
      </c>
      <c r="BP446">
        <v>13.333438299387099</v>
      </c>
      <c r="BQ446">
        <v>3.2730477794370199</v>
      </c>
      <c r="BR446">
        <v>179.12122214089499</v>
      </c>
      <c r="BS446">
        <v>20.9393762230047</v>
      </c>
      <c r="BT446">
        <v>158.18184591789</v>
      </c>
      <c r="BU446">
        <v>22.246417966598599</v>
      </c>
      <c r="BV446">
        <v>8.6853096702488894</v>
      </c>
      <c r="BW446">
        <v>2.5613845459998599</v>
      </c>
    </row>
    <row r="447" spans="1:75" x14ac:dyDescent="0.2">
      <c r="A447">
        <v>445</v>
      </c>
      <c r="B447" s="68">
        <v>45047.708333333336</v>
      </c>
      <c r="C447">
        <v>0</v>
      </c>
      <c r="D447">
        <v>2.6378947368421</v>
      </c>
      <c r="E447">
        <v>0</v>
      </c>
      <c r="F447">
        <v>0</v>
      </c>
      <c r="G447">
        <v>7</v>
      </c>
      <c r="H447">
        <v>7.5620000000000003</v>
      </c>
      <c r="I447">
        <v>0.72</v>
      </c>
      <c r="J447">
        <v>29.698620689655101</v>
      </c>
      <c r="K447">
        <v>3.1815000000000002</v>
      </c>
      <c r="L447">
        <v>37.977777777777703</v>
      </c>
      <c r="M447">
        <v>13.134285714285699</v>
      </c>
      <c r="N447">
        <v>1599.4705882352901</v>
      </c>
      <c r="O447">
        <v>89.524999999999906</v>
      </c>
      <c r="P447">
        <v>5</v>
      </c>
      <c r="Q447">
        <v>135</v>
      </c>
      <c r="R447">
        <v>6.8661538461538401</v>
      </c>
      <c r="S447">
        <v>-0.39374999999999999</v>
      </c>
      <c r="T447">
        <v>5</v>
      </c>
      <c r="U447">
        <v>1.0343199999999999</v>
      </c>
      <c r="V447">
        <v>0.14443999999999901</v>
      </c>
      <c r="W447">
        <v>12.63724</v>
      </c>
      <c r="X447">
        <v>2.7268400000000002</v>
      </c>
      <c r="Y447">
        <v>62.040819999999997</v>
      </c>
      <c r="Z447" s="73">
        <v>2.3249</v>
      </c>
      <c r="AA447" s="73">
        <f t="shared" si="65"/>
        <v>1.1689054667140517</v>
      </c>
      <c r="AB447" s="73">
        <f t="shared" si="66"/>
        <v>0.55205364861846218</v>
      </c>
      <c r="AC447" s="73">
        <f t="shared" si="64"/>
        <v>0.17106189538153782</v>
      </c>
      <c r="AD447">
        <v>0.25134000000000001</v>
      </c>
      <c r="AE447">
        <v>0</v>
      </c>
      <c r="AF447">
        <v>2.6378947368421</v>
      </c>
      <c r="AG447">
        <v>2.6378947368421</v>
      </c>
      <c r="AH447">
        <v>35.603332769655097</v>
      </c>
      <c r="AI447">
        <v>1.58393652</v>
      </c>
      <c r="AJ447" s="67">
        <v>0.723115544</v>
      </c>
      <c r="AK447">
        <v>7.0629079999999997E-2</v>
      </c>
      <c r="AL447">
        <v>44.980620689655098</v>
      </c>
      <c r="AM447">
        <v>0.57386947447914405</v>
      </c>
      <c r="AN447">
        <v>0.79152604441146301</v>
      </c>
      <c r="AO447">
        <v>3.5213754183794098E-2</v>
      </c>
      <c r="AP447">
        <v>1.6076157529909402E-2</v>
      </c>
      <c r="AQ447">
        <v>0.15562257462600701</v>
      </c>
      <c r="AR447">
        <v>1.57021132472375E-3</v>
      </c>
      <c r="AS447">
        <v>35.603332769655097</v>
      </c>
      <c r="AT447">
        <v>1.33086394097759</v>
      </c>
      <c r="AU447">
        <v>6.3186200000000001</v>
      </c>
      <c r="AV447" s="72">
        <v>0.67129548675360695</v>
      </c>
      <c r="AW447">
        <v>0.59356467484326803</v>
      </c>
      <c r="AX447">
        <v>80.764120000000005</v>
      </c>
      <c r="AY447">
        <v>43.9241121973863</v>
      </c>
      <c r="AZ447">
        <v>1.05650849226879</v>
      </c>
      <c r="BA447" s="74">
        <v>5.1820057246392402E-2</v>
      </c>
      <c r="BB447">
        <v>0.25307257902240798</v>
      </c>
      <c r="BC447">
        <v>0.68137999999999899</v>
      </c>
      <c r="BD447">
        <v>7.1662209001543006E-2</v>
      </c>
      <c r="BE447">
        <v>9.7339999999999899E-2</v>
      </c>
      <c r="BF447">
        <v>0.15977444539406599</v>
      </c>
      <c r="BG447">
        <v>0.98627263626880002</v>
      </c>
      <c r="BH447">
        <v>-7.0235855999996405E-2</v>
      </c>
      <c r="BI447">
        <v>0.81851979223318805</v>
      </c>
      <c r="BJ447">
        <v>3.9973887681445799</v>
      </c>
      <c r="BK447">
        <v>10.7626862197392</v>
      </c>
      <c r="BL447">
        <v>0.81851979223318805</v>
      </c>
      <c r="BM447">
        <v>9.6318171207555494</v>
      </c>
      <c r="BN447">
        <v>21.525372439478499</v>
      </c>
      <c r="BO447">
        <v>4.8836800356878403</v>
      </c>
      <c r="BP447">
        <v>13.1489627029973</v>
      </c>
      <c r="BQ447">
        <v>2.6924291941548701</v>
      </c>
      <c r="BR447">
        <v>185.456683878365</v>
      </c>
      <c r="BS447">
        <v>19.2352151174799</v>
      </c>
      <c r="BT447">
        <v>166.22146876088499</v>
      </c>
      <c r="BU447">
        <v>20.1338887926821</v>
      </c>
      <c r="BV447">
        <v>9.3044092038622708</v>
      </c>
      <c r="BW447">
        <v>2.1639083526468799</v>
      </c>
    </row>
    <row r="448" spans="1:75" x14ac:dyDescent="0.2">
      <c r="A448">
        <v>446</v>
      </c>
      <c r="B448" s="68">
        <v>45047.722222222219</v>
      </c>
      <c r="C448">
        <v>0</v>
      </c>
      <c r="D448">
        <v>2.9342105263157898</v>
      </c>
      <c r="E448">
        <v>0</v>
      </c>
      <c r="F448">
        <v>0</v>
      </c>
      <c r="G448">
        <v>7</v>
      </c>
      <c r="H448">
        <v>7.56</v>
      </c>
      <c r="I448">
        <v>0.72</v>
      </c>
      <c r="J448">
        <v>29.676818181818099</v>
      </c>
      <c r="K448">
        <v>3.15349999999999</v>
      </c>
      <c r="L448">
        <v>37.953913043478202</v>
      </c>
      <c r="M448">
        <v>13.2060606060606</v>
      </c>
      <c r="N448">
        <v>1599.9090909090901</v>
      </c>
      <c r="O448">
        <v>89.787878787878697</v>
      </c>
      <c r="P448">
        <v>5</v>
      </c>
      <c r="Q448">
        <v>135</v>
      </c>
      <c r="R448">
        <v>6.8522499999999997</v>
      </c>
      <c r="S448">
        <v>-0.70447368421052603</v>
      </c>
      <c r="T448">
        <v>5</v>
      </c>
      <c r="U448">
        <v>1.03175999999999</v>
      </c>
      <c r="V448">
        <v>0.14887999999999901</v>
      </c>
      <c r="W448">
        <v>12.5213</v>
      </c>
      <c r="X448">
        <v>2.7693399999999899</v>
      </c>
      <c r="Y448">
        <v>62.127400000000002</v>
      </c>
      <c r="Z448" s="73">
        <v>2.18574</v>
      </c>
      <c r="AA448" s="73">
        <f t="shared" si="65"/>
        <v>1.0297454667140518</v>
      </c>
      <c r="AB448" s="73">
        <f t="shared" si="66"/>
        <v>0.48633080966407943</v>
      </c>
      <c r="AC448" s="73">
        <f t="shared" si="64"/>
        <v>0.23678391033592056</v>
      </c>
      <c r="AD448">
        <v>0.24884000000000001</v>
      </c>
      <c r="AE448">
        <v>0</v>
      </c>
      <c r="AF448">
        <v>2.9342105263157898</v>
      </c>
      <c r="AG448">
        <v>2.9342105263157898</v>
      </c>
      <c r="AH448">
        <v>35.5799685818181</v>
      </c>
      <c r="AI448">
        <v>1.5835176</v>
      </c>
      <c r="AJ448" s="67">
        <v>0.72311471999999999</v>
      </c>
      <c r="AK448">
        <v>7.0610400000000004E-2</v>
      </c>
      <c r="AL448">
        <v>44.9568181818181</v>
      </c>
      <c r="AM448">
        <v>0.57269366787952103</v>
      </c>
      <c r="AN448">
        <v>0.79142541711743497</v>
      </c>
      <c r="AO448">
        <v>3.52230799251807E-2</v>
      </c>
      <c r="AP448">
        <v>1.6084650765886398E-2</v>
      </c>
      <c r="AQ448">
        <v>0.15570496941509501</v>
      </c>
      <c r="AR448">
        <v>1.5706271674839399E-3</v>
      </c>
      <c r="AS448">
        <v>35.5799685818181</v>
      </c>
      <c r="AT448">
        <v>1.35160652854838</v>
      </c>
      <c r="AU448">
        <v>6.26065</v>
      </c>
      <c r="AV448" s="72">
        <v>0.63111419726303497</v>
      </c>
      <c r="AW448">
        <v>0.59088241877137404</v>
      </c>
      <c r="AX448">
        <v>80.635539999999907</v>
      </c>
      <c r="AY448">
        <v>43.823339307629603</v>
      </c>
      <c r="AZ448">
        <v>1.13347887418857</v>
      </c>
      <c r="BA448" s="74">
        <v>9.2000522736965004E-2</v>
      </c>
      <c r="BB448">
        <v>0.23191107145161299</v>
      </c>
      <c r="BC448">
        <v>0.73934999999999995</v>
      </c>
      <c r="BD448">
        <v>0.12722811497595399</v>
      </c>
      <c r="BE448">
        <v>0.10562142857142801</v>
      </c>
      <c r="BF448">
        <v>0.14645310633213801</v>
      </c>
      <c r="BG448">
        <v>1.0632615941885699</v>
      </c>
      <c r="BH448">
        <v>-7.02172799999978E-2</v>
      </c>
      <c r="BI448">
        <v>1.3064349267580899</v>
      </c>
      <c r="BJ448">
        <v>3.2932065452770098</v>
      </c>
      <c r="BK448">
        <v>10.4989910313901</v>
      </c>
      <c r="BL448">
        <v>1.3064349267580899</v>
      </c>
      <c r="BM448">
        <v>9.1992829440702302</v>
      </c>
      <c r="BN448">
        <v>20.997982062780199</v>
      </c>
      <c r="BO448">
        <v>2.5207581930231</v>
      </c>
      <c r="BP448">
        <v>8.0363673814533101</v>
      </c>
      <c r="BQ448">
        <v>3.1880754781224798</v>
      </c>
      <c r="BR448">
        <v>183.86372828900099</v>
      </c>
      <c r="BS448">
        <v>30.701220778815198</v>
      </c>
      <c r="BT448">
        <v>153.16250751018501</v>
      </c>
      <c r="BU448">
        <v>18.777042687291399</v>
      </c>
      <c r="BV448">
        <v>8.6767089733669902</v>
      </c>
      <c r="BW448">
        <v>2.1640742757337201</v>
      </c>
    </row>
    <row r="449" spans="1:75" x14ac:dyDescent="0.2">
      <c r="A449">
        <v>447</v>
      </c>
      <c r="B449" s="68">
        <v>45047.736111111109</v>
      </c>
      <c r="C449">
        <v>0</v>
      </c>
      <c r="D449">
        <v>3.1642105263157898</v>
      </c>
      <c r="E449">
        <v>0</v>
      </c>
      <c r="F449">
        <v>0</v>
      </c>
      <c r="G449">
        <v>7</v>
      </c>
      <c r="H449">
        <v>7.5449999999999902</v>
      </c>
      <c r="I449">
        <v>0.72</v>
      </c>
      <c r="J449">
        <v>29.6851515151515</v>
      </c>
      <c r="K449">
        <v>3.1661538461538399</v>
      </c>
      <c r="L449">
        <v>37.982972972972902</v>
      </c>
      <c r="M449">
        <v>12.9972972972972</v>
      </c>
      <c r="N449">
        <v>1600.3076923076901</v>
      </c>
      <c r="O449">
        <v>89.6064516129032</v>
      </c>
      <c r="P449">
        <v>5</v>
      </c>
      <c r="Q449">
        <v>135</v>
      </c>
      <c r="R449">
        <v>6.8467500000000001</v>
      </c>
      <c r="S449">
        <v>-0.142307692307692</v>
      </c>
      <c r="T449">
        <v>5</v>
      </c>
      <c r="U449">
        <v>1.1313</v>
      </c>
      <c r="V449">
        <v>0.12617500000000001</v>
      </c>
      <c r="W449">
        <v>12.5085</v>
      </c>
      <c r="X449">
        <v>2.8391250000000001</v>
      </c>
      <c r="Y449">
        <v>62.727274999999999</v>
      </c>
      <c r="Z449" s="73">
        <v>2.3053249999999998</v>
      </c>
      <c r="AA449" s="73">
        <f t="shared" si="65"/>
        <v>1.1493304667140516</v>
      </c>
      <c r="AB449" s="73">
        <f t="shared" si="66"/>
        <v>0.54280871780118667</v>
      </c>
      <c r="AC449" s="73">
        <f t="shared" si="64"/>
        <v>0.18029982219881335</v>
      </c>
      <c r="AD449">
        <v>0.242225</v>
      </c>
      <c r="AE449">
        <v>0</v>
      </c>
      <c r="AF449">
        <v>3.1642105263157898</v>
      </c>
      <c r="AG449">
        <v>3.1642105263157898</v>
      </c>
      <c r="AH449">
        <v>35.576589315151502</v>
      </c>
      <c r="AI449">
        <v>1.5803756999999901</v>
      </c>
      <c r="AJ449" s="67">
        <v>0.72310854000000002</v>
      </c>
      <c r="AK449">
        <v>7.0470299999999902E-2</v>
      </c>
      <c r="AL449">
        <v>44.950151515151497</v>
      </c>
      <c r="AM449">
        <v>0.56716299751824795</v>
      </c>
      <c r="AN449">
        <v>0.79146761725952297</v>
      </c>
      <c r="AO449">
        <v>3.51584065176576E-2</v>
      </c>
      <c r="AP449">
        <v>1.6086898834061902E-2</v>
      </c>
      <c r="AQ449">
        <v>0.15572806239908801</v>
      </c>
      <c r="AR449">
        <v>1.5677433250974901E-3</v>
      </c>
      <c r="AS449">
        <v>35.576589315151502</v>
      </c>
      <c r="AT449">
        <v>1.3856658573396301</v>
      </c>
      <c r="AU449">
        <v>6.2542499999999999</v>
      </c>
      <c r="AV449" s="72">
        <v>0.66564336874715402</v>
      </c>
      <c r="AW449">
        <v>0.64163149909239403</v>
      </c>
      <c r="AX449">
        <v>81.511525000000006</v>
      </c>
      <c r="AY449">
        <v>43.882148541238301</v>
      </c>
      <c r="AZ449">
        <v>1.06800297391321</v>
      </c>
      <c r="BA449" s="74">
        <v>5.7465171252845199E-2</v>
      </c>
      <c r="BB449">
        <v>0.19470984266036601</v>
      </c>
      <c r="BC449">
        <v>0.74574999999999902</v>
      </c>
      <c r="BD449">
        <v>7.9469634327434702E-2</v>
      </c>
      <c r="BE449">
        <v>0.106535714285714</v>
      </c>
      <c r="BF449">
        <v>0.123204781407589</v>
      </c>
      <c r="BG449">
        <v>0.99792501391321098</v>
      </c>
      <c r="BH449">
        <v>-7.0077960000005504E-2</v>
      </c>
      <c r="BI449">
        <v>0.75670759439735702</v>
      </c>
      <c r="BJ449">
        <v>2.56396028120631</v>
      </c>
      <c r="BK449">
        <v>9.8201167110223899</v>
      </c>
      <c r="BL449">
        <v>0.75670759439735702</v>
      </c>
      <c r="BM449">
        <v>6.6413357512073397</v>
      </c>
      <c r="BN449">
        <v>19.640233422044702</v>
      </c>
      <c r="BO449">
        <v>3.38831049164803</v>
      </c>
      <c r="BP449">
        <v>12.9774258692925</v>
      </c>
      <c r="BQ449">
        <v>3.8300580484819902</v>
      </c>
      <c r="BR449">
        <v>134.98209657413</v>
      </c>
      <c r="BS449">
        <v>17.782628468337901</v>
      </c>
      <c r="BT449">
        <v>117.19946810579199</v>
      </c>
      <c r="BU449">
        <v>18.3538305115692</v>
      </c>
      <c r="BV449">
        <v>6.3386527134483996</v>
      </c>
      <c r="BW449">
        <v>2.89554126740985</v>
      </c>
    </row>
    <row r="450" spans="1:75" x14ac:dyDescent="0.2">
      <c r="A450">
        <v>448</v>
      </c>
      <c r="B450" s="68">
        <v>45047.75</v>
      </c>
      <c r="C450">
        <v>0</v>
      </c>
      <c r="D450">
        <v>3.28589743589743</v>
      </c>
      <c r="E450">
        <v>0</v>
      </c>
      <c r="F450">
        <v>0</v>
      </c>
      <c r="G450">
        <v>7</v>
      </c>
      <c r="H450">
        <v>7.57</v>
      </c>
      <c r="I450">
        <v>0.72</v>
      </c>
      <c r="J450">
        <v>29.680588235294099</v>
      </c>
      <c r="K450">
        <v>3.10825</v>
      </c>
      <c r="L450">
        <v>37.975555555555502</v>
      </c>
      <c r="M450">
        <v>12.3310344827586</v>
      </c>
      <c r="N450">
        <v>1599.8285714285701</v>
      </c>
      <c r="O450">
        <v>90.194594594594506</v>
      </c>
      <c r="P450">
        <v>5</v>
      </c>
      <c r="Q450">
        <v>135</v>
      </c>
      <c r="R450">
        <v>6.8322499999999904</v>
      </c>
      <c r="S450">
        <v>-0.90368421052631498</v>
      </c>
      <c r="T450">
        <v>5</v>
      </c>
      <c r="U450">
        <v>1.1388199999999999</v>
      </c>
      <c r="V450">
        <v>0.16588</v>
      </c>
      <c r="W450">
        <v>12.577220000000001</v>
      </c>
      <c r="X450">
        <v>2.7931599999999999</v>
      </c>
      <c r="Y450">
        <v>63.793520000000001</v>
      </c>
      <c r="Z450" s="73">
        <v>2.1914199999999999</v>
      </c>
      <c r="AA450" s="73">
        <f t="shared" si="65"/>
        <v>1.0354254667140517</v>
      </c>
      <c r="AB450" s="73">
        <f t="shared" si="66"/>
        <v>0.48901337451936033</v>
      </c>
      <c r="AC450" s="73">
        <f t="shared" si="64"/>
        <v>0.23410546548063871</v>
      </c>
      <c r="AD450">
        <v>0.24013999999999999</v>
      </c>
      <c r="AE450">
        <v>0</v>
      </c>
      <c r="AF450">
        <v>3.28589743589743</v>
      </c>
      <c r="AG450">
        <v>3.28589743589743</v>
      </c>
      <c r="AH450">
        <v>35.591547035294099</v>
      </c>
      <c r="AI450">
        <v>1.5856121999999999</v>
      </c>
      <c r="AJ450" s="67">
        <v>0.72311883999999904</v>
      </c>
      <c r="AK450">
        <v>7.0703799999999997E-2</v>
      </c>
      <c r="AL450">
        <v>44.970588235294102</v>
      </c>
      <c r="AM450">
        <v>0.55791790506769501</v>
      </c>
      <c r="AN450">
        <v>0.791440548855461</v>
      </c>
      <c r="AO450">
        <v>3.5258871680837099E-2</v>
      </c>
      <c r="AP450">
        <v>1.6079817240026099E-2</v>
      </c>
      <c r="AQ450">
        <v>0.15565729234793901</v>
      </c>
      <c r="AR450">
        <v>1.5722231523871799E-3</v>
      </c>
      <c r="AS450">
        <v>35.591547035294099</v>
      </c>
      <c r="AT450">
        <v>1.36323213880571</v>
      </c>
      <c r="AU450">
        <v>6.2886100000000003</v>
      </c>
      <c r="AV450" s="72">
        <v>0.63275424989530304</v>
      </c>
      <c r="AW450">
        <v>0.63536806864919204</v>
      </c>
      <c r="AX450">
        <v>82.494139999999902</v>
      </c>
      <c r="AY450">
        <v>43.876143423995103</v>
      </c>
      <c r="AZ450">
        <v>1.09444481129897</v>
      </c>
      <c r="BA450" s="74">
        <v>9.0364590104696593E-2</v>
      </c>
      <c r="BB450">
        <v>0.22238006119428699</v>
      </c>
      <c r="BC450">
        <v>0.71138999999999897</v>
      </c>
      <c r="BD450">
        <v>0.124965061212755</v>
      </c>
      <c r="BE450">
        <v>0.101627142857142</v>
      </c>
      <c r="BF450">
        <v>0.14024870721497101</v>
      </c>
      <c r="BG450">
        <v>1.02413465129898</v>
      </c>
      <c r="BH450">
        <v>-7.0310159999993793E-2</v>
      </c>
      <c r="BI450">
        <v>1.14586390105448</v>
      </c>
      <c r="BJ450">
        <v>2.8198798239618901</v>
      </c>
      <c r="BK450">
        <v>9.0207471712836398</v>
      </c>
      <c r="BL450">
        <v>1.14586390105448</v>
      </c>
      <c r="BM450">
        <v>7.9314874500327504</v>
      </c>
      <c r="BN450">
        <v>18.041494342567201</v>
      </c>
      <c r="BO450">
        <v>2.4609203775133199</v>
      </c>
      <c r="BP450">
        <v>7.8724420613846702</v>
      </c>
      <c r="BQ450">
        <v>3.1989828412650598</v>
      </c>
      <c r="BR450">
        <v>158.69566035574499</v>
      </c>
      <c r="BS450">
        <v>26.927801674780302</v>
      </c>
      <c r="BT450">
        <v>131.767858680964</v>
      </c>
      <c r="BU450">
        <v>16.0935257107746</v>
      </c>
      <c r="BV450">
        <v>7.47314188961096</v>
      </c>
      <c r="BW450">
        <v>2.15351534180658</v>
      </c>
    </row>
    <row r="451" spans="1:75" x14ac:dyDescent="0.2">
      <c r="A451">
        <v>449</v>
      </c>
      <c r="B451" s="68">
        <v>45047.763888888891</v>
      </c>
      <c r="C451">
        <v>0</v>
      </c>
      <c r="D451">
        <v>3.9672499999999999</v>
      </c>
      <c r="E451">
        <v>0</v>
      </c>
      <c r="F451">
        <v>0</v>
      </c>
      <c r="G451">
        <v>7</v>
      </c>
      <c r="H451">
        <v>7.57</v>
      </c>
      <c r="I451">
        <v>0.72</v>
      </c>
      <c r="J451">
        <v>29.728124999999999</v>
      </c>
      <c r="K451">
        <v>3.0844999999999998</v>
      </c>
      <c r="L451">
        <v>38.012352941176403</v>
      </c>
      <c r="M451">
        <v>12.1944444444444</v>
      </c>
      <c r="N451">
        <v>1599.74074074074</v>
      </c>
      <c r="O451">
        <v>89.347058823529395</v>
      </c>
      <c r="P451">
        <v>5</v>
      </c>
      <c r="Q451">
        <v>135</v>
      </c>
      <c r="R451">
        <v>6.8017500000000002</v>
      </c>
      <c r="S451">
        <v>-9.7179487179487004E-2</v>
      </c>
      <c r="T451">
        <v>5</v>
      </c>
      <c r="U451">
        <v>1.18946</v>
      </c>
      <c r="V451">
        <v>0.15343999999999999</v>
      </c>
      <c r="W451">
        <v>12.513259999999899</v>
      </c>
      <c r="X451">
        <v>2.7969200000000001</v>
      </c>
      <c r="Y451">
        <v>64.146139999999903</v>
      </c>
      <c r="Z451" s="73">
        <v>2.2023799999999998</v>
      </c>
      <c r="AA451" s="73">
        <f t="shared" si="65"/>
        <v>1.0463854667140515</v>
      </c>
      <c r="AB451" s="73">
        <f t="shared" si="66"/>
        <v>0.49418959121194456</v>
      </c>
      <c r="AC451" s="73">
        <f t="shared" ref="AC451:AC514" si="67">AJ451-AB451</f>
        <v>0.22892924878805448</v>
      </c>
      <c r="AD451">
        <v>0.24607999999999999</v>
      </c>
      <c r="AE451">
        <v>0</v>
      </c>
      <c r="AF451">
        <v>3.9672499999999999</v>
      </c>
      <c r="AG451">
        <v>3.9672499999999999</v>
      </c>
      <c r="AH451">
        <v>35.639083800000002</v>
      </c>
      <c r="AI451">
        <v>1.5856121999999999</v>
      </c>
      <c r="AJ451" s="67">
        <v>0.72311883999999904</v>
      </c>
      <c r="AK451">
        <v>7.0703799999999997E-2</v>
      </c>
      <c r="AL451">
        <v>45.018124999999998</v>
      </c>
      <c r="AM451">
        <v>0.55559202471107405</v>
      </c>
      <c r="AN451">
        <v>0.79166077663163403</v>
      </c>
      <c r="AO451">
        <v>3.52216401727082E-2</v>
      </c>
      <c r="AP451">
        <v>1.6062837801441E-2</v>
      </c>
      <c r="AQ451">
        <v>0.15549292646017501</v>
      </c>
      <c r="AR451">
        <v>1.57056296769356E-3</v>
      </c>
      <c r="AS451">
        <v>35.639083800000002</v>
      </c>
      <c r="AT451">
        <v>1.36506724772962</v>
      </c>
      <c r="AU451">
        <v>6.2566299999999897</v>
      </c>
      <c r="AV451" s="72">
        <v>0.63591885849559504</v>
      </c>
      <c r="AW451">
        <v>0.660854489712834</v>
      </c>
      <c r="AX451">
        <v>82.848159999999993</v>
      </c>
      <c r="AY451">
        <v>43.896699906225201</v>
      </c>
      <c r="AZ451">
        <v>1.1214250937747801</v>
      </c>
      <c r="BA451" s="74">
        <v>8.7199981504404306E-2</v>
      </c>
      <c r="BB451">
        <v>0.22054495227037599</v>
      </c>
      <c r="BC451">
        <v>0.74336999999999998</v>
      </c>
      <c r="BD451">
        <v>0.120588728547584</v>
      </c>
      <c r="BE451">
        <v>0.106195714285714</v>
      </c>
      <c r="BF451">
        <v>0.13909135680866699</v>
      </c>
      <c r="BG451">
        <v>1.05111493377478</v>
      </c>
      <c r="BH451">
        <v>-7.0310160000000399E-2</v>
      </c>
      <c r="BI451">
        <v>0.91583151116856998</v>
      </c>
      <c r="BJ451">
        <v>2.3163080247692198</v>
      </c>
      <c r="BK451">
        <v>7.8073602621463198</v>
      </c>
      <c r="BL451">
        <v>0.91583151116856998</v>
      </c>
      <c r="BM451">
        <v>6.4642790718755796</v>
      </c>
      <c r="BN451">
        <v>15.614720524292601</v>
      </c>
      <c r="BO451">
        <v>2.5291857689125399</v>
      </c>
      <c r="BP451">
        <v>8.5248871292759798</v>
      </c>
      <c r="BQ451">
        <v>3.3706053679644699</v>
      </c>
      <c r="BR451">
        <v>130.03316380832399</v>
      </c>
      <c r="BS451">
        <v>21.522040512461398</v>
      </c>
      <c r="BT451">
        <v>108.511123295863</v>
      </c>
      <c r="BU451">
        <v>14.057806955306001</v>
      </c>
      <c r="BV451">
        <v>6.0979464674081498</v>
      </c>
      <c r="BW451">
        <v>2.30533459590719</v>
      </c>
    </row>
    <row r="452" spans="1:75" x14ac:dyDescent="0.2">
      <c r="A452">
        <v>450</v>
      </c>
      <c r="B452" s="68">
        <v>45047.777777777781</v>
      </c>
      <c r="C452">
        <v>0</v>
      </c>
      <c r="D452">
        <v>3.5722499999999999</v>
      </c>
      <c r="E452">
        <v>0</v>
      </c>
      <c r="F452">
        <v>0</v>
      </c>
      <c r="G452">
        <v>7</v>
      </c>
      <c r="H452">
        <v>7.5633333333333299</v>
      </c>
      <c r="I452">
        <v>0.72</v>
      </c>
      <c r="J452">
        <v>29.6845833333333</v>
      </c>
      <c r="K452">
        <v>3.0535000000000001</v>
      </c>
      <c r="L452">
        <v>37.975161290322497</v>
      </c>
      <c r="M452">
        <v>11.582758620689599</v>
      </c>
      <c r="N452">
        <v>1600.3235294117601</v>
      </c>
      <c r="O452">
        <v>89.397222222222197</v>
      </c>
      <c r="P452">
        <v>5</v>
      </c>
      <c r="Q452">
        <v>135</v>
      </c>
      <c r="R452">
        <v>6.8099999999999898</v>
      </c>
      <c r="S452">
        <v>-1.2350000000000001</v>
      </c>
      <c r="T452">
        <v>5</v>
      </c>
      <c r="U452">
        <v>1.1808799999999999</v>
      </c>
      <c r="V452">
        <v>0.17171999999999901</v>
      </c>
      <c r="W452">
        <v>12.41962</v>
      </c>
      <c r="X452">
        <v>2.80518</v>
      </c>
      <c r="Y452">
        <v>64.32302</v>
      </c>
      <c r="Z452" s="73">
        <v>2.0943800000000001</v>
      </c>
      <c r="AA452" s="73">
        <f t="shared" si="65"/>
        <v>0.93838546671405187</v>
      </c>
      <c r="AB452" s="73">
        <f t="shared" si="66"/>
        <v>0.44318307635801163</v>
      </c>
      <c r="AC452" s="73">
        <f t="shared" si="67"/>
        <v>0.27993301697532141</v>
      </c>
      <c r="AD452">
        <v>0.25128</v>
      </c>
      <c r="AE452">
        <v>0</v>
      </c>
      <c r="AF452">
        <v>3.5722499999999999</v>
      </c>
      <c r="AG452">
        <v>3.5722499999999999</v>
      </c>
      <c r="AH452">
        <v>35.5903365333333</v>
      </c>
      <c r="AI452">
        <v>1.5842158</v>
      </c>
      <c r="AJ452" s="67">
        <v>0.72311609333333304</v>
      </c>
      <c r="AK452">
        <v>7.0641533333333298E-2</v>
      </c>
      <c r="AL452">
        <v>44.967916666666603</v>
      </c>
      <c r="AM452">
        <v>0.55330636735236205</v>
      </c>
      <c r="AN452">
        <v>0.79146064953716999</v>
      </c>
      <c r="AO452">
        <v>3.5229913178840402E-2</v>
      </c>
      <c r="AP452">
        <v>1.6080711470214799E-2</v>
      </c>
      <c r="AQ452">
        <v>0.15566654003317101</v>
      </c>
      <c r="AR452">
        <v>1.57093186809113E-3</v>
      </c>
      <c r="AS452">
        <v>35.5903365333333</v>
      </c>
      <c r="AT452">
        <v>1.36909863063161</v>
      </c>
      <c r="AU452">
        <v>6.2098100000000001</v>
      </c>
      <c r="AV452" s="72">
        <v>0.60473475914964903</v>
      </c>
      <c r="AW452">
        <v>0.65338842307905698</v>
      </c>
      <c r="AX452">
        <v>82.823080000000004</v>
      </c>
      <c r="AY452">
        <v>43.773979923114602</v>
      </c>
      <c r="AZ452">
        <v>1.19393674355206</v>
      </c>
      <c r="BA452" s="74">
        <v>0.118381334183683</v>
      </c>
      <c r="BB452">
        <v>0.21511716936838199</v>
      </c>
      <c r="BC452">
        <v>0.79018999999999995</v>
      </c>
      <c r="BD452">
        <v>0.16370999798660699</v>
      </c>
      <c r="BE452">
        <v>0.11288428571428499</v>
      </c>
      <c r="BF452">
        <v>0.13578779442067199</v>
      </c>
      <c r="BG452">
        <v>1.1236885035520601</v>
      </c>
      <c r="BH452">
        <v>-7.0248239999999698E-2</v>
      </c>
      <c r="BI452">
        <v>1.3807979819404601</v>
      </c>
      <c r="BJ452">
        <v>2.5091232109592601</v>
      </c>
      <c r="BK452">
        <v>9.2167634777334495</v>
      </c>
      <c r="BL452">
        <v>1.3807979819404601</v>
      </c>
      <c r="BM452">
        <v>7.7798423857994603</v>
      </c>
      <c r="BN452">
        <v>18.433526955466899</v>
      </c>
      <c r="BO452">
        <v>1.8171544597951601</v>
      </c>
      <c r="BP452">
        <v>6.6749543367531201</v>
      </c>
      <c r="BQ452">
        <v>3.6733004730404399</v>
      </c>
      <c r="BR452">
        <v>159.480580911543</v>
      </c>
      <c r="BS452">
        <v>32.4487525756008</v>
      </c>
      <c r="BT452">
        <v>127.031828335942</v>
      </c>
      <c r="BU452">
        <v>16.086170386168099</v>
      </c>
      <c r="BV452">
        <v>7.22752319302327</v>
      </c>
      <c r="BW452">
        <v>2.22568229206045</v>
      </c>
    </row>
    <row r="453" spans="1:75" x14ac:dyDescent="0.2">
      <c r="A453">
        <v>451</v>
      </c>
      <c r="B453" s="68">
        <v>45047.791666666664</v>
      </c>
      <c r="C453">
        <v>0</v>
      </c>
      <c r="D453">
        <v>4.5125000000000002</v>
      </c>
      <c r="E453">
        <v>0</v>
      </c>
      <c r="F453">
        <v>0</v>
      </c>
      <c r="G453">
        <v>7</v>
      </c>
      <c r="H453">
        <v>7.56</v>
      </c>
      <c r="I453">
        <v>0.72</v>
      </c>
      <c r="J453">
        <v>29.703333333333301</v>
      </c>
      <c r="K453">
        <v>2.9235000000000002</v>
      </c>
      <c r="L453">
        <v>37.998846153846102</v>
      </c>
      <c r="M453">
        <v>11.2454545454545</v>
      </c>
      <c r="N453">
        <v>1600.0967741935401</v>
      </c>
      <c r="O453">
        <v>88.767647058823499</v>
      </c>
      <c r="P453">
        <v>5</v>
      </c>
      <c r="Q453">
        <v>135</v>
      </c>
      <c r="R453">
        <v>6.7707499999999996</v>
      </c>
      <c r="S453">
        <v>-0.24076923076923001</v>
      </c>
      <c r="T453">
        <v>5</v>
      </c>
      <c r="U453">
        <v>1.3230500000000001</v>
      </c>
      <c r="V453">
        <v>0.17049999999999901</v>
      </c>
      <c r="W453">
        <v>12.2661</v>
      </c>
      <c r="X453">
        <v>2.8276249999999998</v>
      </c>
      <c r="Y453">
        <v>64.543774999999997</v>
      </c>
      <c r="Z453" s="73">
        <v>2.0428999999999999</v>
      </c>
      <c r="AA453" s="73">
        <f t="shared" si="65"/>
        <v>0.88690546671405168</v>
      </c>
      <c r="AB453" s="73">
        <f t="shared" si="66"/>
        <v>0.41886997094430339</v>
      </c>
      <c r="AC453" s="73">
        <f t="shared" si="67"/>
        <v>0.30424474905569659</v>
      </c>
      <c r="AD453">
        <v>0.25219999999999998</v>
      </c>
      <c r="AE453">
        <v>0</v>
      </c>
      <c r="AF453">
        <v>4.5125000000000002</v>
      </c>
      <c r="AG453">
        <v>4.5125000000000002</v>
      </c>
      <c r="AH453">
        <v>35.606483733333299</v>
      </c>
      <c r="AI453">
        <v>1.5835176</v>
      </c>
      <c r="AJ453" s="67">
        <v>0.72311471999999999</v>
      </c>
      <c r="AK453">
        <v>7.0610399999999907E-2</v>
      </c>
      <c r="AL453">
        <v>44.983333333333299</v>
      </c>
      <c r="AM453">
        <v>0.55166410290277101</v>
      </c>
      <c r="AN453">
        <v>0.79154836013338203</v>
      </c>
      <c r="AO453">
        <v>3.5202317895516803E-2</v>
      </c>
      <c r="AP453">
        <v>1.6075169766580199E-2</v>
      </c>
      <c r="AQ453">
        <v>0.15561319007039601</v>
      </c>
      <c r="AR453">
        <v>1.5697013708781001E-3</v>
      </c>
      <c r="AS453">
        <v>35.606483733333299</v>
      </c>
      <c r="AT453">
        <v>1.38005315717341</v>
      </c>
      <c r="AU453">
        <v>6.1330499999999999</v>
      </c>
      <c r="AV453" s="72">
        <v>0.58987033846141501</v>
      </c>
      <c r="AW453">
        <v>0.72987919134551105</v>
      </c>
      <c r="AX453">
        <v>83.003449999999901</v>
      </c>
      <c r="AY453">
        <v>43.709457228968098</v>
      </c>
      <c r="AZ453">
        <v>1.2738761043651601</v>
      </c>
      <c r="BA453" s="74">
        <v>0.13324438153858401</v>
      </c>
      <c r="BB453">
        <v>0.20346444282658199</v>
      </c>
      <c r="BC453">
        <v>0.86695</v>
      </c>
      <c r="BD453">
        <v>0.184264512743682</v>
      </c>
      <c r="BE453">
        <v>0.12385</v>
      </c>
      <c r="BF453">
        <v>0.12848890522377601</v>
      </c>
      <c r="BG453">
        <v>1.20365882436516</v>
      </c>
      <c r="BH453">
        <v>-7.0217279999998203E-2</v>
      </c>
      <c r="BI453">
        <v>1.2303266993405699</v>
      </c>
      <c r="BJ453">
        <v>1.87871138344027</v>
      </c>
      <c r="BK453">
        <v>8.0050784856878998</v>
      </c>
      <c r="BL453">
        <v>1.2303266993405699</v>
      </c>
      <c r="BM453">
        <v>6.2180761655617101</v>
      </c>
      <c r="BN453">
        <v>16.0101569713758</v>
      </c>
      <c r="BO453">
        <v>1.52700204299168</v>
      </c>
      <c r="BP453">
        <v>6.5064657135201598</v>
      </c>
      <c r="BQ453">
        <v>4.2609410664394201</v>
      </c>
      <c r="BR453">
        <v>130.26329601245001</v>
      </c>
      <c r="BS453">
        <v>28.9126774345035</v>
      </c>
      <c r="BT453">
        <v>101.35061857794599</v>
      </c>
      <c r="BU453">
        <v>13.9186015824968</v>
      </c>
      <c r="BV453">
        <v>5.7259454858254797</v>
      </c>
      <c r="BW453">
        <v>2.43079533623786</v>
      </c>
    </row>
    <row r="454" spans="1:75" x14ac:dyDescent="0.2">
      <c r="A454">
        <v>452</v>
      </c>
      <c r="B454" s="68">
        <v>45047.805555555555</v>
      </c>
      <c r="C454">
        <v>0</v>
      </c>
      <c r="D454">
        <v>4.7444999999999897</v>
      </c>
      <c r="E454">
        <v>0</v>
      </c>
      <c r="F454">
        <v>0</v>
      </c>
      <c r="G454">
        <v>7</v>
      </c>
      <c r="H454">
        <v>7.5679999999999996</v>
      </c>
      <c r="I454">
        <v>0.72</v>
      </c>
      <c r="J454">
        <v>29.705294117647</v>
      </c>
      <c r="K454">
        <v>2.9937499999999999</v>
      </c>
      <c r="L454">
        <v>37.9939393939393</v>
      </c>
      <c r="M454">
        <v>11.394117647058801</v>
      </c>
      <c r="N454">
        <v>1600.0606060606001</v>
      </c>
      <c r="O454">
        <v>89.148571428571401</v>
      </c>
      <c r="P454">
        <v>5</v>
      </c>
      <c r="Q454">
        <v>135</v>
      </c>
      <c r="R454">
        <v>6.7725</v>
      </c>
      <c r="S454">
        <v>-1.2390000000000001</v>
      </c>
      <c r="T454">
        <v>5</v>
      </c>
      <c r="U454">
        <v>1.3546400000000001</v>
      </c>
      <c r="V454">
        <v>0.14763999999999999</v>
      </c>
      <c r="W454">
        <v>12.14546</v>
      </c>
      <c r="X454">
        <v>2.8217599999999998</v>
      </c>
      <c r="Y454">
        <v>64.744</v>
      </c>
      <c r="Z454" s="73">
        <v>2.0207799999999998</v>
      </c>
      <c r="AA454" s="73">
        <f t="shared" si="65"/>
        <v>0.86478546671405154</v>
      </c>
      <c r="AB454" s="73">
        <f t="shared" si="66"/>
        <v>0.40842308105014591</v>
      </c>
      <c r="AC454" s="73">
        <f t="shared" si="67"/>
        <v>0.31469493494985312</v>
      </c>
      <c r="AD454">
        <v>0.25139999999999901</v>
      </c>
      <c r="AE454">
        <v>0</v>
      </c>
      <c r="AF454">
        <v>4.7444999999999897</v>
      </c>
      <c r="AG454">
        <v>4.7444999999999897</v>
      </c>
      <c r="AH454">
        <v>35.614691237647001</v>
      </c>
      <c r="AI454">
        <v>1.5851932799999999</v>
      </c>
      <c r="AJ454" s="67">
        <v>0.72311801599999903</v>
      </c>
      <c r="AK454">
        <v>7.0685120000000004E-2</v>
      </c>
      <c r="AL454">
        <v>44.993294117646997</v>
      </c>
      <c r="AM454">
        <v>0.55008481461829695</v>
      </c>
      <c r="AN454">
        <v>0.79155554035503295</v>
      </c>
      <c r="AO454">
        <v>3.52317675575183E-2</v>
      </c>
      <c r="AP454">
        <v>1.6071684240527299E-2</v>
      </c>
      <c r="AQ454">
        <v>0.15557873983835499</v>
      </c>
      <c r="AR454">
        <v>1.57101455641755E-3</v>
      </c>
      <c r="AS454">
        <v>35.614691237647001</v>
      </c>
      <c r="AT454">
        <v>1.37719068008864</v>
      </c>
      <c r="AU454">
        <v>6.07273</v>
      </c>
      <c r="AV454" s="72">
        <v>0.583483372928708</v>
      </c>
      <c r="AW454">
        <v>0.74516689327453001</v>
      </c>
      <c r="AX454">
        <v>83.086640000000003</v>
      </c>
      <c r="AY454">
        <v>43.648095290664401</v>
      </c>
      <c r="AZ454">
        <v>1.34519882698263</v>
      </c>
      <c r="BA454" s="74">
        <v>0.139634643071291</v>
      </c>
      <c r="BB454">
        <v>0.208002599911351</v>
      </c>
      <c r="BC454">
        <v>0.92727000000000004</v>
      </c>
      <c r="BD454">
        <v>0.193100766377934</v>
      </c>
      <c r="BE454">
        <v>0.13246714285714201</v>
      </c>
      <c r="BF454">
        <v>0.13121592334238999</v>
      </c>
      <c r="BG454">
        <v>1.27490724298264</v>
      </c>
      <c r="BH454">
        <v>-7.0291583999995494E-2</v>
      </c>
      <c r="BI454">
        <v>1.22628519927715</v>
      </c>
      <c r="BJ454">
        <v>1.82669933529483</v>
      </c>
      <c r="BK454">
        <v>8.1433765412583003</v>
      </c>
      <c r="BL454">
        <v>1.22628519927715</v>
      </c>
      <c r="BM454">
        <v>6.1059690691439696</v>
      </c>
      <c r="BN454">
        <v>16.286753082516601</v>
      </c>
      <c r="BO454">
        <v>1.48962030722673</v>
      </c>
      <c r="BP454">
        <v>6.64068729367236</v>
      </c>
      <c r="BQ454">
        <v>4.4579731233897597</v>
      </c>
      <c r="BR454">
        <v>128.697680580146</v>
      </c>
      <c r="BS454">
        <v>28.8177021830131</v>
      </c>
      <c r="BT454">
        <v>99.879978397132902</v>
      </c>
      <c r="BU454">
        <v>14.2020682437454</v>
      </c>
      <c r="BV454">
        <v>5.6154549894331103</v>
      </c>
      <c r="BW454">
        <v>2.5291037450162399</v>
      </c>
    </row>
    <row r="455" spans="1:75" x14ac:dyDescent="0.2">
      <c r="A455">
        <v>453</v>
      </c>
      <c r="B455" s="68">
        <v>45047.819444444445</v>
      </c>
      <c r="C455">
        <v>0</v>
      </c>
      <c r="D455">
        <v>5.2362500000000001</v>
      </c>
      <c r="E455">
        <v>0</v>
      </c>
      <c r="F455">
        <v>0</v>
      </c>
      <c r="G455">
        <v>7</v>
      </c>
      <c r="H455">
        <v>7.58</v>
      </c>
      <c r="I455">
        <v>0.72</v>
      </c>
      <c r="J455">
        <v>29.7053333333333</v>
      </c>
      <c r="K455">
        <v>2.8980000000000001</v>
      </c>
      <c r="L455">
        <v>37.9825806451612</v>
      </c>
      <c r="M455">
        <v>11.187096774193501</v>
      </c>
      <c r="N455">
        <v>1600.13513513513</v>
      </c>
      <c r="O455">
        <v>88.978787878787799</v>
      </c>
      <c r="P455">
        <v>5</v>
      </c>
      <c r="Q455">
        <v>135</v>
      </c>
      <c r="R455">
        <v>6.7582500000000003</v>
      </c>
      <c r="S455">
        <v>-0.61256410256410199</v>
      </c>
      <c r="T455">
        <v>5</v>
      </c>
      <c r="U455">
        <v>1.3177000000000001</v>
      </c>
      <c r="V455">
        <v>5.8059999999999903E-2</v>
      </c>
      <c r="W455">
        <v>11.98386</v>
      </c>
      <c r="X455">
        <v>2.7629199999999998</v>
      </c>
      <c r="Y455">
        <v>65.102939999999904</v>
      </c>
      <c r="Z455" s="73">
        <v>1.919</v>
      </c>
      <c r="AA455" s="73">
        <f t="shared" si="65"/>
        <v>0.76300546671405178</v>
      </c>
      <c r="AB455" s="73">
        <f t="shared" si="66"/>
        <v>0.3603541636257635</v>
      </c>
      <c r="AC455" s="73">
        <f t="shared" si="67"/>
        <v>0.36276879637423648</v>
      </c>
      <c r="AD455">
        <v>0.24676000000000001</v>
      </c>
      <c r="AE455">
        <v>0</v>
      </c>
      <c r="AF455">
        <v>5.2362500000000001</v>
      </c>
      <c r="AG455">
        <v>5.2362500000000001</v>
      </c>
      <c r="AH455">
        <v>35.624100533333298</v>
      </c>
      <c r="AI455">
        <v>1.5877068000000001</v>
      </c>
      <c r="AJ455" s="67">
        <v>0.72312295999999998</v>
      </c>
      <c r="AK455">
        <v>7.0797199999999894E-2</v>
      </c>
      <c r="AL455">
        <v>45.005333333333297</v>
      </c>
      <c r="AM455">
        <v>0.54719649424946604</v>
      </c>
      <c r="AN455">
        <v>0.79155286484564702</v>
      </c>
      <c r="AO455">
        <v>3.5278192214256099E-2</v>
      </c>
      <c r="AP455">
        <v>1.6067494815429201E-2</v>
      </c>
      <c r="AQ455">
        <v>0.155537121526337</v>
      </c>
      <c r="AR455">
        <v>1.5730846714463399E-3</v>
      </c>
      <c r="AS455">
        <v>35.624100533333298</v>
      </c>
      <c r="AT455">
        <v>1.3484731776729799</v>
      </c>
      <c r="AU455">
        <v>5.99193</v>
      </c>
      <c r="AV455" s="72">
        <v>0.55409524671176003</v>
      </c>
      <c r="AW455">
        <v>0.72104082047252105</v>
      </c>
      <c r="AX455">
        <v>83.086419999999904</v>
      </c>
      <c r="AY455">
        <v>43.518598957717998</v>
      </c>
      <c r="AZ455">
        <v>1.48673437561524</v>
      </c>
      <c r="BA455" s="74">
        <v>0.16902771328823901</v>
      </c>
      <c r="BB455">
        <v>0.23923362232701301</v>
      </c>
      <c r="BC455">
        <v>1.00806999999999</v>
      </c>
      <c r="BD455">
        <v>0.23374684892903799</v>
      </c>
      <c r="BE455">
        <v>0.144009999999999</v>
      </c>
      <c r="BF455">
        <v>0.150678716200631</v>
      </c>
      <c r="BG455">
        <v>1.41633133561525</v>
      </c>
      <c r="BH455">
        <v>-7.0403039999997696E-2</v>
      </c>
      <c r="BI455">
        <v>1.34501243962949</v>
      </c>
      <c r="BJ455">
        <v>1.9036653324342501</v>
      </c>
      <c r="BK455">
        <v>8.021564414737</v>
      </c>
      <c r="BL455">
        <v>1.34501243962949</v>
      </c>
      <c r="BM455">
        <v>6.4973555441275099</v>
      </c>
      <c r="BN455">
        <v>16.043128829474</v>
      </c>
      <c r="BO455">
        <v>1.4153514691348399</v>
      </c>
      <c r="BP455">
        <v>5.9639332532468199</v>
      </c>
      <c r="BQ455">
        <v>4.2137471739739301</v>
      </c>
      <c r="BR455">
        <v>136.14096681106801</v>
      </c>
      <c r="BS455">
        <v>31.607792331293201</v>
      </c>
      <c r="BT455">
        <v>104.533174479775</v>
      </c>
      <c r="BU455">
        <v>13.7566076821038</v>
      </c>
      <c r="BV455">
        <v>5.9593505682757097</v>
      </c>
      <c r="BW455">
        <v>2.3084071870744398</v>
      </c>
    </row>
    <row r="456" spans="1:75" x14ac:dyDescent="0.2">
      <c r="A456">
        <v>454</v>
      </c>
      <c r="B456" s="68">
        <v>45047.833333333336</v>
      </c>
      <c r="C456">
        <v>0</v>
      </c>
      <c r="D456">
        <v>5.7484999999999902</v>
      </c>
      <c r="E456">
        <v>0</v>
      </c>
      <c r="F456">
        <v>0</v>
      </c>
      <c r="G456">
        <v>7</v>
      </c>
      <c r="H456">
        <v>7.5549999999999997</v>
      </c>
      <c r="I456">
        <v>0.72</v>
      </c>
      <c r="J456">
        <v>29.682352941176401</v>
      </c>
      <c r="K456">
        <v>2.8624999999999998</v>
      </c>
      <c r="L456">
        <v>37.992857142857098</v>
      </c>
      <c r="M456">
        <v>10.275</v>
      </c>
      <c r="N456">
        <v>1600.11764705882</v>
      </c>
      <c r="O456">
        <v>89.037142857142797</v>
      </c>
      <c r="P456">
        <v>5</v>
      </c>
      <c r="Q456">
        <v>135</v>
      </c>
      <c r="R456">
        <v>6.7414999999999896</v>
      </c>
      <c r="S456">
        <v>-1.1635</v>
      </c>
      <c r="T456">
        <v>5</v>
      </c>
      <c r="U456">
        <v>1.468</v>
      </c>
      <c r="V456">
        <v>8.5949999999999999E-2</v>
      </c>
      <c r="W456">
        <v>11.903575</v>
      </c>
      <c r="X456">
        <v>2.7321499999999999</v>
      </c>
      <c r="Y456">
        <v>64.851050000000001</v>
      </c>
      <c r="Z456" s="73">
        <v>2.0145249999999999</v>
      </c>
      <c r="AA456" s="73">
        <f t="shared" si="65"/>
        <v>0.85853046671405164</v>
      </c>
      <c r="AB456" s="73">
        <f t="shared" si="66"/>
        <v>0.40546895373152236</v>
      </c>
      <c r="AC456" s="73">
        <f t="shared" si="67"/>
        <v>0.3176437062684776</v>
      </c>
      <c r="AD456">
        <v>0.25519999999999998</v>
      </c>
      <c r="AE456">
        <v>0</v>
      </c>
      <c r="AF456">
        <v>5.7484999999999902</v>
      </c>
      <c r="AG456">
        <v>5.7484999999999902</v>
      </c>
      <c r="AH456">
        <v>35.581599141176397</v>
      </c>
      <c r="AI456">
        <v>1.5824703</v>
      </c>
      <c r="AJ456" s="67">
        <v>0.72311265999999996</v>
      </c>
      <c r="AK456">
        <v>7.0563699999999993E-2</v>
      </c>
      <c r="AL456">
        <v>44.957352941176403</v>
      </c>
      <c r="AM456">
        <v>0.54866650796211403</v>
      </c>
      <c r="AN456">
        <v>0.79145227228419002</v>
      </c>
      <c r="AO456">
        <v>3.5199365542507598E-2</v>
      </c>
      <c r="AP456">
        <v>1.6084413620751602E-2</v>
      </c>
      <c r="AQ456">
        <v>0.15570311733341999</v>
      </c>
      <c r="AR456">
        <v>1.5695697229400399E-3</v>
      </c>
      <c r="AS456">
        <v>35.581599141176397</v>
      </c>
      <c r="AT456">
        <v>1.33345554427173</v>
      </c>
      <c r="AU456">
        <v>5.9517875</v>
      </c>
      <c r="AV456" s="72">
        <v>0.58167729384158895</v>
      </c>
      <c r="AW456">
        <v>0.80544243368838297</v>
      </c>
      <c r="AX456">
        <v>82.969300000000004</v>
      </c>
      <c r="AY456">
        <v>43.4485194792897</v>
      </c>
      <c r="AZ456">
        <v>1.5088334618866801</v>
      </c>
      <c r="BA456" s="74">
        <v>0.14143536615840999</v>
      </c>
      <c r="BB456">
        <v>0.24901475572826801</v>
      </c>
      <c r="BC456">
        <v>1.0482125</v>
      </c>
      <c r="BD456">
        <v>0.195592435289973</v>
      </c>
      <c r="BE456">
        <v>0.14974464285714201</v>
      </c>
      <c r="BF456">
        <v>0.157358249142665</v>
      </c>
      <c r="BG456">
        <v>1.43866262188667</v>
      </c>
      <c r="BH456">
        <v>-7.01708400000087E-2</v>
      </c>
      <c r="BI456">
        <v>1.025161391076</v>
      </c>
      <c r="BJ456">
        <v>1.8049256018111099</v>
      </c>
      <c r="BK456">
        <v>7.5977247687802603</v>
      </c>
      <c r="BL456">
        <v>1.025161391076</v>
      </c>
      <c r="BM456">
        <v>5.6601739857742501</v>
      </c>
      <c r="BN456">
        <v>15.195449537560499</v>
      </c>
      <c r="BO456">
        <v>1.76062580733426</v>
      </c>
      <c r="BP456">
        <v>7.4112474727571298</v>
      </c>
      <c r="BQ456">
        <v>4.20943930384525</v>
      </c>
      <c r="BR456">
        <v>118.06017000286</v>
      </c>
      <c r="BS456">
        <v>24.091292690286199</v>
      </c>
      <c r="BT456">
        <v>93.968877312574406</v>
      </c>
      <c r="BU456">
        <v>13.452675172731301</v>
      </c>
      <c r="BV456">
        <v>5.2501094293438397</v>
      </c>
      <c r="BW456">
        <v>2.562360909573</v>
      </c>
    </row>
    <row r="457" spans="1:75" x14ac:dyDescent="0.2">
      <c r="A457">
        <v>455</v>
      </c>
      <c r="B457" s="68">
        <v>45047.847222222219</v>
      </c>
      <c r="C457">
        <v>0</v>
      </c>
      <c r="D457">
        <v>5.7450000000000001</v>
      </c>
      <c r="E457">
        <v>0</v>
      </c>
      <c r="F457">
        <v>0</v>
      </c>
      <c r="G457">
        <v>7</v>
      </c>
      <c r="H457">
        <v>7.56</v>
      </c>
      <c r="I457">
        <v>0.72</v>
      </c>
      <c r="J457">
        <v>29.708260869565201</v>
      </c>
      <c r="K457">
        <v>2.7859999999999898</v>
      </c>
      <c r="L457">
        <v>37.978181818181802</v>
      </c>
      <c r="M457">
        <v>10.221874999999899</v>
      </c>
      <c r="N457">
        <v>1599.9375</v>
      </c>
      <c r="O457">
        <v>89.736666666666594</v>
      </c>
      <c r="P457">
        <v>5</v>
      </c>
      <c r="Q457">
        <v>135</v>
      </c>
      <c r="R457">
        <v>6.7492499999999902</v>
      </c>
      <c r="S457">
        <v>-0.97549999999999903</v>
      </c>
      <c r="T457">
        <v>5</v>
      </c>
      <c r="U457">
        <v>1.3686400000000001</v>
      </c>
      <c r="V457">
        <v>0.11394</v>
      </c>
      <c r="W457">
        <v>11.73982</v>
      </c>
      <c r="X457">
        <v>2.6732399999999998</v>
      </c>
      <c r="Y457">
        <v>65.2387599999999</v>
      </c>
      <c r="Z457" s="73">
        <v>2.0031399999999899</v>
      </c>
      <c r="AA457" s="73">
        <f t="shared" si="65"/>
        <v>0.84714546671404167</v>
      </c>
      <c r="AB457" s="73">
        <f t="shared" si="66"/>
        <v>0.40009201695733221</v>
      </c>
      <c r="AC457" s="73">
        <f t="shared" si="67"/>
        <v>0.32302270304266778</v>
      </c>
      <c r="AD457">
        <v>0.24575999999999901</v>
      </c>
      <c r="AE457">
        <v>0</v>
      </c>
      <c r="AF457">
        <v>5.7450000000000001</v>
      </c>
      <c r="AG457">
        <v>5.7450000000000001</v>
      </c>
      <c r="AH457">
        <v>35.611411269565203</v>
      </c>
      <c r="AI457">
        <v>1.5835176</v>
      </c>
      <c r="AJ457" s="67">
        <v>0.72311471999999999</v>
      </c>
      <c r="AK457">
        <v>7.0610399999999907E-2</v>
      </c>
      <c r="AL457">
        <v>44.988260869565202</v>
      </c>
      <c r="AM457">
        <v>0.54586278570538704</v>
      </c>
      <c r="AN457">
        <v>0.79157119171184698</v>
      </c>
      <c r="AO457">
        <v>3.5198462207532401E-2</v>
      </c>
      <c r="AP457">
        <v>1.60734090632338E-2</v>
      </c>
      <c r="AQ457">
        <v>0.15559614585447401</v>
      </c>
      <c r="AR457">
        <v>1.5695294424632499E-3</v>
      </c>
      <c r="AS457">
        <v>35.611411269565203</v>
      </c>
      <c r="AT457">
        <v>1.3047038775941799</v>
      </c>
      <c r="AU457">
        <v>5.86991</v>
      </c>
      <c r="AV457" s="72">
        <v>0.57838997003553705</v>
      </c>
      <c r="AW457">
        <v>0.74708964302782099</v>
      </c>
      <c r="AX457">
        <v>83.023599999999902</v>
      </c>
      <c r="AY457">
        <v>43.364415117194902</v>
      </c>
      <c r="AZ457">
        <v>1.6238457523702701</v>
      </c>
      <c r="BA457" s="74">
        <v>0.144724749964462</v>
      </c>
      <c r="BB457">
        <v>0.27881372240581098</v>
      </c>
      <c r="BC457">
        <v>1.13008999999999</v>
      </c>
      <c r="BD457">
        <v>0.20014078812344199</v>
      </c>
      <c r="BE457">
        <v>0.16144142857142799</v>
      </c>
      <c r="BF457">
        <v>0.17607238618996701</v>
      </c>
      <c r="BG457">
        <v>1.55362847237027</v>
      </c>
      <c r="BH457">
        <v>-7.0217279999999105E-2</v>
      </c>
      <c r="BI457">
        <v>1.04964280508023</v>
      </c>
      <c r="BJ457">
        <v>2.0221476820844999</v>
      </c>
      <c r="BK457">
        <v>8.1961850884827303</v>
      </c>
      <c r="BL457">
        <v>1.04964280508023</v>
      </c>
      <c r="BM457">
        <v>6.1435809743294696</v>
      </c>
      <c r="BN457">
        <v>16.3923701769654</v>
      </c>
      <c r="BO457">
        <v>1.92651030645604</v>
      </c>
      <c r="BP457">
        <v>7.8085469159732197</v>
      </c>
      <c r="BQ457">
        <v>4.0532079635419098</v>
      </c>
      <c r="BR457">
        <v>127.285379427199</v>
      </c>
      <c r="BS457">
        <v>24.6666059193854</v>
      </c>
      <c r="BT457">
        <v>102.618773507814</v>
      </c>
      <c r="BU457">
        <v>14.607977408329001</v>
      </c>
      <c r="BV457">
        <v>5.7237238522973701</v>
      </c>
      <c r="BW457">
        <v>2.5521806756043501</v>
      </c>
    </row>
    <row r="458" spans="1:75" x14ac:dyDescent="0.2">
      <c r="A458">
        <v>456</v>
      </c>
      <c r="B458" s="68">
        <v>45047.861111111109</v>
      </c>
      <c r="C458">
        <v>0</v>
      </c>
      <c r="D458">
        <v>5.4567500000000004</v>
      </c>
      <c r="E458">
        <v>0</v>
      </c>
      <c r="F458">
        <v>0</v>
      </c>
      <c r="G458">
        <v>7</v>
      </c>
      <c r="H458">
        <v>7.5625</v>
      </c>
      <c r="I458">
        <v>0.72</v>
      </c>
      <c r="J458">
        <v>29.675666666666601</v>
      </c>
      <c r="K458">
        <v>2.7404999999999999</v>
      </c>
      <c r="L458">
        <v>37.974642857142797</v>
      </c>
      <c r="M458">
        <v>9.3935483870967698</v>
      </c>
      <c r="N458">
        <v>1599.90625</v>
      </c>
      <c r="O458">
        <v>88.858823529411694</v>
      </c>
      <c r="P458">
        <v>5</v>
      </c>
      <c r="Q458">
        <v>135</v>
      </c>
      <c r="R458">
        <v>6.7319999999999904</v>
      </c>
      <c r="S458">
        <v>-0.77474999999999905</v>
      </c>
      <c r="T458">
        <v>5</v>
      </c>
      <c r="U458">
        <v>1.25746</v>
      </c>
      <c r="V458">
        <v>0.12703999999999999</v>
      </c>
      <c r="W458">
        <v>11.59032</v>
      </c>
      <c r="X458">
        <v>2.6736399999999998</v>
      </c>
      <c r="Y458">
        <v>65.173699999999997</v>
      </c>
      <c r="Z458" s="73">
        <v>1.8637999999999999</v>
      </c>
      <c r="AA458" s="73">
        <f t="shared" si="65"/>
        <v>0.70780546671405165</v>
      </c>
      <c r="AB458" s="73">
        <f t="shared" si="66"/>
        <v>0.33428416714486431</v>
      </c>
      <c r="AC458" s="73">
        <f t="shared" si="67"/>
        <v>0.38883158285513564</v>
      </c>
      <c r="AD458">
        <v>0.26225999999999999</v>
      </c>
      <c r="AE458">
        <v>0</v>
      </c>
      <c r="AF458">
        <v>5.4567500000000004</v>
      </c>
      <c r="AG458">
        <v>5.4567500000000004</v>
      </c>
      <c r="AH458">
        <v>35.580769166666599</v>
      </c>
      <c r="AI458">
        <v>1.5840412500000001</v>
      </c>
      <c r="AJ458" s="67">
        <v>0.72311574999999995</v>
      </c>
      <c r="AK458">
        <v>7.0633749999999995E-2</v>
      </c>
      <c r="AL458">
        <v>44.9581666666666</v>
      </c>
      <c r="AM458">
        <v>0.54593753564193304</v>
      </c>
      <c r="AN458">
        <v>0.79141948626315495</v>
      </c>
      <c r="AO458">
        <v>3.5233670931124797E-2</v>
      </c>
      <c r="AP458">
        <v>1.6084191229624501E-2</v>
      </c>
      <c r="AQ458">
        <v>0.15570029916700301</v>
      </c>
      <c r="AR458">
        <v>1.5710994294696099E-3</v>
      </c>
      <c r="AS458">
        <v>35.580769166666599</v>
      </c>
      <c r="AT458">
        <v>1.30489910194779</v>
      </c>
      <c r="AU458">
        <v>5.7951600000000001</v>
      </c>
      <c r="AV458" s="72">
        <v>0.53815670704605501</v>
      </c>
      <c r="AW458">
        <v>0.68649461356830499</v>
      </c>
      <c r="AX458">
        <v>82.558920000000001</v>
      </c>
      <c r="AY458">
        <v>43.218984975660497</v>
      </c>
      <c r="AZ458">
        <v>1.73918169100614</v>
      </c>
      <c r="BA458" s="74">
        <v>0.184959042953944</v>
      </c>
      <c r="BB458">
        <v>0.279142148052204</v>
      </c>
      <c r="BC458">
        <v>1.2048399999999999</v>
      </c>
      <c r="BD458">
        <v>0.25578068649997499</v>
      </c>
      <c r="BE458">
        <v>0.17212</v>
      </c>
      <c r="BF458">
        <v>0.17622151446637099</v>
      </c>
      <c r="BG458">
        <v>1.66894119100614</v>
      </c>
      <c r="BH458">
        <v>-7.0240499999996098E-2</v>
      </c>
      <c r="BI458">
        <v>1.41231076918453</v>
      </c>
      <c r="BJ458">
        <v>2.1314743822803801</v>
      </c>
      <c r="BK458">
        <v>9.1999205876513699</v>
      </c>
      <c r="BL458">
        <v>1.41231076918453</v>
      </c>
      <c r="BM458">
        <v>7.08757030292983</v>
      </c>
      <c r="BN458">
        <v>18.399841175302701</v>
      </c>
      <c r="BO458">
        <v>1.50921059924445</v>
      </c>
      <c r="BP458">
        <v>6.5140907995507202</v>
      </c>
      <c r="BQ458">
        <v>4.3162238608791998</v>
      </c>
      <c r="BR458">
        <v>148.74869525239399</v>
      </c>
      <c r="BS458">
        <v>33.189303075836499</v>
      </c>
      <c r="BT458">
        <v>115.55939217655801</v>
      </c>
      <c r="BU458">
        <v>15.998912867689</v>
      </c>
      <c r="BV458">
        <v>6.5226459952560196</v>
      </c>
      <c r="BW458">
        <v>2.45282556792522</v>
      </c>
    </row>
    <row r="459" spans="1:75" x14ac:dyDescent="0.2">
      <c r="A459">
        <v>457</v>
      </c>
      <c r="B459" s="68">
        <v>45047.875</v>
      </c>
      <c r="C459">
        <v>0</v>
      </c>
      <c r="D459">
        <v>5.9744999999999902</v>
      </c>
      <c r="E459">
        <v>0</v>
      </c>
      <c r="F459">
        <v>0</v>
      </c>
      <c r="G459">
        <v>7</v>
      </c>
      <c r="H459">
        <v>7.5640000000000001</v>
      </c>
      <c r="I459">
        <v>0.72</v>
      </c>
      <c r="J459">
        <v>29.690384615384598</v>
      </c>
      <c r="K459">
        <v>2.7217499999999899</v>
      </c>
      <c r="L459">
        <v>37.993333333333297</v>
      </c>
      <c r="M459">
        <v>9.48823529411764</v>
      </c>
      <c r="N459">
        <v>1599.93103448275</v>
      </c>
      <c r="O459">
        <v>88.474999999999994</v>
      </c>
      <c r="P459">
        <v>5</v>
      </c>
      <c r="Q459">
        <v>135</v>
      </c>
      <c r="R459">
        <v>6.7358974358974297</v>
      </c>
      <c r="S459">
        <v>-1.0902564102564101</v>
      </c>
      <c r="T459">
        <v>5</v>
      </c>
      <c r="U459">
        <v>1.3010200000000001</v>
      </c>
      <c r="V459">
        <v>0.13086</v>
      </c>
      <c r="W459">
        <v>11.5647</v>
      </c>
      <c r="X459">
        <v>2.5724199999999899</v>
      </c>
      <c r="Y459">
        <v>65.288359999999898</v>
      </c>
      <c r="Z459" s="73">
        <v>2.1429</v>
      </c>
      <c r="AA459" s="73">
        <f t="shared" si="65"/>
        <v>0.98690546671405177</v>
      </c>
      <c r="AB459" s="73">
        <f t="shared" si="66"/>
        <v>0.46609822543868595</v>
      </c>
      <c r="AC459" s="73">
        <f t="shared" si="67"/>
        <v>0.25701814256131406</v>
      </c>
      <c r="AD459">
        <v>0.25480000000000003</v>
      </c>
      <c r="AE459">
        <v>0</v>
      </c>
      <c r="AF459">
        <v>5.9744999999999902</v>
      </c>
      <c r="AG459">
        <v>5.9744999999999902</v>
      </c>
      <c r="AH459">
        <v>35.5966583753846</v>
      </c>
      <c r="AI459">
        <v>1.5843554399999999</v>
      </c>
      <c r="AJ459" s="67">
        <v>0.72311636800000001</v>
      </c>
      <c r="AK459">
        <v>7.0647759999999907E-2</v>
      </c>
      <c r="AL459">
        <v>44.974384615384601</v>
      </c>
      <c r="AM459">
        <v>0.54522212497579303</v>
      </c>
      <c r="AN459">
        <v>0.79148739176317395</v>
      </c>
      <c r="AO459">
        <v>3.5227951500597703E-2</v>
      </c>
      <c r="AP459">
        <v>1.6078404945037001E-2</v>
      </c>
      <c r="AQ459">
        <v>0.15564415299649201</v>
      </c>
      <c r="AR459">
        <v>1.5708443951856299E-3</v>
      </c>
      <c r="AS459">
        <v>35.5966583753846</v>
      </c>
      <c r="AT459">
        <v>1.2554975792674199</v>
      </c>
      <c r="AU459">
        <v>5.7823500000000001</v>
      </c>
      <c r="AV459" s="72">
        <v>0.61874450452247598</v>
      </c>
      <c r="AW459">
        <v>0.70934488903600701</v>
      </c>
      <c r="AX459">
        <v>82.869399999999899</v>
      </c>
      <c r="AY459">
        <v>43.253250459174502</v>
      </c>
      <c r="AZ459">
        <v>1.7211341562100999</v>
      </c>
      <c r="BA459" s="74">
        <v>0.104371863477523</v>
      </c>
      <c r="BB459">
        <v>0.328857860732578</v>
      </c>
      <c r="BC459">
        <v>1.2176499999999899</v>
      </c>
      <c r="BD459">
        <v>0.14433619275718501</v>
      </c>
      <c r="BE459">
        <v>0.17394999999999899</v>
      </c>
      <c r="BF459">
        <v>0.20756570932882201</v>
      </c>
      <c r="BG459">
        <v>1.6508797242101001</v>
      </c>
      <c r="BH459">
        <v>-7.0254432000004405E-2</v>
      </c>
      <c r="BI459">
        <v>0.72789817472538498</v>
      </c>
      <c r="BJ459">
        <v>2.2934824443647899</v>
      </c>
      <c r="BK459">
        <v>8.4919937512204502</v>
      </c>
      <c r="BL459">
        <v>0.72789817472538498</v>
      </c>
      <c r="BM459">
        <v>6.0427612381803497</v>
      </c>
      <c r="BN459">
        <v>16.9839875024409</v>
      </c>
      <c r="BO459">
        <v>3.1508286790663398</v>
      </c>
      <c r="BP459">
        <v>11.6664583675103</v>
      </c>
      <c r="BQ459">
        <v>3.70266350722925</v>
      </c>
      <c r="BR459">
        <v>122.40294541003099</v>
      </c>
      <c r="BS459">
        <v>17.105607106046499</v>
      </c>
      <c r="BT459">
        <v>105.29733830398401</v>
      </c>
      <c r="BU459">
        <v>15.7465606054077</v>
      </c>
      <c r="BV459">
        <v>5.7516019682901902</v>
      </c>
      <c r="BW459">
        <v>2.73776952790229</v>
      </c>
    </row>
    <row r="460" spans="1:75" x14ac:dyDescent="0.2">
      <c r="A460">
        <v>458</v>
      </c>
      <c r="B460" s="68">
        <v>45047.888888888891</v>
      </c>
      <c r="C460">
        <v>0</v>
      </c>
      <c r="D460">
        <v>6.5109999999999904</v>
      </c>
      <c r="E460">
        <v>0</v>
      </c>
      <c r="F460">
        <v>0</v>
      </c>
      <c r="G460">
        <v>7</v>
      </c>
      <c r="H460">
        <v>7.5575000000000001</v>
      </c>
      <c r="I460">
        <v>0.71799999999999997</v>
      </c>
      <c r="J460">
        <v>29.697199999999999</v>
      </c>
      <c r="K460">
        <v>2.7177500000000001</v>
      </c>
      <c r="L460">
        <v>37.975714285714197</v>
      </c>
      <c r="M460">
        <v>8.9555555555555504</v>
      </c>
      <c r="N460">
        <v>1600.21739130434</v>
      </c>
      <c r="O460">
        <v>89.158823529411706</v>
      </c>
      <c r="P460">
        <v>5</v>
      </c>
      <c r="Q460">
        <v>135</v>
      </c>
      <c r="R460">
        <v>6.7287499999999998</v>
      </c>
      <c r="S460">
        <v>-0.51549999999999996</v>
      </c>
      <c r="T460">
        <v>5</v>
      </c>
      <c r="U460">
        <v>1.2580499999999999</v>
      </c>
      <c r="V460">
        <v>4.1524999999999999E-2</v>
      </c>
      <c r="W460">
        <v>11.502800000000001</v>
      </c>
      <c r="X460">
        <v>2.5153249999999998</v>
      </c>
      <c r="Y460">
        <v>65.323949999999996</v>
      </c>
      <c r="Z460" s="73">
        <v>2.07442499999999</v>
      </c>
      <c r="AA460" s="73">
        <f t="shared" si="65"/>
        <v>0.91843046671404172</v>
      </c>
      <c r="AB460" s="73">
        <f t="shared" si="66"/>
        <v>0.43375867817365277</v>
      </c>
      <c r="AC460" s="73">
        <f t="shared" si="67"/>
        <v>0.28735501182634626</v>
      </c>
      <c r="AD460">
        <v>0.25797500000000001</v>
      </c>
      <c r="AE460">
        <v>0</v>
      </c>
      <c r="AF460">
        <v>6.5109999999999904</v>
      </c>
      <c r="AG460">
        <v>6.5109999999999904</v>
      </c>
      <c r="AH460">
        <v>35.598398299999999</v>
      </c>
      <c r="AI460">
        <v>1.5829939500000001</v>
      </c>
      <c r="AJ460" s="67">
        <v>0.72111368999999903</v>
      </c>
      <c r="AK460">
        <v>7.0587049999999998E-2</v>
      </c>
      <c r="AL460">
        <v>44.972700000000003</v>
      </c>
      <c r="AM460">
        <v>0.54495171066660797</v>
      </c>
      <c r="AN460">
        <v>0.79155572825291698</v>
      </c>
      <c r="AO460">
        <v>3.5198997391750898E-2</v>
      </c>
      <c r="AP460">
        <v>1.60344762489243E-2</v>
      </c>
      <c r="AQ460">
        <v>0.15564998321203699</v>
      </c>
      <c r="AR460">
        <v>1.56955330678389E-3</v>
      </c>
      <c r="AS460">
        <v>35.598398299999999</v>
      </c>
      <c r="AT460">
        <v>1.22763174309437</v>
      </c>
      <c r="AU460">
        <v>5.7514000000000003</v>
      </c>
      <c r="AV460" s="72">
        <v>0.59897291931216401</v>
      </c>
      <c r="AW460">
        <v>0.68557649960412603</v>
      </c>
      <c r="AX460">
        <v>82.674549999999996</v>
      </c>
      <c r="AY460">
        <v>43.176402962406499</v>
      </c>
      <c r="AZ460">
        <v>1.7962970375934599</v>
      </c>
      <c r="BA460" s="74">
        <v>0.12214077068783501</v>
      </c>
      <c r="BB460">
        <v>0.35536220690562598</v>
      </c>
      <c r="BC460">
        <v>1.2485999999999899</v>
      </c>
      <c r="BD460">
        <v>0.16937796686100201</v>
      </c>
      <c r="BE460">
        <v>0.17837142857142799</v>
      </c>
      <c r="BF460">
        <v>0.22448740685687801</v>
      </c>
      <c r="BG460">
        <v>1.72610297759346</v>
      </c>
      <c r="BH460">
        <v>-7.0194060000007205E-2</v>
      </c>
      <c r="BI460">
        <v>0.78163089827365895</v>
      </c>
      <c r="BJ460">
        <v>2.27411436354903</v>
      </c>
      <c r="BK460">
        <v>7.9903240669636002</v>
      </c>
      <c r="BL460">
        <v>0.78163089827365895</v>
      </c>
      <c r="BM460">
        <v>6.11149052364539</v>
      </c>
      <c r="BN460">
        <v>15.9806481339272</v>
      </c>
      <c r="BO460">
        <v>2.9094478846367702</v>
      </c>
      <c r="BP460">
        <v>10.2226307642281</v>
      </c>
      <c r="BQ460">
        <v>3.5135981703636499</v>
      </c>
      <c r="BR460">
        <v>123.144067291537</v>
      </c>
      <c r="BS460">
        <v>18.3683261094309</v>
      </c>
      <c r="BT460">
        <v>104.775741182106</v>
      </c>
      <c r="BU460">
        <v>14.6518756068619</v>
      </c>
      <c r="BV460">
        <v>5.7988381643359297</v>
      </c>
      <c r="BW460">
        <v>2.5266915874586799</v>
      </c>
    </row>
    <row r="461" spans="1:75" x14ac:dyDescent="0.2">
      <c r="A461">
        <v>459</v>
      </c>
      <c r="B461" s="68">
        <v>45047.902777777781</v>
      </c>
      <c r="C461">
        <v>0</v>
      </c>
      <c r="D461">
        <v>7.0527499999999996</v>
      </c>
      <c r="E461">
        <v>0</v>
      </c>
      <c r="F461">
        <v>0</v>
      </c>
      <c r="G461">
        <v>7</v>
      </c>
      <c r="H461">
        <v>7.5780000000000003</v>
      </c>
      <c r="I461">
        <v>0.72</v>
      </c>
      <c r="J461">
        <v>29.721176470588201</v>
      </c>
      <c r="K461">
        <v>2.7115</v>
      </c>
      <c r="L461">
        <v>38.009062499999999</v>
      </c>
      <c r="M461">
        <v>8.5030303030303003</v>
      </c>
      <c r="N461">
        <v>1600.44827586206</v>
      </c>
      <c r="O461">
        <v>88.359375</v>
      </c>
      <c r="P461">
        <v>5</v>
      </c>
      <c r="Q461">
        <v>135</v>
      </c>
      <c r="R461">
        <v>6.7175000000000002</v>
      </c>
      <c r="S461">
        <v>-1.6758974358974299</v>
      </c>
      <c r="T461">
        <v>5</v>
      </c>
      <c r="U461">
        <v>1.2861800000000001</v>
      </c>
      <c r="V461">
        <v>0.121059999999999</v>
      </c>
      <c r="W461">
        <v>11.4047</v>
      </c>
      <c r="X461">
        <v>2.4144399999999999</v>
      </c>
      <c r="Y461">
        <v>65.689619999999906</v>
      </c>
      <c r="Z461" s="73">
        <v>1.8736999999999999</v>
      </c>
      <c r="AA461" s="73">
        <f t="shared" si="65"/>
        <v>0.71770546671405167</v>
      </c>
      <c r="AB461" s="73">
        <f t="shared" si="66"/>
        <v>0.33895976433980818</v>
      </c>
      <c r="AC461" s="73">
        <f t="shared" si="67"/>
        <v>0.38416237166019179</v>
      </c>
      <c r="AD461">
        <v>0.25118000000000001</v>
      </c>
      <c r="AE461">
        <v>0</v>
      </c>
      <c r="AF461">
        <v>7.0527499999999996</v>
      </c>
      <c r="AG461">
        <v>7.0527499999999996</v>
      </c>
      <c r="AH461">
        <v>35.638381990588201</v>
      </c>
      <c r="AI461">
        <v>1.5872878800000001</v>
      </c>
      <c r="AJ461" s="67">
        <v>0.72312213599999997</v>
      </c>
      <c r="AK461">
        <v>7.0778519999999998E-2</v>
      </c>
      <c r="AL461">
        <v>45.019176470588199</v>
      </c>
      <c r="AM461">
        <v>0.54252684047476896</v>
      </c>
      <c r="AN461">
        <v>0.79162669743351199</v>
      </c>
      <c r="AO461">
        <v>3.5258039005600199E-2</v>
      </c>
      <c r="AP461">
        <v>1.6062535850082101E-2</v>
      </c>
      <c r="AQ461">
        <v>0.15548929475805001</v>
      </c>
      <c r="AR461">
        <v>1.57218602268837E-3</v>
      </c>
      <c r="AS461">
        <v>35.638381990588201</v>
      </c>
      <c r="AT461">
        <v>1.17839372081014</v>
      </c>
      <c r="AU461">
        <v>5.70235</v>
      </c>
      <c r="AV461" s="72">
        <v>0.54101524948610002</v>
      </c>
      <c r="AW461">
        <v>0.69778717168183901</v>
      </c>
      <c r="AX461">
        <v>82.668639999999996</v>
      </c>
      <c r="AY461">
        <v>43.060140960884397</v>
      </c>
      <c r="AZ461">
        <v>1.95903550970375</v>
      </c>
      <c r="BA461" s="74">
        <v>0.182106886513899</v>
      </c>
      <c r="BB461">
        <v>0.408894159189854</v>
      </c>
      <c r="BC461">
        <v>1.29765</v>
      </c>
      <c r="BD461">
        <v>0.25183420261649903</v>
      </c>
      <c r="BE461">
        <v>0.185378571428571</v>
      </c>
      <c r="BF461">
        <v>0.25760554486805098</v>
      </c>
      <c r="BG461">
        <v>1.88865104570375</v>
      </c>
      <c r="BH461">
        <v>-7.0384463999998606E-2</v>
      </c>
      <c r="BI461">
        <v>1.0758621726389199</v>
      </c>
      <c r="BJ461">
        <v>2.4156898561427198</v>
      </c>
      <c r="BK461">
        <v>7.6663358264506698</v>
      </c>
      <c r="BL461">
        <v>1.0758621726389199</v>
      </c>
      <c r="BM461">
        <v>6.9831040575632901</v>
      </c>
      <c r="BN461">
        <v>15.332671652901301</v>
      </c>
      <c r="BO461">
        <v>2.2453525345327598</v>
      </c>
      <c r="BP461">
        <v>7.12576017766881</v>
      </c>
      <c r="BQ461">
        <v>3.1735596384429701</v>
      </c>
      <c r="BR461">
        <v>139.97268264558099</v>
      </c>
      <c r="BS461">
        <v>25.2827610570146</v>
      </c>
      <c r="BT461">
        <v>114.68992158856599</v>
      </c>
      <c r="BU461">
        <v>13.5037059594151</v>
      </c>
      <c r="BV461">
        <v>6.5527591885077197</v>
      </c>
      <c r="BW461">
        <v>2.06076639945781</v>
      </c>
    </row>
    <row r="462" spans="1:75" x14ac:dyDescent="0.2">
      <c r="A462">
        <v>460</v>
      </c>
      <c r="B462" s="68">
        <v>45047.916666666664</v>
      </c>
      <c r="C462">
        <v>0</v>
      </c>
      <c r="D462">
        <v>6.6577500000000001</v>
      </c>
      <c r="E462">
        <v>0</v>
      </c>
      <c r="F462">
        <v>0</v>
      </c>
      <c r="G462">
        <v>7</v>
      </c>
      <c r="H462">
        <v>7.5625</v>
      </c>
      <c r="I462">
        <v>0.72</v>
      </c>
      <c r="J462">
        <v>29.709714285714199</v>
      </c>
      <c r="K462">
        <v>2.6532499999999999</v>
      </c>
      <c r="L462">
        <v>37.974999999999902</v>
      </c>
      <c r="M462">
        <v>8.3606060606060506</v>
      </c>
      <c r="N462">
        <v>1600.3125</v>
      </c>
      <c r="O462">
        <v>88.284210526315803</v>
      </c>
      <c r="P462">
        <v>5</v>
      </c>
      <c r="Q462">
        <v>135</v>
      </c>
      <c r="R462">
        <v>6.7099999999999902</v>
      </c>
      <c r="S462">
        <v>-0.59075</v>
      </c>
      <c r="T462">
        <v>5</v>
      </c>
      <c r="U462">
        <v>2.0769600000000001</v>
      </c>
      <c r="V462">
        <v>0.13135999999999901</v>
      </c>
      <c r="W462">
        <v>11.326799999999899</v>
      </c>
      <c r="X462">
        <v>2.3485199999999899</v>
      </c>
      <c r="Y462">
        <v>65.234639999999999</v>
      </c>
      <c r="Z462" s="73">
        <v>2.04582</v>
      </c>
      <c r="AA462" s="73">
        <f t="shared" si="65"/>
        <v>0.88982546671405172</v>
      </c>
      <c r="AB462" s="73">
        <f t="shared" si="66"/>
        <v>0.42024903597553936</v>
      </c>
      <c r="AC462" s="73">
        <f t="shared" si="67"/>
        <v>0.30286671402446058</v>
      </c>
      <c r="AD462">
        <v>0.24787999999999899</v>
      </c>
      <c r="AE462">
        <v>0</v>
      </c>
      <c r="AF462">
        <v>6.6577500000000001</v>
      </c>
      <c r="AG462">
        <v>6.6577500000000001</v>
      </c>
      <c r="AH462">
        <v>35.614816785714197</v>
      </c>
      <c r="AI462">
        <v>1.5840412500000001</v>
      </c>
      <c r="AJ462" s="67">
        <v>0.72311574999999995</v>
      </c>
      <c r="AK462">
        <v>7.0633749999999995E-2</v>
      </c>
      <c r="AL462">
        <v>44.992214285714198</v>
      </c>
      <c r="AM462">
        <v>0.54594946466653704</v>
      </c>
      <c r="AN462">
        <v>0.791577328458415</v>
      </c>
      <c r="AO462">
        <v>3.5207008037898599E-2</v>
      </c>
      <c r="AP462">
        <v>1.60720196033916E-2</v>
      </c>
      <c r="AQ462">
        <v>0.15558247379308399</v>
      </c>
      <c r="AR462">
        <v>1.56991050832604E-3</v>
      </c>
      <c r="AS462">
        <v>35.614816785714197</v>
      </c>
      <c r="AT462">
        <v>1.1462207473356301</v>
      </c>
      <c r="AU462">
        <v>5.6633999999999904</v>
      </c>
      <c r="AV462" s="72">
        <v>0.59071346411039805</v>
      </c>
      <c r="AW462">
        <v>1.13391520013381</v>
      </c>
      <c r="AX462">
        <v>83.032740000000004</v>
      </c>
      <c r="AY462">
        <v>43.015150997160298</v>
      </c>
      <c r="AZ462">
        <v>1.9770632885539601</v>
      </c>
      <c r="BA462" s="74">
        <v>0.13240228588960101</v>
      </c>
      <c r="BB462">
        <v>0.43782050266436801</v>
      </c>
      <c r="BC462">
        <v>1.3366</v>
      </c>
      <c r="BD462">
        <v>0.18309971244520801</v>
      </c>
      <c r="BE462">
        <v>0.190942857142857</v>
      </c>
      <c r="BF462">
        <v>0.27639463471318498</v>
      </c>
      <c r="BG462">
        <v>1.9068227885539699</v>
      </c>
      <c r="BH462">
        <v>-7.0240499999993405E-2</v>
      </c>
      <c r="BI462">
        <v>0.82862256949671098</v>
      </c>
      <c r="BJ462">
        <v>2.74004294909671</v>
      </c>
      <c r="BK462">
        <v>8.3649381047150602</v>
      </c>
      <c r="BL462">
        <v>0.82862256949671098</v>
      </c>
      <c r="BM462">
        <v>7.1373310371868603</v>
      </c>
      <c r="BN462">
        <v>16.729876209430099</v>
      </c>
      <c r="BO462">
        <v>3.3067442886101501</v>
      </c>
      <c r="BP462">
        <v>10.094991872832701</v>
      </c>
      <c r="BQ462">
        <v>3.05284926554623</v>
      </c>
      <c r="BR462">
        <v>140.87064363837999</v>
      </c>
      <c r="BS462">
        <v>19.472630383172699</v>
      </c>
      <c r="BT462">
        <v>121.398013255207</v>
      </c>
      <c r="BU462">
        <v>15.3212178412857</v>
      </c>
      <c r="BV462">
        <v>6.8058820093881698</v>
      </c>
      <c r="BW462">
        <v>2.2511730030216901</v>
      </c>
    </row>
    <row r="463" spans="1:75" x14ac:dyDescent="0.2">
      <c r="A463">
        <v>461</v>
      </c>
      <c r="B463" s="68">
        <v>45047.930555555555</v>
      </c>
      <c r="C463">
        <v>0</v>
      </c>
      <c r="D463">
        <v>6.9407499999999898</v>
      </c>
      <c r="E463">
        <v>0</v>
      </c>
      <c r="F463">
        <v>0</v>
      </c>
      <c r="G463">
        <v>7</v>
      </c>
      <c r="H463">
        <v>7.5679999999999996</v>
      </c>
      <c r="I463">
        <v>0.72</v>
      </c>
      <c r="J463">
        <v>29.726071428571402</v>
      </c>
      <c r="K463">
        <v>2.63775</v>
      </c>
      <c r="L463">
        <v>38.010322580645102</v>
      </c>
      <c r="M463">
        <v>7.97272727272727</v>
      </c>
      <c r="N463">
        <v>1600.27272727272</v>
      </c>
      <c r="O463">
        <v>88.5833333333333</v>
      </c>
      <c r="P463">
        <v>5</v>
      </c>
      <c r="Q463">
        <v>135</v>
      </c>
      <c r="R463">
        <v>6.7104999999999997</v>
      </c>
      <c r="S463">
        <v>-1.4172499999999999</v>
      </c>
      <c r="T463">
        <v>5</v>
      </c>
      <c r="U463">
        <v>2.1724000000000001</v>
      </c>
      <c r="V463">
        <v>0.13652</v>
      </c>
      <c r="W463">
        <v>11.765079999999999</v>
      </c>
      <c r="X463">
        <v>2.55694</v>
      </c>
      <c r="Y463">
        <v>64.514920000000004</v>
      </c>
      <c r="Z463" s="73">
        <v>1.9829000000000001</v>
      </c>
      <c r="AA463" s="73">
        <f t="shared" si="65"/>
        <v>0.82690546671405185</v>
      </c>
      <c r="AB463" s="73">
        <f t="shared" si="66"/>
        <v>0.39053301824767395</v>
      </c>
      <c r="AC463" s="73">
        <f t="shared" si="67"/>
        <v>0.33258499775232508</v>
      </c>
      <c r="AD463">
        <v>0.25497999999999998</v>
      </c>
      <c r="AE463">
        <v>0</v>
      </c>
      <c r="AF463">
        <v>6.9407499999999898</v>
      </c>
      <c r="AG463">
        <v>6.9407499999999898</v>
      </c>
      <c r="AH463">
        <v>35.635468548571403</v>
      </c>
      <c r="AI463">
        <v>1.5851932799999999</v>
      </c>
      <c r="AJ463" s="67">
        <v>0.72311801599999903</v>
      </c>
      <c r="AK463">
        <v>7.0685120000000004E-2</v>
      </c>
      <c r="AL463">
        <v>45.014071428571398</v>
      </c>
      <c r="AM463">
        <v>0.55236011373138805</v>
      </c>
      <c r="AN463">
        <v>0.79165175283284395</v>
      </c>
      <c r="AO463">
        <v>3.5215505500660903E-2</v>
      </c>
      <c r="AP463">
        <v>1.6064265973973198E-2</v>
      </c>
      <c r="AQ463">
        <v>0.15550692878576</v>
      </c>
      <c r="AR463">
        <v>1.57028941743613E-3</v>
      </c>
      <c r="AS463">
        <v>35.635468548571403</v>
      </c>
      <c r="AT463">
        <v>1.24794239678281</v>
      </c>
      <c r="AU463">
        <v>5.8825399999999997</v>
      </c>
      <c r="AV463" s="72">
        <v>0.57254583882477805</v>
      </c>
      <c r="AW463">
        <v>1.1999471110700599</v>
      </c>
      <c r="AX463">
        <v>82.992239999999995</v>
      </c>
      <c r="AY463">
        <v>43.338496784179</v>
      </c>
      <c r="AZ463">
        <v>1.67557464439241</v>
      </c>
      <c r="BA463" s="74">
        <v>0.15057217717522101</v>
      </c>
      <c r="BB463">
        <v>0.33725088321718799</v>
      </c>
      <c r="BC463">
        <v>1.1174599999999999</v>
      </c>
      <c r="BD463">
        <v>0.20822628373737101</v>
      </c>
      <c r="BE463">
        <v>0.15963714285714201</v>
      </c>
      <c r="BF463">
        <v>0.21275063897393501</v>
      </c>
      <c r="BG463">
        <v>1.6052830603924</v>
      </c>
      <c r="BH463">
        <v>-7.0291584000002905E-2</v>
      </c>
      <c r="BI463">
        <v>0.90391394527020996</v>
      </c>
      <c r="BJ463">
        <v>2.0245823771277598</v>
      </c>
      <c r="BK463">
        <v>6.7083288309380604</v>
      </c>
      <c r="BL463">
        <v>0.90391394527020996</v>
      </c>
      <c r="BM463">
        <v>5.8569926447959402</v>
      </c>
      <c r="BN463">
        <v>13.4166576618761</v>
      </c>
      <c r="BO463">
        <v>2.2397954890745</v>
      </c>
      <c r="BP463">
        <v>7.4214242030890603</v>
      </c>
      <c r="BQ463">
        <v>3.3134383202796802</v>
      </c>
      <c r="BR463">
        <v>117.975507321853</v>
      </c>
      <c r="BS463">
        <v>21.241977713849899</v>
      </c>
      <c r="BT463">
        <v>96.733529608003707</v>
      </c>
      <c r="BU463">
        <v>11.880003954916701</v>
      </c>
      <c r="BV463">
        <v>5.4954270666878502</v>
      </c>
      <c r="BW463">
        <v>2.1617981297451601</v>
      </c>
    </row>
    <row r="464" spans="1:75" x14ac:dyDescent="0.2">
      <c r="A464">
        <v>462</v>
      </c>
      <c r="B464" s="68">
        <v>45047.944444444445</v>
      </c>
      <c r="C464">
        <v>0</v>
      </c>
      <c r="D464">
        <v>6.9884999999999904</v>
      </c>
      <c r="E464">
        <v>0</v>
      </c>
      <c r="F464">
        <v>0</v>
      </c>
      <c r="G464">
        <v>7</v>
      </c>
      <c r="H464">
        <v>7.5774999999999997</v>
      </c>
      <c r="I464">
        <v>0.71750000000000003</v>
      </c>
      <c r="J464">
        <v>29.685652173912999</v>
      </c>
      <c r="K464">
        <v>2.6015000000000001</v>
      </c>
      <c r="L464">
        <v>37.986785714285702</v>
      </c>
      <c r="M464">
        <v>7.37307692307692</v>
      </c>
      <c r="N464">
        <v>1600.13513513513</v>
      </c>
      <c r="O464">
        <v>89.611999999999895</v>
      </c>
      <c r="P464">
        <v>5</v>
      </c>
      <c r="Q464">
        <v>135</v>
      </c>
      <c r="R464">
        <v>6.7377499999999904</v>
      </c>
      <c r="S464">
        <v>-0.50475000000000003</v>
      </c>
      <c r="T464">
        <v>5</v>
      </c>
      <c r="U464">
        <v>2.1026749999999899</v>
      </c>
      <c r="V464">
        <v>0.11724999999999999</v>
      </c>
      <c r="W464">
        <v>11.6837</v>
      </c>
      <c r="X464">
        <v>2.5573999999999999</v>
      </c>
      <c r="Y464">
        <v>64.902825000000007</v>
      </c>
      <c r="Z464" s="73">
        <v>1.9233750000000001</v>
      </c>
      <c r="AA464" s="73">
        <f t="shared" si="65"/>
        <v>0.7673804667140518</v>
      </c>
      <c r="AB464" s="73">
        <f t="shared" si="66"/>
        <v>0.36242039975989276</v>
      </c>
      <c r="AC464" s="73">
        <f t="shared" si="67"/>
        <v>0.3582015302401072</v>
      </c>
      <c r="AD464">
        <v>0.25164999999999998</v>
      </c>
      <c r="AE464">
        <v>0</v>
      </c>
      <c r="AF464">
        <v>6.9884999999999904</v>
      </c>
      <c r="AG464">
        <v>6.9884999999999904</v>
      </c>
      <c r="AH464">
        <v>35.602467273913</v>
      </c>
      <c r="AI464">
        <v>1.58718315</v>
      </c>
      <c r="AJ464" s="67">
        <v>0.72062192999999997</v>
      </c>
      <c r="AK464">
        <v>7.0773849999999999E-2</v>
      </c>
      <c r="AL464">
        <v>44.980652173913001</v>
      </c>
      <c r="AM464">
        <v>0.548550348523551</v>
      </c>
      <c r="AN464">
        <v>0.79150624887028698</v>
      </c>
      <c r="AO464">
        <v>3.5285907902431399E-2</v>
      </c>
      <c r="AP464">
        <v>1.6020708797502298E-2</v>
      </c>
      <c r="AQ464">
        <v>0.15562246569781199</v>
      </c>
      <c r="AR464">
        <v>1.5734287205610099E-3</v>
      </c>
      <c r="AS464">
        <v>35.602467273913</v>
      </c>
      <c r="AT464">
        <v>1.2481669047894599</v>
      </c>
      <c r="AU464">
        <v>5.84185</v>
      </c>
      <c r="AV464" s="72">
        <v>0.55535849147693195</v>
      </c>
      <c r="AW464">
        <v>1.15342310408175</v>
      </c>
      <c r="AX464">
        <v>83.169974999999994</v>
      </c>
      <c r="AY464">
        <v>43.247842670179402</v>
      </c>
      <c r="AZ464">
        <v>1.7328095037336</v>
      </c>
      <c r="BA464" s="74">
        <v>0.16526343852306699</v>
      </c>
      <c r="BB464">
        <v>0.33901624521053902</v>
      </c>
      <c r="BC464">
        <v>1.15815</v>
      </c>
      <c r="BD464">
        <v>0.22933445631201799</v>
      </c>
      <c r="BE464">
        <v>0.16545000000000001</v>
      </c>
      <c r="BF464">
        <v>0.213596172067816</v>
      </c>
      <c r="BG464">
        <v>1.6624296837335999</v>
      </c>
      <c r="BH464">
        <v>-7.0379819999998303E-2</v>
      </c>
      <c r="BI464">
        <v>0.98532969952462202</v>
      </c>
      <c r="BJ464">
        <v>2.0212745057984498</v>
      </c>
      <c r="BK464">
        <v>6.9050940831365804</v>
      </c>
      <c r="BL464">
        <v>0.98532969952462202</v>
      </c>
      <c r="BM464">
        <v>6.0132084106461399</v>
      </c>
      <c r="BN464">
        <v>13.8101881662731</v>
      </c>
      <c r="BO464">
        <v>2.0513687010283199</v>
      </c>
      <c r="BP464">
        <v>7.0079021128338796</v>
      </c>
      <c r="BQ464">
        <v>3.4162079733988899</v>
      </c>
      <c r="BR464">
        <v>121.84547913090699</v>
      </c>
      <c r="BS464">
        <v>23.155247938828602</v>
      </c>
      <c r="BT464">
        <v>98.690231192078301</v>
      </c>
      <c r="BU464">
        <v>12.1351276770813</v>
      </c>
      <c r="BV464">
        <v>5.6190765308362902</v>
      </c>
      <c r="BW464">
        <v>2.1596302542751098</v>
      </c>
    </row>
    <row r="465" spans="1:75" x14ac:dyDescent="0.2">
      <c r="A465">
        <v>463</v>
      </c>
      <c r="B465" s="68">
        <v>45047.958333333336</v>
      </c>
      <c r="C465">
        <v>0</v>
      </c>
      <c r="D465">
        <v>4.4254999999999898</v>
      </c>
      <c r="E465">
        <v>0</v>
      </c>
      <c r="F465">
        <v>0</v>
      </c>
      <c r="G465">
        <v>7</v>
      </c>
      <c r="H465">
        <v>7.5750000000000002</v>
      </c>
      <c r="I465">
        <v>0.72199999999999898</v>
      </c>
      <c r="J465">
        <v>29.670666666666602</v>
      </c>
      <c r="K465">
        <v>2.69625</v>
      </c>
      <c r="L465">
        <v>37.951851851851799</v>
      </c>
      <c r="M465">
        <v>8.9848484848484809</v>
      </c>
      <c r="N465">
        <v>1600.13513513513</v>
      </c>
      <c r="O465">
        <v>89.683333333333294</v>
      </c>
      <c r="P465">
        <v>5</v>
      </c>
      <c r="Q465">
        <v>135</v>
      </c>
      <c r="R465">
        <v>6.8109999999999902</v>
      </c>
      <c r="S465">
        <v>-1.33575</v>
      </c>
      <c r="T465">
        <v>5</v>
      </c>
      <c r="U465">
        <v>2.0243199999999999</v>
      </c>
      <c r="V465">
        <v>7.8939999999999996E-2</v>
      </c>
      <c r="W465">
        <v>11.756600000000001</v>
      </c>
      <c r="X465">
        <v>2.5681799999999999</v>
      </c>
      <c r="Y465">
        <v>64.666899999999998</v>
      </c>
      <c r="Z465" s="73">
        <v>1.9574799999999899</v>
      </c>
      <c r="AA465" s="73">
        <f t="shared" si="65"/>
        <v>0.80148546671404164</v>
      </c>
      <c r="AB465" s="73">
        <f t="shared" si="66"/>
        <v>0.37852759595519708</v>
      </c>
      <c r="AC465" s="73">
        <f t="shared" si="67"/>
        <v>0.34659330404480188</v>
      </c>
      <c r="AD465">
        <v>0.24748000000000001</v>
      </c>
      <c r="AE465">
        <v>0</v>
      </c>
      <c r="AF465">
        <v>4.4254999999999898</v>
      </c>
      <c r="AG465">
        <v>4.4254999999999898</v>
      </c>
      <c r="AH465">
        <v>35.585529666666602</v>
      </c>
      <c r="AI465">
        <v>1.5866594999999999</v>
      </c>
      <c r="AJ465" s="67">
        <v>0.72512089999999896</v>
      </c>
      <c r="AK465">
        <v>7.0750499999999994E-2</v>
      </c>
      <c r="AL465">
        <v>44.967666666666602</v>
      </c>
      <c r="AM465">
        <v>0.55028971029485896</v>
      </c>
      <c r="AN465">
        <v>0.79135815363631601</v>
      </c>
      <c r="AO465">
        <v>3.5284452532560399E-2</v>
      </c>
      <c r="AP465">
        <v>1.6125384164918401E-2</v>
      </c>
      <c r="AQ465">
        <v>0.15566740546911401</v>
      </c>
      <c r="AR465">
        <v>1.57336382437751E-3</v>
      </c>
      <c r="AS465">
        <v>35.585529666666602</v>
      </c>
      <c r="AT465">
        <v>1.25342820111918</v>
      </c>
      <c r="AU465">
        <v>5.8783000000000003</v>
      </c>
      <c r="AV465" s="72">
        <v>0.56520602581205703</v>
      </c>
      <c r="AW465">
        <v>1.1139624663440899</v>
      </c>
      <c r="AX465">
        <v>82.973479999999995</v>
      </c>
      <c r="AY465">
        <v>43.2824638935979</v>
      </c>
      <c r="AZ465">
        <v>1.68520277306875</v>
      </c>
      <c r="BA465" s="74">
        <v>0.15991487418794201</v>
      </c>
      <c r="BB465">
        <v>0.33323129888081698</v>
      </c>
      <c r="BC465">
        <v>1.1216999999999899</v>
      </c>
      <c r="BD465">
        <v>0.22053546406943</v>
      </c>
      <c r="BE465">
        <v>0.16024285714285699</v>
      </c>
      <c r="BF465">
        <v>0.21002067480818501</v>
      </c>
      <c r="BG465">
        <v>1.61484617306876</v>
      </c>
      <c r="BH465">
        <v>-7.0356599999992206E-2</v>
      </c>
      <c r="BI465">
        <v>1.50561964926696</v>
      </c>
      <c r="BJ465">
        <v>3.1374166655445501</v>
      </c>
      <c r="BK465">
        <v>10.5609535645689</v>
      </c>
      <c r="BL465">
        <v>1.50561964926696</v>
      </c>
      <c r="BM465">
        <v>9.2860726296230194</v>
      </c>
      <c r="BN465">
        <v>21.121907129137899</v>
      </c>
      <c r="BO465">
        <v>2.0838042775757102</v>
      </c>
      <c r="BP465">
        <v>7.0143568926659103</v>
      </c>
      <c r="BQ465">
        <v>3.3661303838124201</v>
      </c>
      <c r="BR465">
        <v>187.766504994309</v>
      </c>
      <c r="BS465">
        <v>35.382061757773599</v>
      </c>
      <c r="BT465">
        <v>152.38444323653599</v>
      </c>
      <c r="BU465">
        <v>18.562353725384099</v>
      </c>
      <c r="BV465">
        <v>8.6838247699162405</v>
      </c>
      <c r="BW465">
        <v>2.1375781084033898</v>
      </c>
    </row>
    <row r="466" spans="1:75" x14ac:dyDescent="0.2">
      <c r="A466">
        <v>464</v>
      </c>
      <c r="B466" s="68">
        <v>45047.972222222219</v>
      </c>
      <c r="C466">
        <v>0</v>
      </c>
      <c r="D466">
        <v>3.1038461538461499</v>
      </c>
      <c r="E466">
        <v>0</v>
      </c>
      <c r="F466">
        <v>0</v>
      </c>
      <c r="G466">
        <v>7</v>
      </c>
      <c r="H466">
        <v>7.5720000000000001</v>
      </c>
      <c r="I466">
        <v>0.72</v>
      </c>
      <c r="J466">
        <v>29.687333333333299</v>
      </c>
      <c r="K466">
        <v>2.7314999999999898</v>
      </c>
      <c r="L466">
        <v>37.954687499999999</v>
      </c>
      <c r="M466">
        <v>8.6823529411764699</v>
      </c>
      <c r="N466">
        <v>1599.8611111111099</v>
      </c>
      <c r="O466">
        <v>90.783870967741905</v>
      </c>
      <c r="P466">
        <v>5</v>
      </c>
      <c r="Q466">
        <v>135</v>
      </c>
      <c r="R466">
        <v>6.8919999999999897</v>
      </c>
      <c r="S466">
        <v>-0.88574999999999904</v>
      </c>
      <c r="T466">
        <v>5</v>
      </c>
      <c r="U466">
        <v>1.8548</v>
      </c>
      <c r="V466">
        <v>8.2379999999999995E-2</v>
      </c>
      <c r="W466">
        <v>11.747579999999999</v>
      </c>
      <c r="X466">
        <v>2.5723399999999899</v>
      </c>
      <c r="Y466">
        <v>64.768439999999899</v>
      </c>
      <c r="Z466" s="73">
        <v>1.9371799999999999</v>
      </c>
      <c r="AA466" s="73">
        <f t="shared" si="65"/>
        <v>0.78118546671405165</v>
      </c>
      <c r="AB466" s="73">
        <f t="shared" si="66"/>
        <v>0.36894026029284216</v>
      </c>
      <c r="AC466" s="73">
        <f t="shared" si="67"/>
        <v>0.35417940370715689</v>
      </c>
      <c r="AD466">
        <v>0.24986</v>
      </c>
      <c r="AE466">
        <v>0</v>
      </c>
      <c r="AF466">
        <v>3.1038461538461499</v>
      </c>
      <c r="AG466">
        <v>3.1038461538461499</v>
      </c>
      <c r="AH466">
        <v>35.599853813333297</v>
      </c>
      <c r="AI466">
        <v>1.5860311199999999</v>
      </c>
      <c r="AJ466" s="67">
        <v>0.72311966399999905</v>
      </c>
      <c r="AK466">
        <v>7.0722479999999893E-2</v>
      </c>
      <c r="AL466">
        <v>44.979333333333301</v>
      </c>
      <c r="AM466">
        <v>0.54964815909312204</v>
      </c>
      <c r="AN466">
        <v>0.79147135306585203</v>
      </c>
      <c r="AO466">
        <v>3.52613300923387E-2</v>
      </c>
      <c r="AP466">
        <v>1.60767092442455E-2</v>
      </c>
      <c r="AQ466">
        <v>0.155627028709481</v>
      </c>
      <c r="AR466">
        <v>1.5723327750522399E-3</v>
      </c>
      <c r="AS466">
        <v>35.599853813333297</v>
      </c>
      <c r="AT466">
        <v>1.2554585343967</v>
      </c>
      <c r="AU466">
        <v>5.8737899999999996</v>
      </c>
      <c r="AV466" s="72">
        <v>0.55934457010166105</v>
      </c>
      <c r="AW466">
        <v>1.01948740548592</v>
      </c>
      <c r="AX466">
        <v>82.880339999999904</v>
      </c>
      <c r="AY466">
        <v>43.288446917831699</v>
      </c>
      <c r="AZ466">
        <v>1.6908864155016301</v>
      </c>
      <c r="BA466" s="74">
        <v>0.163775093898338</v>
      </c>
      <c r="BB466">
        <v>0.330572585603299</v>
      </c>
      <c r="BC466">
        <v>1.1262099999999899</v>
      </c>
      <c r="BD466">
        <v>0.226484082858986</v>
      </c>
      <c r="BE466">
        <v>0.16088714285714201</v>
      </c>
      <c r="BF466">
        <v>0.20842755317644701</v>
      </c>
      <c r="BG466">
        <v>1.6205576795016301</v>
      </c>
      <c r="BH466">
        <v>-7.0328735999992606E-2</v>
      </c>
      <c r="BI466">
        <v>2.1985504137529901</v>
      </c>
      <c r="BJ466">
        <v>4.4376741148728804</v>
      </c>
      <c r="BK466">
        <v>15.118473771168899</v>
      </c>
      <c r="BL466">
        <v>2.1985504137529901</v>
      </c>
      <c r="BM466">
        <v>13.2724490572517</v>
      </c>
      <c r="BN466">
        <v>30.236947542337798</v>
      </c>
      <c r="BO466">
        <v>2.0184545631126198</v>
      </c>
      <c r="BP466">
        <v>6.8765645202382402</v>
      </c>
      <c r="BQ466">
        <v>3.4068463298148202</v>
      </c>
      <c r="BR466">
        <v>268.97873742340101</v>
      </c>
      <c r="BS466">
        <v>51.665934723195299</v>
      </c>
      <c r="BT466">
        <v>217.31280270020599</v>
      </c>
      <c r="BU466">
        <v>26.499411838957698</v>
      </c>
      <c r="BV466">
        <v>12.3930288917505</v>
      </c>
      <c r="BW466">
        <v>2.1382514371928201</v>
      </c>
    </row>
    <row r="467" spans="1:75" x14ac:dyDescent="0.2">
      <c r="A467">
        <v>465</v>
      </c>
      <c r="B467" s="68">
        <v>45047.986111111109</v>
      </c>
      <c r="C467">
        <v>0</v>
      </c>
      <c r="D467">
        <v>2.7105405405405398</v>
      </c>
      <c r="E467">
        <v>0</v>
      </c>
      <c r="F467">
        <v>0</v>
      </c>
      <c r="G467">
        <v>7</v>
      </c>
      <c r="H467">
        <v>7.5925000000000002</v>
      </c>
      <c r="I467">
        <v>0.71799999999999997</v>
      </c>
      <c r="J467">
        <v>29.717058823529399</v>
      </c>
      <c r="K467">
        <v>2.7519999999999998</v>
      </c>
      <c r="L467">
        <v>38.020270270270203</v>
      </c>
      <c r="M467">
        <v>8.7156249999999993</v>
      </c>
      <c r="N467">
        <v>1600.1111111111099</v>
      </c>
      <c r="O467">
        <v>90.6482758620689</v>
      </c>
      <c r="P467">
        <v>5</v>
      </c>
      <c r="Q467">
        <v>135</v>
      </c>
      <c r="R467">
        <v>6.9604999999999997</v>
      </c>
      <c r="S467">
        <v>-0.77394736842105205</v>
      </c>
      <c r="T467">
        <v>5</v>
      </c>
      <c r="U467">
        <v>1.81508</v>
      </c>
      <c r="V467">
        <v>0.10457999999999899</v>
      </c>
      <c r="W467">
        <v>11.72372</v>
      </c>
      <c r="X467">
        <v>2.5686599999999999</v>
      </c>
      <c r="Y467">
        <v>64.536500000000004</v>
      </c>
      <c r="Z467" s="73">
        <v>2.0424600000000002</v>
      </c>
      <c r="AA467" s="73">
        <f t="shared" si="65"/>
        <v>0.88646546671405191</v>
      </c>
      <c r="AB467" s="73">
        <f t="shared" si="66"/>
        <v>0.41866216662452821</v>
      </c>
      <c r="AC467" s="73">
        <f t="shared" si="67"/>
        <v>0.30246594337547178</v>
      </c>
      <c r="AD467">
        <v>0.25794</v>
      </c>
      <c r="AE467">
        <v>0</v>
      </c>
      <c r="AF467">
        <v>2.7105405405405398</v>
      </c>
      <c r="AG467">
        <v>2.7105405405405398</v>
      </c>
      <c r="AH467">
        <v>35.645586523529403</v>
      </c>
      <c r="AI467">
        <v>1.5903250499999999</v>
      </c>
      <c r="AJ467" s="67">
        <v>0.72112810999999999</v>
      </c>
      <c r="AK467">
        <v>7.0913950000000003E-2</v>
      </c>
      <c r="AL467">
        <v>45.027558823529397</v>
      </c>
      <c r="AM467">
        <v>0.55233219222500995</v>
      </c>
      <c r="AN467">
        <v>0.791639330553772</v>
      </c>
      <c r="AO467">
        <v>3.53189267095902E-2</v>
      </c>
      <c r="AP467">
        <v>1.6015261072140699E-2</v>
      </c>
      <c r="AQ467">
        <v>0.155460348792928</v>
      </c>
      <c r="AR467">
        <v>1.57490105732633E-3</v>
      </c>
      <c r="AS467">
        <v>35.645586523529403</v>
      </c>
      <c r="AT467">
        <v>1.25366247034351</v>
      </c>
      <c r="AU467">
        <v>5.8618600000000001</v>
      </c>
      <c r="AV467" s="72">
        <v>0.58974329213074606</v>
      </c>
      <c r="AW467">
        <v>1.00252711546377</v>
      </c>
      <c r="AX467">
        <v>82.686419999999998</v>
      </c>
      <c r="AY467">
        <v>43.350852286003601</v>
      </c>
      <c r="AZ467">
        <v>1.67670653752573</v>
      </c>
      <c r="BA467" s="74">
        <v>0.13138481786925299</v>
      </c>
      <c r="BB467">
        <v>0.33666257965648799</v>
      </c>
      <c r="BC467">
        <v>1.1381399999999999</v>
      </c>
      <c r="BD467">
        <v>0.18219344946801899</v>
      </c>
      <c r="BE467">
        <v>0.162591428571428</v>
      </c>
      <c r="BF467">
        <v>0.2116941939992</v>
      </c>
      <c r="BG467">
        <v>1.6061873975257399</v>
      </c>
      <c r="BH467">
        <v>-7.0519139999990196E-2</v>
      </c>
      <c r="BI467">
        <v>2.0196589312503499</v>
      </c>
      <c r="BJ467">
        <v>5.1752066703601498</v>
      </c>
      <c r="BK467">
        <v>17.495587795393298</v>
      </c>
      <c r="BL467">
        <v>2.0196589312503499</v>
      </c>
      <c r="BM467">
        <v>14.389731203221</v>
      </c>
      <c r="BN467">
        <v>34.991175590786703</v>
      </c>
      <c r="BO467">
        <v>2.5624161536800698</v>
      </c>
      <c r="BP467">
        <v>8.6626447291087505</v>
      </c>
      <c r="BQ467">
        <v>3.38065490129997</v>
      </c>
      <c r="BR467">
        <v>289.46278201732702</v>
      </c>
      <c r="BS467">
        <v>47.461984884383398</v>
      </c>
      <c r="BT467">
        <v>242.00079713294301</v>
      </c>
      <c r="BU467">
        <v>31.557755407660999</v>
      </c>
      <c r="BV467">
        <v>13.581867630720801</v>
      </c>
      <c r="BW467">
        <v>2.32352105510736</v>
      </c>
    </row>
    <row r="468" spans="1:75" x14ac:dyDescent="0.2">
      <c r="A468">
        <v>466</v>
      </c>
      <c r="B468" s="68">
        <v>45048</v>
      </c>
      <c r="C468">
        <v>0</v>
      </c>
      <c r="D468">
        <v>2.2242424242424201</v>
      </c>
      <c r="E468">
        <v>0</v>
      </c>
      <c r="F468">
        <v>0</v>
      </c>
      <c r="G468">
        <v>7</v>
      </c>
      <c r="H468">
        <v>7.5679999999999996</v>
      </c>
      <c r="I468">
        <v>0.72</v>
      </c>
      <c r="J468">
        <v>29.6978260869565</v>
      </c>
      <c r="K468">
        <v>2.7290000000000001</v>
      </c>
      <c r="L468">
        <v>37.980344827586201</v>
      </c>
      <c r="M468">
        <v>8.6079999999999899</v>
      </c>
      <c r="N468">
        <v>1599.9166666666599</v>
      </c>
      <c r="O468">
        <v>91.751428571428505</v>
      </c>
      <c r="P468">
        <v>5</v>
      </c>
      <c r="Q468">
        <v>135</v>
      </c>
      <c r="R468">
        <v>7.0122499999999999</v>
      </c>
      <c r="S468">
        <v>-1.2224999999999899</v>
      </c>
      <c r="T468">
        <v>5</v>
      </c>
      <c r="U468">
        <v>1.75447499999999</v>
      </c>
      <c r="V468">
        <v>2.7875E-2</v>
      </c>
      <c r="W468">
        <v>11.779450000000001</v>
      </c>
      <c r="X468">
        <v>2.40674999999999</v>
      </c>
      <c r="Y468">
        <v>64.690449999999998</v>
      </c>
      <c r="Z468" s="73">
        <v>1.938625</v>
      </c>
      <c r="AA468" s="73">
        <f t="shared" si="65"/>
        <v>0.78263046671405179</v>
      </c>
      <c r="AB468" s="73">
        <f t="shared" si="66"/>
        <v>0.36962270857028606</v>
      </c>
      <c r="AC468" s="73">
        <f t="shared" si="67"/>
        <v>0.35349530742971297</v>
      </c>
      <c r="AD468">
        <v>0.25347500000000001</v>
      </c>
      <c r="AE468">
        <v>0</v>
      </c>
      <c r="AF468">
        <v>2.2242424242424201</v>
      </c>
      <c r="AG468">
        <v>2.2242424242424201</v>
      </c>
      <c r="AH468">
        <v>35.607223206956498</v>
      </c>
      <c r="AI468">
        <v>1.5851932799999999</v>
      </c>
      <c r="AJ468" s="67">
        <v>0.72311801599999903</v>
      </c>
      <c r="AK468">
        <v>7.0685120000000004E-2</v>
      </c>
      <c r="AL468">
        <v>44.9858260869565</v>
      </c>
      <c r="AM468">
        <v>0.55042472585917201</v>
      </c>
      <c r="AN468">
        <v>0.79152093679748403</v>
      </c>
      <c r="AO468">
        <v>3.52376163313275E-2</v>
      </c>
      <c r="AP468">
        <v>1.6074352277142299E-2</v>
      </c>
      <c r="AQ468">
        <v>0.15560456723567001</v>
      </c>
      <c r="AR468">
        <v>1.57127535822877E-3</v>
      </c>
      <c r="AS468">
        <v>35.607223206956498</v>
      </c>
      <c r="AT468">
        <v>1.1746405326120399</v>
      </c>
      <c r="AU468">
        <v>5.8897250000000003</v>
      </c>
      <c r="AV468" s="72">
        <v>0.55976180180124402</v>
      </c>
      <c r="AW468">
        <v>0.96570642090177194</v>
      </c>
      <c r="AX468">
        <v>82.569749999999999</v>
      </c>
      <c r="AY468">
        <v>43.2313505413698</v>
      </c>
      <c r="AZ468">
        <v>1.75447554558672</v>
      </c>
      <c r="BA468" s="74">
        <v>0.16335621419875501</v>
      </c>
      <c r="BB468">
        <v>0.41055274738795799</v>
      </c>
      <c r="BC468">
        <v>1.1102749999999899</v>
      </c>
      <c r="BD468">
        <v>0.22590533022863499</v>
      </c>
      <c r="BE468">
        <v>0.15861071428571399</v>
      </c>
      <c r="BF468">
        <v>0.25899223304047703</v>
      </c>
      <c r="BG468">
        <v>1.68418396158671</v>
      </c>
      <c r="BH468">
        <v>-7.0291584000007304E-2</v>
      </c>
      <c r="BI468">
        <v>3.06014706434999</v>
      </c>
      <c r="BJ468">
        <v>7.6908723114229298</v>
      </c>
      <c r="BK468">
        <v>20.7987482970027</v>
      </c>
      <c r="BL468">
        <v>3.06014706434999</v>
      </c>
      <c r="BM468">
        <v>21.5020387515458</v>
      </c>
      <c r="BN468">
        <v>41.597496594005399</v>
      </c>
      <c r="BO468">
        <v>2.5132361777706098</v>
      </c>
      <c r="BP468">
        <v>6.7966499189870104</v>
      </c>
      <c r="BQ468">
        <v>2.7043419074987298</v>
      </c>
      <c r="BR468">
        <v>422.35188139093799</v>
      </c>
      <c r="BS468">
        <v>71.913456012224799</v>
      </c>
      <c r="BT468">
        <v>350.43842537871399</v>
      </c>
      <c r="BU468">
        <v>36.395246584610398</v>
      </c>
      <c r="BV468">
        <v>20.277979925805798</v>
      </c>
      <c r="BW468">
        <v>1.79481618572339</v>
      </c>
    </row>
    <row r="469" spans="1:75" x14ac:dyDescent="0.2">
      <c r="A469">
        <v>467</v>
      </c>
      <c r="B469" s="68">
        <v>45048.013888888891</v>
      </c>
      <c r="C469">
        <v>0</v>
      </c>
      <c r="D469">
        <v>2.07258064516129</v>
      </c>
      <c r="E469">
        <v>0</v>
      </c>
      <c r="F469">
        <v>0</v>
      </c>
      <c r="G469">
        <v>7</v>
      </c>
      <c r="H469">
        <v>7.56</v>
      </c>
      <c r="I469">
        <v>0.72</v>
      </c>
      <c r="J469">
        <v>29.6842857142857</v>
      </c>
      <c r="K469">
        <v>2.7527499999999998</v>
      </c>
      <c r="L469">
        <v>37.963513513513497</v>
      </c>
      <c r="M469">
        <v>8.59</v>
      </c>
      <c r="N469">
        <v>1599.5333333333299</v>
      </c>
      <c r="O469">
        <v>91.691891891891899</v>
      </c>
      <c r="P469">
        <v>5</v>
      </c>
      <c r="Q469">
        <v>135</v>
      </c>
      <c r="R469">
        <v>7.0229999999999997</v>
      </c>
      <c r="S469">
        <v>-0.65435897435897405</v>
      </c>
      <c r="T469">
        <v>5</v>
      </c>
      <c r="U469">
        <v>1.7096</v>
      </c>
      <c r="V469">
        <v>5.7079999999999999E-2</v>
      </c>
      <c r="W469">
        <v>11.83</v>
      </c>
      <c r="X469">
        <v>2.4602599999999999</v>
      </c>
      <c r="Y469">
        <v>64.778639999999996</v>
      </c>
      <c r="Z469" s="73">
        <v>2.0797599999999998</v>
      </c>
      <c r="AA469" s="73">
        <f t="shared" si="65"/>
        <v>0.92376546671405158</v>
      </c>
      <c r="AB469" s="73">
        <f t="shared" si="66"/>
        <v>0.43627830555093278</v>
      </c>
      <c r="AC469" s="73">
        <f t="shared" si="67"/>
        <v>0.28683641444906721</v>
      </c>
      <c r="AD469">
        <v>0.25261999999999901</v>
      </c>
      <c r="AE469">
        <v>0</v>
      </c>
      <c r="AF469">
        <v>2.07258064516129</v>
      </c>
      <c r="AG469">
        <v>2.07258064516129</v>
      </c>
      <c r="AH469">
        <v>35.587436114285701</v>
      </c>
      <c r="AI469">
        <v>1.5835176</v>
      </c>
      <c r="AJ469" s="67">
        <v>0.72311471999999999</v>
      </c>
      <c r="AK469">
        <v>7.0610399999999907E-2</v>
      </c>
      <c r="AL469">
        <v>44.964285714285701</v>
      </c>
      <c r="AM469">
        <v>0.54936991752660602</v>
      </c>
      <c r="AN469">
        <v>0.79146005655281904</v>
      </c>
      <c r="AO469">
        <v>3.5217230182684599E-2</v>
      </c>
      <c r="AP469">
        <v>1.6081979475774399E-2</v>
      </c>
      <c r="AQ469">
        <v>0.155679110405083</v>
      </c>
      <c r="AR469">
        <v>1.57036632247815E-3</v>
      </c>
      <c r="AS469">
        <v>35.587436114285701</v>
      </c>
      <c r="AT469">
        <v>1.2007566705158801</v>
      </c>
      <c r="AU469">
        <v>5.915</v>
      </c>
      <c r="AV469" s="72">
        <v>0.60051335607152201</v>
      </c>
      <c r="AW469">
        <v>0.93920281100348602</v>
      </c>
      <c r="AX469">
        <v>82.858259999999902</v>
      </c>
      <c r="AY469">
        <v>43.303706140873103</v>
      </c>
      <c r="AZ469">
        <v>1.6605795734125901</v>
      </c>
      <c r="BA469" s="74">
        <v>0.12260136392847699</v>
      </c>
      <c r="BB469">
        <v>0.382760929484117</v>
      </c>
      <c r="BC469">
        <v>1.08499999999999</v>
      </c>
      <c r="BD469">
        <v>0.16954621519594701</v>
      </c>
      <c r="BE469">
        <v>0.154999999999999</v>
      </c>
      <c r="BF469">
        <v>0.24171561432857899</v>
      </c>
      <c r="BG469">
        <v>1.5903622934125901</v>
      </c>
      <c r="BH469">
        <v>-7.0217280000004004E-2</v>
      </c>
      <c r="BI469">
        <v>2.4647485614674398</v>
      </c>
      <c r="BJ469">
        <v>7.6949343800308796</v>
      </c>
      <c r="BK469">
        <v>21.8125810635538</v>
      </c>
      <c r="BL469">
        <v>2.4647485614674398</v>
      </c>
      <c r="BM469">
        <v>20.3193658829966</v>
      </c>
      <c r="BN469">
        <v>43.6251621271076</v>
      </c>
      <c r="BO469">
        <v>3.12199568764512</v>
      </c>
      <c r="BP469">
        <v>8.84981997943318</v>
      </c>
      <c r="BQ469">
        <v>2.8346675860108101</v>
      </c>
      <c r="BR469">
        <v>398.31199899266301</v>
      </c>
      <c r="BS469">
        <v>57.921591194484897</v>
      </c>
      <c r="BT469">
        <v>340.39040779817799</v>
      </c>
      <c r="BU469">
        <v>39.435089572612902</v>
      </c>
      <c r="BV469">
        <v>19.3334664584096</v>
      </c>
      <c r="BW469">
        <v>2.0397319672313299</v>
      </c>
    </row>
    <row r="470" spans="1:75" x14ac:dyDescent="0.2">
      <c r="A470">
        <v>468</v>
      </c>
      <c r="B470" s="68">
        <v>45048.027777777781</v>
      </c>
      <c r="C470">
        <v>0</v>
      </c>
      <c r="D470">
        <v>2.63</v>
      </c>
      <c r="E470">
        <v>0</v>
      </c>
      <c r="F470">
        <v>0</v>
      </c>
      <c r="G470">
        <v>7</v>
      </c>
      <c r="H470">
        <v>7.5750000000000002</v>
      </c>
      <c r="I470">
        <v>0.72</v>
      </c>
      <c r="J470">
        <v>29.693846153846099</v>
      </c>
      <c r="K470">
        <v>2.7523684210526298</v>
      </c>
      <c r="L470">
        <v>37.977499999999999</v>
      </c>
      <c r="M470">
        <v>8.3846153846153797</v>
      </c>
      <c r="N470">
        <v>1600.3333333333301</v>
      </c>
      <c r="O470">
        <v>91.603225806451604</v>
      </c>
      <c r="P470">
        <v>5</v>
      </c>
      <c r="Q470">
        <v>135</v>
      </c>
      <c r="R470">
        <v>7.0367499999999996</v>
      </c>
      <c r="S470">
        <v>-1.452</v>
      </c>
      <c r="T470">
        <v>5</v>
      </c>
      <c r="U470">
        <v>1.67116</v>
      </c>
      <c r="V470">
        <v>0.1479</v>
      </c>
      <c r="W470">
        <v>11.843219999999899</v>
      </c>
      <c r="X470">
        <v>3.4638199999999899</v>
      </c>
      <c r="Y470">
        <v>64.712720000000004</v>
      </c>
      <c r="Z470" s="73">
        <v>1.9850999999999901</v>
      </c>
      <c r="AA470" s="73">
        <f t="shared" ref="AA470:AA533" si="68">Z470-AA$148</f>
        <v>0.82910546671404184</v>
      </c>
      <c r="AB470" s="73">
        <f t="shared" si="66"/>
        <v>0.39157203984654565</v>
      </c>
      <c r="AC470" s="73">
        <f t="shared" si="67"/>
        <v>0.33154886015345431</v>
      </c>
      <c r="AD470">
        <v>0.26440000000000002</v>
      </c>
      <c r="AE470">
        <v>0</v>
      </c>
      <c r="AF470">
        <v>2.63</v>
      </c>
      <c r="AG470">
        <v>2.63</v>
      </c>
      <c r="AH470">
        <v>35.6087091538461</v>
      </c>
      <c r="AI470">
        <v>1.5866594999999999</v>
      </c>
      <c r="AJ470" s="67">
        <v>0.72312089999999996</v>
      </c>
      <c r="AK470">
        <v>7.0750499999999994E-2</v>
      </c>
      <c r="AL470">
        <v>44.988846153846097</v>
      </c>
      <c r="AM470">
        <v>0.55025826690403601</v>
      </c>
      <c r="AN470">
        <v>0.791500831830111</v>
      </c>
      <c r="AO470">
        <v>3.5267841601764501E-2</v>
      </c>
      <c r="AP470">
        <v>1.6073337322926099E-2</v>
      </c>
      <c r="AQ470">
        <v>0.155594121619888</v>
      </c>
      <c r="AR470">
        <v>1.5726231288097001E-3</v>
      </c>
      <c r="AS470">
        <v>35.6087091538461</v>
      </c>
      <c r="AT470">
        <v>1.6905550512817</v>
      </c>
      <c r="AU470">
        <v>5.9216099999999896</v>
      </c>
      <c r="AV470" s="72">
        <v>0.57318107047812195</v>
      </c>
      <c r="AW470">
        <v>0.91956960531934895</v>
      </c>
      <c r="AX470">
        <v>83.676019999999994</v>
      </c>
      <c r="AY470">
        <v>43.794055275605899</v>
      </c>
      <c r="AZ470">
        <v>1.1947908782401699</v>
      </c>
      <c r="BA470" s="74">
        <v>0.14993982952187701</v>
      </c>
      <c r="BB470">
        <v>-0.103895551281703</v>
      </c>
      <c r="BC470">
        <v>1.07839</v>
      </c>
      <c r="BD470">
        <v>0.20735098310929401</v>
      </c>
      <c r="BE470">
        <v>0.15405571428571399</v>
      </c>
      <c r="BF470">
        <v>-6.5480685226857793E-2</v>
      </c>
      <c r="BG470">
        <v>1.1244342782401699</v>
      </c>
      <c r="BH470">
        <v>-7.0356600000001907E-2</v>
      </c>
      <c r="BI470">
        <v>2.3754725843136502</v>
      </c>
      <c r="BJ470">
        <v>-1.6460004955909899</v>
      </c>
      <c r="BK470">
        <v>17.084759188846601</v>
      </c>
      <c r="BL470">
        <v>2.3754725843136502</v>
      </c>
      <c r="BM470">
        <v>1.45894417744531</v>
      </c>
      <c r="BN470">
        <v>34.169518377693301</v>
      </c>
      <c r="BO470">
        <v>-0.69291496204178504</v>
      </c>
      <c r="BP470">
        <v>7.1921517013773304</v>
      </c>
      <c r="BQ470">
        <v>-10.3795589579773</v>
      </c>
      <c r="BR470">
        <v>86.018296228582102</v>
      </c>
      <c r="BS470">
        <v>55.823605731370797</v>
      </c>
      <c r="BT470">
        <v>30.194690497211301</v>
      </c>
      <c r="BU470">
        <v>30.131214984360099</v>
      </c>
      <c r="BV470">
        <v>0.50875514371985198</v>
      </c>
      <c r="BW470">
        <v>59.225376600716899</v>
      </c>
    </row>
    <row r="471" spans="1:75" x14ac:dyDescent="0.2">
      <c r="A471">
        <v>469</v>
      </c>
      <c r="B471" s="68">
        <v>45048.041666666664</v>
      </c>
      <c r="C471">
        <v>0</v>
      </c>
      <c r="D471">
        <v>1.8228571428571401</v>
      </c>
      <c r="E471">
        <v>0</v>
      </c>
      <c r="F471">
        <v>0</v>
      </c>
      <c r="G471">
        <v>7</v>
      </c>
      <c r="H471">
        <v>7.5819999999999901</v>
      </c>
      <c r="I471">
        <v>0.72</v>
      </c>
      <c r="J471">
        <v>29.72</v>
      </c>
      <c r="K471">
        <v>2.8010000000000002</v>
      </c>
      <c r="L471">
        <v>38.008333333333297</v>
      </c>
      <c r="M471">
        <v>8.55833333333333</v>
      </c>
      <c r="N471">
        <v>1600.10526315789</v>
      </c>
      <c r="O471">
        <v>91.041379310344794</v>
      </c>
      <c r="P471">
        <v>5</v>
      </c>
      <c r="Q471">
        <v>135</v>
      </c>
      <c r="R471">
        <v>7.0540000000000003</v>
      </c>
      <c r="S471">
        <v>-0.39324999999999999</v>
      </c>
      <c r="T471">
        <v>5</v>
      </c>
      <c r="U471">
        <v>1.613475</v>
      </c>
      <c r="V471">
        <v>0.14957500000000001</v>
      </c>
      <c r="W471">
        <v>11.726825</v>
      </c>
      <c r="X471">
        <v>3.8034249999999998</v>
      </c>
      <c r="Y471">
        <v>64.646699999999996</v>
      </c>
      <c r="Z471" s="73">
        <v>2.007225</v>
      </c>
      <c r="AA471" s="73">
        <f t="shared" si="68"/>
        <v>0.85123046671405178</v>
      </c>
      <c r="AB471" s="73">
        <f t="shared" si="66"/>
        <v>0.40202129115343249</v>
      </c>
      <c r="AC471" s="73">
        <f t="shared" si="67"/>
        <v>0.3211024928465675</v>
      </c>
      <c r="AD471">
        <v>0.26582499999999998</v>
      </c>
      <c r="AE471">
        <v>0</v>
      </c>
      <c r="AF471">
        <v>1.8228571428571401</v>
      </c>
      <c r="AG471">
        <v>1.8228571428571401</v>
      </c>
      <c r="AH471">
        <v>35.640328879999998</v>
      </c>
      <c r="AI471">
        <v>1.5881257199999901</v>
      </c>
      <c r="AJ471" s="67">
        <v>0.72312378399999999</v>
      </c>
      <c r="AK471">
        <v>7.0815879999999901E-2</v>
      </c>
      <c r="AL471">
        <v>45.021999999999998</v>
      </c>
      <c r="AM471">
        <v>0.55130933025196904</v>
      </c>
      <c r="AN471">
        <v>0.79162029407845003</v>
      </c>
      <c r="AO471">
        <v>3.5274437386166702E-2</v>
      </c>
      <c r="AP471">
        <v>1.6061565101505901E-2</v>
      </c>
      <c r="AQ471">
        <v>0.155479543334369</v>
      </c>
      <c r="AR471">
        <v>1.57291724046021E-3</v>
      </c>
      <c r="AS471">
        <v>35.640328879999998</v>
      </c>
      <c r="AT471">
        <v>1.8563029677988701</v>
      </c>
      <c r="AU471">
        <v>5.8634124999999999</v>
      </c>
      <c r="AV471" s="72">
        <v>0.57956947971913197</v>
      </c>
      <c r="AW471">
        <v>0.88952382162829602</v>
      </c>
      <c r="AX471">
        <v>83.797650000000004</v>
      </c>
      <c r="AY471">
        <v>43.939613827518002</v>
      </c>
      <c r="AZ471">
        <v>1.0823861724819801</v>
      </c>
      <c r="BA471" s="74">
        <v>0.14355430428086799</v>
      </c>
      <c r="BB471">
        <v>-0.26817724779887903</v>
      </c>
      <c r="BC471">
        <v>1.1365874999999901</v>
      </c>
      <c r="BD471">
        <v>0.19851968287751401</v>
      </c>
      <c r="BE471">
        <v>0.162369642857142</v>
      </c>
      <c r="BF471">
        <v>-0.16886399132108901</v>
      </c>
      <c r="BG471">
        <v>1.0119645564819799</v>
      </c>
      <c r="BH471">
        <v>-7.0421615999994594E-2</v>
      </c>
      <c r="BI471">
        <v>3.2813483867753201</v>
      </c>
      <c r="BJ471">
        <v>-6.1299658261238097</v>
      </c>
      <c r="BK471">
        <v>25.979991183385501</v>
      </c>
      <c r="BL471">
        <v>3.2813483867753201</v>
      </c>
      <c r="BM471">
        <v>-5.69723487869698</v>
      </c>
      <c r="BN471">
        <v>51.959982366771101</v>
      </c>
      <c r="BO471">
        <v>-1.86812404645271</v>
      </c>
      <c r="BP471">
        <v>7.9174741969159896</v>
      </c>
      <c r="BQ471">
        <v>-4.2381951091256802</v>
      </c>
      <c r="BR471">
        <v>0.180404948923303</v>
      </c>
      <c r="BS471">
        <v>77.111687089220098</v>
      </c>
      <c r="BT471">
        <v>-76.931282140296801</v>
      </c>
      <c r="BU471">
        <v>46.381690109253</v>
      </c>
      <c r="BV471">
        <v>-7.0097742334071098</v>
      </c>
      <c r="BW471">
        <v>-6.61671668228737</v>
      </c>
    </row>
    <row r="472" spans="1:75" x14ac:dyDescent="0.2">
      <c r="A472">
        <v>470</v>
      </c>
      <c r="B472" s="68">
        <v>45048.055555555555</v>
      </c>
      <c r="C472">
        <v>0</v>
      </c>
      <c r="D472">
        <v>1.47260869565217</v>
      </c>
      <c r="E472">
        <v>0</v>
      </c>
      <c r="F472">
        <v>0</v>
      </c>
      <c r="G472">
        <v>7</v>
      </c>
      <c r="H472">
        <v>7.5716666666666601</v>
      </c>
      <c r="I472">
        <v>0.71799999999999997</v>
      </c>
      <c r="J472">
        <v>29.683846153846101</v>
      </c>
      <c r="K472">
        <v>2.7829999999999999</v>
      </c>
      <c r="L472">
        <v>37.976774193548302</v>
      </c>
      <c r="M472">
        <v>8.3687499999999897</v>
      </c>
      <c r="N472">
        <v>1599.6111111111099</v>
      </c>
      <c r="O472">
        <v>91.794444444444395</v>
      </c>
      <c r="P472">
        <v>5</v>
      </c>
      <c r="Q472">
        <v>135</v>
      </c>
      <c r="R472">
        <v>7.0797499999999998</v>
      </c>
      <c r="S472">
        <v>-1.2212499999999999</v>
      </c>
      <c r="T472">
        <v>5</v>
      </c>
      <c r="U472">
        <v>1.6356200000000001</v>
      </c>
      <c r="V472">
        <v>0.14918000000000001</v>
      </c>
      <c r="W472">
        <v>11.74532</v>
      </c>
      <c r="X472">
        <v>3.63734</v>
      </c>
      <c r="Y472">
        <v>64.68974</v>
      </c>
      <c r="Z472" s="73">
        <v>2.0434600000000001</v>
      </c>
      <c r="AA472" s="73">
        <f t="shared" si="68"/>
        <v>0.8874654667140518</v>
      </c>
      <c r="AB472" s="73">
        <f t="shared" si="66"/>
        <v>0.41913444916947201</v>
      </c>
      <c r="AC472" s="73">
        <f t="shared" si="67"/>
        <v>0.301985077497194</v>
      </c>
      <c r="AD472">
        <v>0.26534000000000002</v>
      </c>
      <c r="AE472">
        <v>0</v>
      </c>
      <c r="AF472">
        <v>1.47260869565217</v>
      </c>
      <c r="AG472">
        <v>1.47260869565217</v>
      </c>
      <c r="AH472">
        <v>35.596106353846103</v>
      </c>
      <c r="AI472">
        <v>1.5859612999999999</v>
      </c>
      <c r="AJ472" s="67">
        <v>0.72111952666666601</v>
      </c>
      <c r="AK472">
        <v>7.0719366666666603E-2</v>
      </c>
      <c r="AL472">
        <v>44.973512820512802</v>
      </c>
      <c r="AM472">
        <v>0.55025891824338902</v>
      </c>
      <c r="AN472">
        <v>0.79149046008277202</v>
      </c>
      <c r="AO472">
        <v>3.5264341176316299E-2</v>
      </c>
      <c r="AP472">
        <v>1.6034316232859499E-2</v>
      </c>
      <c r="AQ472">
        <v>0.15564717010069101</v>
      </c>
      <c r="AR472">
        <v>1.57246704185426E-3</v>
      </c>
      <c r="AS472">
        <v>35.596106353846103</v>
      </c>
      <c r="AT472">
        <v>1.7752433758766299</v>
      </c>
      <c r="AU472">
        <v>5.8726599999999998</v>
      </c>
      <c r="AV472" s="72">
        <v>0.59003203379135705</v>
      </c>
      <c r="AW472">
        <v>0.90001449185725302</v>
      </c>
      <c r="AX472">
        <v>83.751480000000001</v>
      </c>
      <c r="AY472">
        <v>43.834041763514101</v>
      </c>
      <c r="AZ472">
        <v>1.1394710569986699</v>
      </c>
      <c r="BA472" s="74">
        <v>0.13108749287530899</v>
      </c>
      <c r="BB472">
        <v>-0.18928207587663101</v>
      </c>
      <c r="BC472">
        <v>1.12733999999999</v>
      </c>
      <c r="BD472">
        <v>0.18178330779815799</v>
      </c>
      <c r="BE472">
        <v>0.16104857142857101</v>
      </c>
      <c r="BF472">
        <v>-0.11934848339403401</v>
      </c>
      <c r="BG472">
        <v>1.0691454169986701</v>
      </c>
      <c r="BH472">
        <v>-7.0325639999995998E-2</v>
      </c>
      <c r="BI472">
        <v>3.7090497196783101</v>
      </c>
      <c r="BJ472">
        <v>-5.3556339744642898</v>
      </c>
      <c r="BK472">
        <v>31.897475642161101</v>
      </c>
      <c r="BL472">
        <v>3.7090497196783101</v>
      </c>
      <c r="BM472">
        <v>-3.2931685095719399</v>
      </c>
      <c r="BN472">
        <v>63.794951284322302</v>
      </c>
      <c r="BO472">
        <v>-1.4439369593915199</v>
      </c>
      <c r="BP472">
        <v>8.5999051112551808</v>
      </c>
      <c r="BQ472">
        <v>-5.9558729730688498</v>
      </c>
      <c r="BR472">
        <v>55.612851767311099</v>
      </c>
      <c r="BS472">
        <v>87.162668412440496</v>
      </c>
      <c r="BT472">
        <v>-31.549816645129301</v>
      </c>
      <c r="BU472">
        <v>57.489566760869202</v>
      </c>
      <c r="BV472">
        <v>-4.7767883974432701</v>
      </c>
      <c r="BW472">
        <v>-12.0351922625754</v>
      </c>
    </row>
    <row r="473" spans="1:75" x14ac:dyDescent="0.2">
      <c r="A473">
        <v>471</v>
      </c>
      <c r="B473" s="68">
        <v>45048.069444444445</v>
      </c>
      <c r="C473">
        <v>0</v>
      </c>
      <c r="D473">
        <v>1.7339130434782599</v>
      </c>
      <c r="E473">
        <v>0</v>
      </c>
      <c r="F473">
        <v>0</v>
      </c>
      <c r="G473">
        <v>7</v>
      </c>
      <c r="H473">
        <v>7.5424999999999898</v>
      </c>
      <c r="I473">
        <v>0.72249999999999903</v>
      </c>
      <c r="J473">
        <v>29.686521739130399</v>
      </c>
      <c r="K473">
        <v>2.7554999999999898</v>
      </c>
      <c r="L473">
        <v>37.9385714285714</v>
      </c>
      <c r="M473">
        <v>8.265625</v>
      </c>
      <c r="N473">
        <v>1599.7777777777701</v>
      </c>
      <c r="O473">
        <v>91.545454545454504</v>
      </c>
      <c r="P473">
        <v>5</v>
      </c>
      <c r="Q473">
        <v>135</v>
      </c>
      <c r="R473">
        <v>7.0667499999999999</v>
      </c>
      <c r="S473">
        <v>-0.61849999999999905</v>
      </c>
      <c r="T473">
        <v>5</v>
      </c>
      <c r="U473">
        <v>1.6499600000000001</v>
      </c>
      <c r="V473">
        <v>0.17682</v>
      </c>
      <c r="W473">
        <v>11.693439999999899</v>
      </c>
      <c r="X473">
        <v>3.5831</v>
      </c>
      <c r="Y473">
        <v>64.699659999999994</v>
      </c>
      <c r="Z473" s="73">
        <v>1.9689599999999901</v>
      </c>
      <c r="AA473" s="73">
        <f t="shared" si="68"/>
        <v>0.8129654667140418</v>
      </c>
      <c r="AB473" s="73">
        <f t="shared" si="66"/>
        <v>0.38394939957115232</v>
      </c>
      <c r="AC473" s="73">
        <f t="shared" si="67"/>
        <v>0.3416581104288467</v>
      </c>
      <c r="AD473">
        <v>0.26351999999999998</v>
      </c>
      <c r="AE473">
        <v>0</v>
      </c>
      <c r="AF473">
        <v>1.7339130434782599</v>
      </c>
      <c r="AG473">
        <v>1.7339130434782599</v>
      </c>
      <c r="AH473">
        <v>35.5760074391304</v>
      </c>
      <c r="AI473">
        <v>1.57985205</v>
      </c>
      <c r="AJ473" s="67">
        <v>0.72560750999999901</v>
      </c>
      <c r="AK473">
        <v>7.0446949999999994E-2</v>
      </c>
      <c r="AL473">
        <v>44.951521739130399</v>
      </c>
      <c r="AM473">
        <v>0.54986390097151105</v>
      </c>
      <c r="AN473">
        <v>0.79143054701441595</v>
      </c>
      <c r="AO473">
        <v>3.5145685593658799E-2</v>
      </c>
      <c r="AP473">
        <v>1.6142001025258999E-2</v>
      </c>
      <c r="AQ473">
        <v>0.15572331545578</v>
      </c>
      <c r="AR473">
        <v>1.56717608824966E-3</v>
      </c>
      <c r="AS473">
        <v>35.5760074391304</v>
      </c>
      <c r="AT473">
        <v>1.74877095352745</v>
      </c>
      <c r="AU473">
        <v>5.8467199999999897</v>
      </c>
      <c r="AV473" s="72">
        <v>0.56852078007586604</v>
      </c>
      <c r="AW473">
        <v>0.90725344204695402</v>
      </c>
      <c r="AX473">
        <v>83.595119999999895</v>
      </c>
      <c r="AY473">
        <v>43.740019172733703</v>
      </c>
      <c r="AZ473">
        <v>1.2115025663966801</v>
      </c>
      <c r="BA473" s="74">
        <v>0.157086729924133</v>
      </c>
      <c r="BB473">
        <v>-0.168918903527456</v>
      </c>
      <c r="BC473">
        <v>1.1532800000000001</v>
      </c>
      <c r="BD473">
        <v>0.21648994498986501</v>
      </c>
      <c r="BE473">
        <v>0.16475428571428499</v>
      </c>
      <c r="BF473">
        <v>-0.106920710409216</v>
      </c>
      <c r="BG473">
        <v>1.1414478263966701</v>
      </c>
      <c r="BH473">
        <v>-7.0054740000004598E-2</v>
      </c>
      <c r="BI473">
        <v>3.77486082022636</v>
      </c>
      <c r="BJ473">
        <v>-4.0591929759397898</v>
      </c>
      <c r="BK473">
        <v>27.713808090939398</v>
      </c>
      <c r="BL473">
        <v>3.77486082022636</v>
      </c>
      <c r="BM473">
        <v>-0.56866431142686302</v>
      </c>
      <c r="BN473">
        <v>55.427616181878903</v>
      </c>
      <c r="BO473">
        <v>-1.0753225534011499</v>
      </c>
      <c r="BP473">
        <v>7.3416767957229103</v>
      </c>
      <c r="BQ473">
        <v>-6.8274182220969903</v>
      </c>
      <c r="BR473">
        <v>91.627317041765593</v>
      </c>
      <c r="BS473">
        <v>88.709229275319601</v>
      </c>
      <c r="BT473">
        <v>2.9180877664459599</v>
      </c>
      <c r="BU473">
        <v>49.010352787494099</v>
      </c>
      <c r="BV473">
        <v>-2.0786086395173999</v>
      </c>
      <c r="BW473">
        <v>-23.578441778666299</v>
      </c>
    </row>
    <row r="474" spans="1:75" x14ac:dyDescent="0.2">
      <c r="A474">
        <v>472</v>
      </c>
      <c r="B474" s="68">
        <v>45048.083333333336</v>
      </c>
      <c r="C474">
        <v>0</v>
      </c>
      <c r="D474">
        <v>1.95941176470588</v>
      </c>
      <c r="E474">
        <v>0</v>
      </c>
      <c r="F474">
        <v>0</v>
      </c>
      <c r="G474">
        <v>7</v>
      </c>
      <c r="H474">
        <v>7.57</v>
      </c>
      <c r="I474">
        <v>0.72</v>
      </c>
      <c r="J474">
        <v>29.6778571428571</v>
      </c>
      <c r="K474">
        <v>2.71274999999999</v>
      </c>
      <c r="L474">
        <v>37.929189189189103</v>
      </c>
      <c r="M474">
        <v>8.2750000000000004</v>
      </c>
      <c r="N474">
        <v>1599.8695652173899</v>
      </c>
      <c r="O474">
        <v>91.735135135135096</v>
      </c>
      <c r="P474">
        <v>5</v>
      </c>
      <c r="Q474">
        <v>135</v>
      </c>
      <c r="R474">
        <v>7.0822500000000002</v>
      </c>
      <c r="S474">
        <v>-0.8095</v>
      </c>
      <c r="T474">
        <v>5</v>
      </c>
      <c r="U474">
        <v>1.63504</v>
      </c>
      <c r="V474">
        <v>0.18656</v>
      </c>
      <c r="W474">
        <v>11.759499999999999</v>
      </c>
      <c r="X474">
        <v>3.6453199999999901</v>
      </c>
      <c r="Y474">
        <v>64.574699999999893</v>
      </c>
      <c r="Z474" s="73">
        <v>1.9245000000000001</v>
      </c>
      <c r="AA474" s="73">
        <f t="shared" si="68"/>
        <v>0.76850546671405184</v>
      </c>
      <c r="AB474" s="73">
        <f t="shared" si="66"/>
        <v>0.36295171762295458</v>
      </c>
      <c r="AC474" s="73">
        <f t="shared" si="67"/>
        <v>0.36016712237704446</v>
      </c>
      <c r="AD474">
        <v>0.26939999999999997</v>
      </c>
      <c r="AE474">
        <v>0</v>
      </c>
      <c r="AF474">
        <v>1.95941176470588</v>
      </c>
      <c r="AG474">
        <v>1.95941176470588</v>
      </c>
      <c r="AH474">
        <v>35.588815942857103</v>
      </c>
      <c r="AI474">
        <v>1.5856121999999999</v>
      </c>
      <c r="AJ474" s="67">
        <v>0.72311883999999904</v>
      </c>
      <c r="AK474">
        <v>7.0703799999999997E-2</v>
      </c>
      <c r="AL474">
        <v>44.967857142857099</v>
      </c>
      <c r="AM474">
        <v>0.55112630709638799</v>
      </c>
      <c r="AN474">
        <v>0.79142788213803505</v>
      </c>
      <c r="AO474">
        <v>3.5261013104598497E-2</v>
      </c>
      <c r="AP474">
        <v>1.6080793836867599E-2</v>
      </c>
      <c r="AQ474">
        <v>0.155666746088475</v>
      </c>
      <c r="AR474">
        <v>1.57231864029862E-3</v>
      </c>
      <c r="AS474">
        <v>35.588815942857103</v>
      </c>
      <c r="AT474">
        <v>1.7791381017311001</v>
      </c>
      <c r="AU474">
        <v>5.8797499999999996</v>
      </c>
      <c r="AV474" s="72">
        <v>0.55568332584511904</v>
      </c>
      <c r="AW474">
        <v>0.90111355715487795</v>
      </c>
      <c r="AX474">
        <v>83.539059999999907</v>
      </c>
      <c r="AY474">
        <v>43.803387370433299</v>
      </c>
      <c r="AZ474">
        <v>1.16446977242377</v>
      </c>
      <c r="BA474" s="74">
        <v>0.16743551415488001</v>
      </c>
      <c r="BB474">
        <v>-0.19352590173109999</v>
      </c>
      <c r="BC474">
        <v>1.12025</v>
      </c>
      <c r="BD474">
        <v>0.23154633082838799</v>
      </c>
      <c r="BE474">
        <v>0.160035714285714</v>
      </c>
      <c r="BF474">
        <v>-0.122051218911597</v>
      </c>
      <c r="BG474">
        <v>1.09415961242378</v>
      </c>
      <c r="BH474">
        <v>-7.0310159999997998E-2</v>
      </c>
      <c r="BI474">
        <v>3.5604970237078</v>
      </c>
      <c r="BJ474">
        <v>-4.1153061260741302</v>
      </c>
      <c r="BK474">
        <v>23.821987891524</v>
      </c>
      <c r="BL474">
        <v>3.5604970237078</v>
      </c>
      <c r="BM474">
        <v>-1.1096182047326499</v>
      </c>
      <c r="BN474">
        <v>47.643975783048099</v>
      </c>
      <c r="BO474">
        <v>-1.1558234984250999</v>
      </c>
      <c r="BP474">
        <v>6.69063553006891</v>
      </c>
      <c r="BQ474">
        <v>-5.7886308239842803</v>
      </c>
      <c r="BR474">
        <v>72.616048791819395</v>
      </c>
      <c r="BS474">
        <v>83.6716800571335</v>
      </c>
      <c r="BT474">
        <v>-11.055631265314</v>
      </c>
      <c r="BU474">
        <v>41.591130842744803</v>
      </c>
      <c r="BV474">
        <v>-2.5338170142157699</v>
      </c>
      <c r="BW474">
        <v>-16.414417698437202</v>
      </c>
    </row>
    <row r="475" spans="1:75" x14ac:dyDescent="0.2">
      <c r="A475">
        <v>473</v>
      </c>
      <c r="B475" s="68">
        <v>45048.097222222219</v>
      </c>
      <c r="C475">
        <v>0</v>
      </c>
      <c r="D475">
        <v>1.7696666666666601</v>
      </c>
      <c r="E475">
        <v>0</v>
      </c>
      <c r="F475">
        <v>0</v>
      </c>
      <c r="G475">
        <v>7</v>
      </c>
      <c r="H475">
        <v>7.5650000000000004</v>
      </c>
      <c r="I475">
        <v>0.72</v>
      </c>
      <c r="J475">
        <v>29.709565217391201</v>
      </c>
      <c r="K475">
        <v>2.7559999999999998</v>
      </c>
      <c r="L475">
        <v>37.989393939393899</v>
      </c>
      <c r="M475">
        <v>8.0666666666666593</v>
      </c>
      <c r="N475">
        <v>1600.03225806451</v>
      </c>
      <c r="O475">
        <v>92.465789473684197</v>
      </c>
      <c r="P475">
        <v>5</v>
      </c>
      <c r="Q475">
        <v>135</v>
      </c>
      <c r="R475">
        <v>7.0947500000000003</v>
      </c>
      <c r="S475">
        <v>-0.89775000000000005</v>
      </c>
      <c r="T475">
        <v>5</v>
      </c>
      <c r="U475">
        <v>1.633775</v>
      </c>
      <c r="V475">
        <v>0.176125</v>
      </c>
      <c r="W475">
        <v>11.760199999999999</v>
      </c>
      <c r="X475">
        <v>3.6185</v>
      </c>
      <c r="Y475">
        <v>64.610849999999999</v>
      </c>
      <c r="Z475" s="73">
        <v>1.939025</v>
      </c>
      <c r="AA475" s="73">
        <f t="shared" si="68"/>
        <v>0.78303046671405174</v>
      </c>
      <c r="AB475" s="73">
        <f t="shared" si="66"/>
        <v>0.36981162158826358</v>
      </c>
      <c r="AC475" s="73">
        <f t="shared" si="67"/>
        <v>0.35330515841173643</v>
      </c>
      <c r="AD475">
        <v>0.25929999999999997</v>
      </c>
      <c r="AE475">
        <v>0</v>
      </c>
      <c r="AF475">
        <v>1.7696666666666601</v>
      </c>
      <c r="AG475">
        <v>1.7696666666666601</v>
      </c>
      <c r="AH475">
        <v>35.616619817391197</v>
      </c>
      <c r="AI475">
        <v>1.5845648999999999</v>
      </c>
      <c r="AJ475" s="67">
        <v>0.72311678000000001</v>
      </c>
      <c r="AK475">
        <v>7.06571E-2</v>
      </c>
      <c r="AL475">
        <v>44.994565217391298</v>
      </c>
      <c r="AM475">
        <v>0.55124827822867595</v>
      </c>
      <c r="AN475">
        <v>0.79157604135765103</v>
      </c>
      <c r="AO475">
        <v>3.5216806570841898E-2</v>
      </c>
      <c r="AP475">
        <v>1.60712027442927E-2</v>
      </c>
      <c r="AQ475">
        <v>0.15557434472762399</v>
      </c>
      <c r="AR475">
        <v>1.5703474332648801E-3</v>
      </c>
      <c r="AS475">
        <v>35.616619817391197</v>
      </c>
      <c r="AT475">
        <v>1.76604830882171</v>
      </c>
      <c r="AU475">
        <v>5.8800999999999997</v>
      </c>
      <c r="AV475" s="72">
        <v>0.55987729846548795</v>
      </c>
      <c r="AW475">
        <v>0.90061565576305602</v>
      </c>
      <c r="AX475">
        <v>83.562349999999995</v>
      </c>
      <c r="AY475">
        <v>43.822645424678498</v>
      </c>
      <c r="AZ475">
        <v>1.17191979271279</v>
      </c>
      <c r="BA475" s="74">
        <v>0.16323948153451101</v>
      </c>
      <c r="BB475">
        <v>-0.18148340882171801</v>
      </c>
      <c r="BC475">
        <v>1.1198999999999999</v>
      </c>
      <c r="BD475">
        <v>0.22574428646851699</v>
      </c>
      <c r="BE475">
        <v>0.15998571428571401</v>
      </c>
      <c r="BF475">
        <v>-0.11453201369140401</v>
      </c>
      <c r="BG475">
        <v>1.10165607271279</v>
      </c>
      <c r="BH475">
        <v>-7.0263720000005997E-2</v>
      </c>
      <c r="BI475">
        <v>3.8434611399159802</v>
      </c>
      <c r="BJ475">
        <v>-4.2730130161451898</v>
      </c>
      <c r="BK475">
        <v>26.3679600678093</v>
      </c>
      <c r="BL475">
        <v>3.8434611399159802</v>
      </c>
      <c r="BM475">
        <v>-0.85910375245842197</v>
      </c>
      <c r="BN475">
        <v>52.735920135618699</v>
      </c>
      <c r="BO475">
        <v>-1.11176173261338</v>
      </c>
      <c r="BP475">
        <v>6.8604726593868302</v>
      </c>
      <c r="BQ475">
        <v>-6.1708120167620404</v>
      </c>
      <c r="BR475">
        <v>85.1117937752758</v>
      </c>
      <c r="BS475">
        <v>90.321336788025604</v>
      </c>
      <c r="BT475">
        <v>-5.2095430127498101</v>
      </c>
      <c r="BU475">
        <v>46.202036197761501</v>
      </c>
      <c r="BV475">
        <v>-2.39648820842481</v>
      </c>
      <c r="BW475">
        <v>-19.279058430306002</v>
      </c>
    </row>
    <row r="476" spans="1:75" x14ac:dyDescent="0.2">
      <c r="A476">
        <v>474</v>
      </c>
      <c r="B476" s="68">
        <v>45048.111111111109</v>
      </c>
      <c r="C476">
        <v>0</v>
      </c>
      <c r="D476">
        <v>1.95307692307692</v>
      </c>
      <c r="E476">
        <v>0</v>
      </c>
      <c r="F476">
        <v>0</v>
      </c>
      <c r="G476">
        <v>7</v>
      </c>
      <c r="H476">
        <v>7.59</v>
      </c>
      <c r="I476">
        <v>0.72</v>
      </c>
      <c r="J476">
        <v>29.693870967741901</v>
      </c>
      <c r="K476">
        <v>2.7822499999999999</v>
      </c>
      <c r="L476">
        <v>37.97</v>
      </c>
      <c r="M476">
        <v>8.3896551724137893</v>
      </c>
      <c r="N476">
        <v>1600.0303030303</v>
      </c>
      <c r="O476">
        <v>91.665714285714202</v>
      </c>
      <c r="P476">
        <v>5</v>
      </c>
      <c r="Q476">
        <v>135</v>
      </c>
      <c r="R476">
        <v>7.1237500000000002</v>
      </c>
      <c r="S476">
        <v>-0.53249999999999997</v>
      </c>
      <c r="T476">
        <v>5</v>
      </c>
      <c r="U476">
        <v>1.5971599999999999</v>
      </c>
      <c r="V476">
        <v>0.154</v>
      </c>
      <c r="W476">
        <v>11.77966</v>
      </c>
      <c r="X476">
        <v>3.6375799999999998</v>
      </c>
      <c r="Y476">
        <v>64.697680000000005</v>
      </c>
      <c r="Z476" s="73">
        <v>1.9233799999999901</v>
      </c>
      <c r="AA476" s="73">
        <f t="shared" si="68"/>
        <v>0.76738546671404184</v>
      </c>
      <c r="AB476" s="73">
        <f t="shared" si="66"/>
        <v>0.36242276117261274</v>
      </c>
      <c r="AC476" s="73">
        <f t="shared" si="67"/>
        <v>0.36070431882738629</v>
      </c>
      <c r="AD476">
        <v>0.26051999999999997</v>
      </c>
      <c r="AE476">
        <v>0</v>
      </c>
      <c r="AF476">
        <v>1.95307692307692</v>
      </c>
      <c r="AG476">
        <v>1.95307692307692</v>
      </c>
      <c r="AH476">
        <v>35.620446567741901</v>
      </c>
      <c r="AI476">
        <v>1.5898014</v>
      </c>
      <c r="AJ476" s="67">
        <v>0.72312707999999903</v>
      </c>
      <c r="AK476">
        <v>7.0890599999999998E-2</v>
      </c>
      <c r="AL476">
        <v>45.003870967741904</v>
      </c>
      <c r="AM476">
        <v>0.55056760254373704</v>
      </c>
      <c r="AN476">
        <v>0.79149739348586501</v>
      </c>
      <c r="AO476">
        <v>3.53258812145191E-2</v>
      </c>
      <c r="AP476">
        <v>1.6068108463787999E-2</v>
      </c>
      <c r="AQ476">
        <v>0.15554217558346201</v>
      </c>
      <c r="AR476">
        <v>1.57521116463099E-3</v>
      </c>
      <c r="AS476">
        <v>35.620446567741901</v>
      </c>
      <c r="AT476">
        <v>1.77536051048879</v>
      </c>
      <c r="AU476">
        <v>5.8898299999999999</v>
      </c>
      <c r="AV476" s="72">
        <v>0.55535993518523497</v>
      </c>
      <c r="AW476">
        <v>0.87934455207875595</v>
      </c>
      <c r="AX476">
        <v>83.635459999999995</v>
      </c>
      <c r="AY476">
        <v>43.840997013415901</v>
      </c>
      <c r="AZ476">
        <v>1.1628739543259601</v>
      </c>
      <c r="BA476" s="74">
        <v>0.16776714481476401</v>
      </c>
      <c r="BB476">
        <v>-0.185559110488795</v>
      </c>
      <c r="BC476">
        <v>1.1101700000000001</v>
      </c>
      <c r="BD476">
        <v>0.23200229870351999</v>
      </c>
      <c r="BE476">
        <v>0.15859571428571401</v>
      </c>
      <c r="BF476">
        <v>-0.116718421866275</v>
      </c>
      <c r="BG476">
        <v>1.0923780343259599</v>
      </c>
      <c r="BH476">
        <v>-7.0495919999997894E-2</v>
      </c>
      <c r="BI476">
        <v>3.57912052414326</v>
      </c>
      <c r="BJ476">
        <v>-3.9586918018155801</v>
      </c>
      <c r="BK476">
        <v>23.6842096625968</v>
      </c>
      <c r="BL476">
        <v>3.57912052414326</v>
      </c>
      <c r="BM476">
        <v>-0.75914255534463704</v>
      </c>
      <c r="BN476">
        <v>47.368419325193599</v>
      </c>
      <c r="BO476">
        <v>-1.1060515495669601</v>
      </c>
      <c r="BP476">
        <v>6.6173266596732203</v>
      </c>
      <c r="BQ476">
        <v>-5.9828374746764696</v>
      </c>
      <c r="BR476">
        <v>78.171584729398603</v>
      </c>
      <c r="BS476">
        <v>84.109332317366693</v>
      </c>
      <c r="BT476">
        <v>-5.9377475879680999</v>
      </c>
      <c r="BU476">
        <v>41.283914434149999</v>
      </c>
      <c r="BV476">
        <v>-2.1907907650019398</v>
      </c>
      <c r="BW476">
        <v>-18.844298183863</v>
      </c>
    </row>
    <row r="477" spans="1:75" x14ac:dyDescent="0.2">
      <c r="A477">
        <v>475</v>
      </c>
      <c r="B477" s="68">
        <v>45048.125</v>
      </c>
      <c r="C477">
        <v>0</v>
      </c>
      <c r="D477">
        <v>1.9059090909090901</v>
      </c>
      <c r="E477">
        <v>0</v>
      </c>
      <c r="F477">
        <v>0</v>
      </c>
      <c r="G477">
        <v>7</v>
      </c>
      <c r="H477">
        <v>7.5542857142857098</v>
      </c>
      <c r="I477">
        <v>0.72249999999999903</v>
      </c>
      <c r="J477">
        <v>29.692187499999999</v>
      </c>
      <c r="K477">
        <v>2.7809999999999899</v>
      </c>
      <c r="L477">
        <v>37.975625000000001</v>
      </c>
      <c r="M477">
        <v>8.7714285714285705</v>
      </c>
      <c r="N477">
        <v>1599.88461538461</v>
      </c>
      <c r="O477">
        <v>92.216666666666598</v>
      </c>
      <c r="P477">
        <v>5</v>
      </c>
      <c r="Q477">
        <v>135</v>
      </c>
      <c r="R477">
        <v>7.1459999999999999</v>
      </c>
      <c r="S477">
        <v>-1.4630000000000001</v>
      </c>
      <c r="T477">
        <v>5</v>
      </c>
      <c r="U477">
        <v>1.6890799999999999</v>
      </c>
      <c r="V477">
        <v>0.123139999999999</v>
      </c>
      <c r="W477">
        <v>11.80166</v>
      </c>
      <c r="X477">
        <v>3.7184599999999999</v>
      </c>
      <c r="Y477">
        <v>64.716440000000006</v>
      </c>
      <c r="Z477" s="73">
        <v>1.9647999999999901</v>
      </c>
      <c r="AA477" s="73">
        <f t="shared" si="68"/>
        <v>0.80880546671404185</v>
      </c>
      <c r="AB477" s="73">
        <f t="shared" si="66"/>
        <v>0.38198470418418601</v>
      </c>
      <c r="AC477" s="73">
        <f t="shared" si="67"/>
        <v>0.34362766153009899</v>
      </c>
      <c r="AD477">
        <v>0.27029999999999998</v>
      </c>
      <c r="AE477">
        <v>0</v>
      </c>
      <c r="AF477">
        <v>1.9059090909090901</v>
      </c>
      <c r="AG477">
        <v>1.9059090909090901</v>
      </c>
      <c r="AH477">
        <v>35.590875957142799</v>
      </c>
      <c r="AI477">
        <v>1.58232068571428</v>
      </c>
      <c r="AJ477" s="67">
        <v>0.725612365714285</v>
      </c>
      <c r="AK477">
        <v>7.0557028571428496E-2</v>
      </c>
      <c r="AL477">
        <v>44.968973214285697</v>
      </c>
      <c r="AM477">
        <v>0.54995107822900702</v>
      </c>
      <c r="AN477">
        <v>0.79145404960761601</v>
      </c>
      <c r="AO477">
        <v>3.5186942743260403E-2</v>
      </c>
      <c r="AP477">
        <v>1.6135844646854702E-2</v>
      </c>
      <c r="AQ477">
        <v>0.15566288264229799</v>
      </c>
      <c r="AR477">
        <v>1.5690157797290699E-3</v>
      </c>
      <c r="AS477">
        <v>35.590875957142799</v>
      </c>
      <c r="AT477">
        <v>1.8148348747882199</v>
      </c>
      <c r="AU477">
        <v>5.90083</v>
      </c>
      <c r="AV477" s="72">
        <v>0.56731961476772597</v>
      </c>
      <c r="AW477">
        <v>0.92891136721505096</v>
      </c>
      <c r="AX477">
        <v>83.890439999999998</v>
      </c>
      <c r="AY477">
        <v>43.873860446698799</v>
      </c>
      <c r="AZ477">
        <v>1.0951127675868899</v>
      </c>
      <c r="BA477" s="74">
        <v>0.15829275094655801</v>
      </c>
      <c r="BB477">
        <v>-0.232514189073943</v>
      </c>
      <c r="BC477">
        <v>1.09917</v>
      </c>
      <c r="BD477">
        <v>0.218150569678807</v>
      </c>
      <c r="BE477">
        <v>0.15702428571428501</v>
      </c>
      <c r="BF477">
        <v>-0.146945047974888</v>
      </c>
      <c r="BG477">
        <v>1.02494856187261</v>
      </c>
      <c r="BH477">
        <v>-7.0164205714282599E-2</v>
      </c>
      <c r="BI477">
        <v>3.46056972019267</v>
      </c>
      <c r="BJ477">
        <v>-5.0831864214432398</v>
      </c>
      <c r="BK477">
        <v>24.029871213927901</v>
      </c>
      <c r="BL477">
        <v>3.46056972019267</v>
      </c>
      <c r="BM477">
        <v>-3.24523340250113</v>
      </c>
      <c r="BN477">
        <v>48.059742427855902</v>
      </c>
      <c r="BO477">
        <v>-1.46888715802559</v>
      </c>
      <c r="BP477">
        <v>6.9439061070528103</v>
      </c>
      <c r="BQ477">
        <v>-4.7273244027720001</v>
      </c>
      <c r="BR477">
        <v>37.662844630149898</v>
      </c>
      <c r="BS477">
        <v>81.323388424527906</v>
      </c>
      <c r="BT477">
        <v>-43.660543794377901</v>
      </c>
      <c r="BU477">
        <v>42.1767739035284</v>
      </c>
      <c r="BV477">
        <v>-4.6294612905781998</v>
      </c>
      <c r="BW477">
        <v>-9.1105144327193699</v>
      </c>
    </row>
    <row r="478" spans="1:75" x14ac:dyDescent="0.2">
      <c r="A478">
        <v>476</v>
      </c>
      <c r="B478" s="68">
        <v>45048.138888888891</v>
      </c>
      <c r="C478">
        <v>0</v>
      </c>
      <c r="D478">
        <v>1.93315789473684</v>
      </c>
      <c r="E478">
        <v>0</v>
      </c>
      <c r="F478">
        <v>0</v>
      </c>
      <c r="G478">
        <v>7</v>
      </c>
      <c r="H478">
        <v>7.55</v>
      </c>
      <c r="I478">
        <v>0.71750000000000003</v>
      </c>
      <c r="J478">
        <v>29.6853333333333</v>
      </c>
      <c r="K478">
        <v>2.7405405405405401</v>
      </c>
      <c r="L478">
        <v>37.985624999999999</v>
      </c>
      <c r="M478">
        <v>8.3321428571428502</v>
      </c>
      <c r="N478">
        <v>1600.2777777777701</v>
      </c>
      <c r="O478">
        <v>91.617647058823493</v>
      </c>
      <c r="P478">
        <v>5</v>
      </c>
      <c r="Q478">
        <v>135</v>
      </c>
      <c r="R478">
        <v>7.1427500000000004</v>
      </c>
      <c r="S478">
        <v>-0.54842105263157903</v>
      </c>
      <c r="T478">
        <v>5</v>
      </c>
      <c r="U478">
        <v>1.6490499999999999</v>
      </c>
      <c r="V478">
        <v>0.13714999999999999</v>
      </c>
      <c r="W478">
        <v>11.738350000000001</v>
      </c>
      <c r="X478">
        <v>3.6840000000000002</v>
      </c>
      <c r="Y478">
        <v>64.544825000000003</v>
      </c>
      <c r="Z478" s="73">
        <v>2.122525</v>
      </c>
      <c r="AA478" s="73">
        <f t="shared" si="68"/>
        <v>0.96653046671405174</v>
      </c>
      <c r="AB478" s="73">
        <f t="shared" si="66"/>
        <v>0.45647546858545551</v>
      </c>
      <c r="AC478" s="73">
        <f t="shared" si="67"/>
        <v>0.26413513141454448</v>
      </c>
      <c r="AD478">
        <v>0.26542500000000002</v>
      </c>
      <c r="AE478">
        <v>0</v>
      </c>
      <c r="AF478">
        <v>1.93315789473684</v>
      </c>
      <c r="AG478">
        <v>1.93315789473684</v>
      </c>
      <c r="AH478">
        <v>35.580675333333303</v>
      </c>
      <c r="AI478">
        <v>1.581423</v>
      </c>
      <c r="AJ478" s="67">
        <v>0.72061059999999999</v>
      </c>
      <c r="AK478">
        <v>7.0516999999999996E-2</v>
      </c>
      <c r="AL478">
        <v>44.952833333333302</v>
      </c>
      <c r="AM478">
        <v>0.55125527621049897</v>
      </c>
      <c r="AN478">
        <v>0.79151129517234697</v>
      </c>
      <c r="AO478">
        <v>3.5179606773025E-2</v>
      </c>
      <c r="AP478">
        <v>1.6030371092663701E-2</v>
      </c>
      <c r="AQ478">
        <v>0.155718771897952</v>
      </c>
      <c r="AR478">
        <v>1.5686886625611201E-3</v>
      </c>
      <c r="AS478">
        <v>35.580675333333303</v>
      </c>
      <c r="AT478">
        <v>1.79801629672494</v>
      </c>
      <c r="AU478">
        <v>5.8691750000000003</v>
      </c>
      <c r="AV478" s="72">
        <v>0.61286139318753496</v>
      </c>
      <c r="AW478">
        <v>0.90904751323492305</v>
      </c>
      <c r="AX478">
        <v>83.738749999999996</v>
      </c>
      <c r="AY478">
        <v>43.860728023245798</v>
      </c>
      <c r="AZ478">
        <v>1.09210531008751</v>
      </c>
      <c r="BA478" s="74">
        <v>0.107749206812464</v>
      </c>
      <c r="BB478">
        <v>-0.21659329672494401</v>
      </c>
      <c r="BC478">
        <v>1.13082499999999</v>
      </c>
      <c r="BD478">
        <v>0.14952487073110499</v>
      </c>
      <c r="BE478">
        <v>0.16154642857142801</v>
      </c>
      <c r="BF478">
        <v>-0.13696101341952399</v>
      </c>
      <c r="BG478">
        <v>1.0219809100875099</v>
      </c>
      <c r="BH478">
        <v>-7.0124399999998699E-2</v>
      </c>
      <c r="BI478">
        <v>2.32239192467196</v>
      </c>
      <c r="BJ478">
        <v>-4.6683826093270104</v>
      </c>
      <c r="BK478">
        <v>24.373440194209898</v>
      </c>
      <c r="BL478">
        <v>2.32239192467196</v>
      </c>
      <c r="BM478">
        <v>-4.6919813693100902</v>
      </c>
      <c r="BN478">
        <v>48.746880388419903</v>
      </c>
      <c r="BO478">
        <v>-2.01016140287622</v>
      </c>
      <c r="BP478">
        <v>10.4949728490176</v>
      </c>
      <c r="BQ478">
        <v>-5.2209602840851197</v>
      </c>
      <c r="BR478">
        <v>1.5438815755219599</v>
      </c>
      <c r="BS478">
        <v>54.576210229791101</v>
      </c>
      <c r="BT478">
        <v>-53.032328654269101</v>
      </c>
      <c r="BU478">
        <v>44.798814116477601</v>
      </c>
      <c r="BV478">
        <v>-5.6209381391788797</v>
      </c>
      <c r="BW478">
        <v>-7.9699888180982397</v>
      </c>
    </row>
    <row r="479" spans="1:75" x14ac:dyDescent="0.2">
      <c r="A479">
        <v>477</v>
      </c>
      <c r="B479" s="68">
        <v>45048.152777777781</v>
      </c>
      <c r="C479">
        <v>0</v>
      </c>
      <c r="D479">
        <v>1.1599999999999999</v>
      </c>
      <c r="E479">
        <v>0</v>
      </c>
      <c r="F479">
        <v>0</v>
      </c>
      <c r="G479">
        <v>7</v>
      </c>
      <c r="H479">
        <v>7.5640000000000001</v>
      </c>
      <c r="I479">
        <v>0.72</v>
      </c>
      <c r="J479">
        <v>29.683333333333302</v>
      </c>
      <c r="K479">
        <v>2.73325</v>
      </c>
      <c r="L479">
        <v>37.972173913043399</v>
      </c>
      <c r="M479">
        <v>8.42068965517241</v>
      </c>
      <c r="N479">
        <v>1600.1304347826001</v>
      </c>
      <c r="O479">
        <v>92.420588235294105</v>
      </c>
      <c r="P479">
        <v>5</v>
      </c>
      <c r="Q479">
        <v>135</v>
      </c>
      <c r="R479">
        <v>7.1154999999999902</v>
      </c>
      <c r="S479">
        <v>-1.4205000000000001</v>
      </c>
      <c r="T479">
        <v>5</v>
      </c>
      <c r="U479">
        <v>1.61411999999999</v>
      </c>
      <c r="V479">
        <v>0.147779999999999</v>
      </c>
      <c r="W479">
        <v>11.72536</v>
      </c>
      <c r="X479">
        <v>3.7031000000000001</v>
      </c>
      <c r="Y479">
        <v>64.702879999999993</v>
      </c>
      <c r="Z479" s="73">
        <v>1.9511799999999999</v>
      </c>
      <c r="AA479" s="73">
        <f t="shared" si="68"/>
        <v>0.79518546671405166</v>
      </c>
      <c r="AB479" s="73">
        <f t="shared" si="66"/>
        <v>0.37555221592205573</v>
      </c>
      <c r="AC479" s="73">
        <f t="shared" si="67"/>
        <v>0.34756415207794428</v>
      </c>
      <c r="AD479">
        <v>0.26995999999999998</v>
      </c>
      <c r="AE479">
        <v>0</v>
      </c>
      <c r="AF479">
        <v>1.1599999999999999</v>
      </c>
      <c r="AG479">
        <v>1.1599999999999999</v>
      </c>
      <c r="AH479">
        <v>35.589607093333299</v>
      </c>
      <c r="AI479">
        <v>1.5843554399999999</v>
      </c>
      <c r="AJ479" s="67">
        <v>0.72311636800000001</v>
      </c>
      <c r="AK479">
        <v>7.0647759999999907E-2</v>
      </c>
      <c r="AL479">
        <v>44.967333333333301</v>
      </c>
      <c r="AM479">
        <v>0.55004672270126598</v>
      </c>
      <c r="AN479">
        <v>0.79145469511200695</v>
      </c>
      <c r="AO479">
        <v>3.5233475560036101E-2</v>
      </c>
      <c r="AP479">
        <v>1.60809261834516E-2</v>
      </c>
      <c r="AQ479">
        <v>0.15566855939867399</v>
      </c>
      <c r="AR479">
        <v>1.5710907177061801E-3</v>
      </c>
      <c r="AS479">
        <v>35.589607093333299</v>
      </c>
      <c r="AT479">
        <v>1.8073382596097001</v>
      </c>
      <c r="AU479">
        <v>5.8626800000000001</v>
      </c>
      <c r="AV479" s="72">
        <v>0.56338695335021005</v>
      </c>
      <c r="AW479">
        <v>0.88784141604656797</v>
      </c>
      <c r="AX479">
        <v>83.696640000000002</v>
      </c>
      <c r="AY479">
        <v>43.823012306293201</v>
      </c>
      <c r="AZ479">
        <v>1.1443210270400901</v>
      </c>
      <c r="BA479" s="74">
        <v>0.15972941464978899</v>
      </c>
      <c r="BB479">
        <v>-0.22298281960970101</v>
      </c>
      <c r="BC479">
        <v>1.1373199999999899</v>
      </c>
      <c r="BD479">
        <v>0.22089033206587499</v>
      </c>
      <c r="BE479">
        <v>0.16247428571428499</v>
      </c>
      <c r="BF479">
        <v>-0.14074040078386801</v>
      </c>
      <c r="BG479">
        <v>1.0740665950400801</v>
      </c>
      <c r="BH479">
        <v>-7.0254432000004904E-2</v>
      </c>
      <c r="BI479">
        <v>5.7374071354091098</v>
      </c>
      <c r="BJ479">
        <v>-8.0094403595438894</v>
      </c>
      <c r="BK479">
        <v>40.8520114942528</v>
      </c>
      <c r="BL479">
        <v>5.7374071354091098</v>
      </c>
      <c r="BM479">
        <v>-4.5440664482695503</v>
      </c>
      <c r="BN479">
        <v>81.704022988505699</v>
      </c>
      <c r="BO479">
        <v>-1.39600348563598</v>
      </c>
      <c r="BP479">
        <v>7.1202915411265897</v>
      </c>
      <c r="BQ479">
        <v>-5.1004826380377999</v>
      </c>
      <c r="BR479">
        <v>77.847845441102294</v>
      </c>
      <c r="BS479">
        <v>134.82906768211399</v>
      </c>
      <c r="BT479">
        <v>-56.981222241011899</v>
      </c>
      <c r="BU479">
        <v>71.950430858310199</v>
      </c>
      <c r="BV479">
        <v>-6.8390293024331896</v>
      </c>
      <c r="BW479">
        <v>-10.520561862881801</v>
      </c>
    </row>
    <row r="480" spans="1:75" x14ac:dyDescent="0.2">
      <c r="A480">
        <v>478</v>
      </c>
      <c r="B480" s="68">
        <v>45048.166666666664</v>
      </c>
      <c r="C480">
        <v>0</v>
      </c>
      <c r="D480">
        <v>1.3847058823529399</v>
      </c>
      <c r="E480">
        <v>0</v>
      </c>
      <c r="F480">
        <v>0</v>
      </c>
      <c r="G480">
        <v>7</v>
      </c>
      <c r="H480">
        <v>7.5499999999999901</v>
      </c>
      <c r="I480">
        <v>0.72</v>
      </c>
      <c r="J480">
        <v>29.678999999999998</v>
      </c>
      <c r="K480">
        <v>2.8007499999999999</v>
      </c>
      <c r="L480">
        <v>37.957878787878698</v>
      </c>
      <c r="M480">
        <v>8.2499999999999893</v>
      </c>
      <c r="N480">
        <v>1600.02702702702</v>
      </c>
      <c r="O480">
        <v>92.169696969697</v>
      </c>
      <c r="P480">
        <v>5</v>
      </c>
      <c r="Q480">
        <v>135</v>
      </c>
      <c r="R480">
        <v>7.1550000000000002</v>
      </c>
      <c r="S480">
        <v>-0.45179487179487099</v>
      </c>
      <c r="T480">
        <v>5</v>
      </c>
      <c r="U480">
        <v>1.73706</v>
      </c>
      <c r="V480">
        <v>0.11133999999999999</v>
      </c>
      <c r="W480">
        <v>11.817679999999999</v>
      </c>
      <c r="X480">
        <v>3.6063999999999998</v>
      </c>
      <c r="Y480">
        <v>64.544119999999893</v>
      </c>
      <c r="Z480" s="73">
        <v>2.2122599999999899</v>
      </c>
      <c r="AA480" s="73">
        <f t="shared" si="68"/>
        <v>1.0562654667140416</v>
      </c>
      <c r="AB480" s="73">
        <f t="shared" si="66"/>
        <v>0.49885574275598488</v>
      </c>
      <c r="AC480" s="73">
        <f t="shared" si="67"/>
        <v>0.22425485724401417</v>
      </c>
      <c r="AD480">
        <v>0.27054</v>
      </c>
      <c r="AE480">
        <v>0</v>
      </c>
      <c r="AF480">
        <v>1.3847058823529399</v>
      </c>
      <c r="AG480">
        <v>1.3847058823529399</v>
      </c>
      <c r="AH480">
        <v>35.574342000000001</v>
      </c>
      <c r="AI480">
        <v>1.58142299999999</v>
      </c>
      <c r="AJ480" s="67">
        <v>0.72311059999999905</v>
      </c>
      <c r="AK480">
        <v>7.0516999999999899E-2</v>
      </c>
      <c r="AL480">
        <v>44.948999999999998</v>
      </c>
      <c r="AM480">
        <v>0.55116317334561205</v>
      </c>
      <c r="AN480">
        <v>0.79143789628245298</v>
      </c>
      <c r="AO480">
        <v>3.5182606954548397E-2</v>
      </c>
      <c r="AP480">
        <v>1.6087356782130802E-2</v>
      </c>
      <c r="AQ480">
        <v>0.15573205188101999</v>
      </c>
      <c r="AR480">
        <v>1.5688224432134101E-3</v>
      </c>
      <c r="AS480">
        <v>35.574342000000001</v>
      </c>
      <c r="AT480">
        <v>1.76014277212509</v>
      </c>
      <c r="AU480">
        <v>5.9088399999999996</v>
      </c>
      <c r="AV480" s="72">
        <v>0.63877162610242799</v>
      </c>
      <c r="AW480">
        <v>0.95740350189172896</v>
      </c>
      <c r="AX480">
        <v>83.917519999999897</v>
      </c>
      <c r="AY480">
        <v>43.882096398227503</v>
      </c>
      <c r="AZ480">
        <v>1.06690360177248</v>
      </c>
      <c r="BA480" s="74">
        <v>8.4338973897571695E-2</v>
      </c>
      <c r="BB480">
        <v>-0.17871977212509199</v>
      </c>
      <c r="BC480">
        <v>1.0911599999999999</v>
      </c>
      <c r="BD480">
        <v>0.11663357430740399</v>
      </c>
      <c r="BE480">
        <v>0.15587999999999999</v>
      </c>
      <c r="BF480">
        <v>-0.113011997501675</v>
      </c>
      <c r="BG480">
        <v>0.99677920177247903</v>
      </c>
      <c r="BH480">
        <v>-7.0124400000008302E-2</v>
      </c>
      <c r="BI480">
        <v>2.53781251107816</v>
      </c>
      <c r="BJ480">
        <v>-5.3777898012719003</v>
      </c>
      <c r="BK480">
        <v>32.833687340696699</v>
      </c>
      <c r="BL480">
        <v>2.53781251107816</v>
      </c>
      <c r="BM480">
        <v>-5.67995458038747</v>
      </c>
      <c r="BN480">
        <v>65.667374681393397</v>
      </c>
      <c r="BO480">
        <v>-2.11906505220403</v>
      </c>
      <c r="BP480">
        <v>12.937790793200699</v>
      </c>
      <c r="BQ480">
        <v>-6.1054240782953597</v>
      </c>
      <c r="BR480">
        <v>5.24185152813169</v>
      </c>
      <c r="BS480">
        <v>59.638594010336803</v>
      </c>
      <c r="BT480">
        <v>-54.396742482205099</v>
      </c>
      <c r="BU480">
        <v>61.353093412560497</v>
      </c>
      <c r="BV480">
        <v>-6.6950795848187399</v>
      </c>
      <c r="BW480">
        <v>-9.1639080066620995</v>
      </c>
    </row>
    <row r="481" spans="1:75" x14ac:dyDescent="0.2">
      <c r="A481">
        <v>479</v>
      </c>
      <c r="B481" s="68">
        <v>45048.180555555555</v>
      </c>
      <c r="C481">
        <v>0</v>
      </c>
      <c r="D481">
        <v>1.65230769230769</v>
      </c>
      <c r="E481">
        <v>0</v>
      </c>
      <c r="F481">
        <v>0</v>
      </c>
      <c r="G481">
        <v>7</v>
      </c>
      <c r="H481">
        <v>7.5459999999999896</v>
      </c>
      <c r="I481">
        <v>0.72</v>
      </c>
      <c r="J481">
        <v>29.6896666666666</v>
      </c>
      <c r="K481">
        <v>2.7224999999999899</v>
      </c>
      <c r="L481">
        <v>37.968787878787801</v>
      </c>
      <c r="M481">
        <v>8.6882352941176393</v>
      </c>
      <c r="N481">
        <v>1599.9189189189101</v>
      </c>
      <c r="O481">
        <v>92.230769230769198</v>
      </c>
      <c r="P481">
        <v>5</v>
      </c>
      <c r="Q481">
        <v>135</v>
      </c>
      <c r="R481">
        <v>7.1525641025641002</v>
      </c>
      <c r="S481">
        <v>-1.1984999999999999</v>
      </c>
      <c r="T481">
        <v>5</v>
      </c>
      <c r="U481">
        <v>1.6523600000000001</v>
      </c>
      <c r="V481">
        <v>0.14099999999999999</v>
      </c>
      <c r="W481">
        <v>11.8803</v>
      </c>
      <c r="X481">
        <v>3.5989</v>
      </c>
      <c r="Y481">
        <v>64.795779999999993</v>
      </c>
      <c r="Z481" s="73">
        <v>2.06747999999999</v>
      </c>
      <c r="AA481" s="73">
        <f t="shared" si="68"/>
        <v>0.91148546671404174</v>
      </c>
      <c r="AB481" s="73">
        <f t="shared" si="66"/>
        <v>0.43047867589901795</v>
      </c>
      <c r="AC481" s="73">
        <f t="shared" si="67"/>
        <v>0.29263027610098208</v>
      </c>
      <c r="AD481">
        <v>0.26860000000000001</v>
      </c>
      <c r="AE481">
        <v>0</v>
      </c>
      <c r="AF481">
        <v>1.65230769230769</v>
      </c>
      <c r="AG481">
        <v>1.65230769230769</v>
      </c>
      <c r="AH481">
        <v>35.581885306666599</v>
      </c>
      <c r="AI481">
        <v>1.5805851599999901</v>
      </c>
      <c r="AJ481" s="67">
        <v>0.72310895200000003</v>
      </c>
      <c r="AK481">
        <v>7.0479639999999899E-2</v>
      </c>
      <c r="AL481">
        <v>44.955666666666602</v>
      </c>
      <c r="AM481">
        <v>0.54913893013814497</v>
      </c>
      <c r="AN481">
        <v>0.79148832494235</v>
      </c>
      <c r="AO481">
        <v>3.51587525488073E-2</v>
      </c>
      <c r="AP481">
        <v>1.60849344613582E-2</v>
      </c>
      <c r="AQ481">
        <v>0.15570895771389501</v>
      </c>
      <c r="AR481">
        <v>1.5677587549215099E-3</v>
      </c>
      <c r="AS481">
        <v>35.581885306666599</v>
      </c>
      <c r="AT481">
        <v>1.75648231549495</v>
      </c>
      <c r="AU481">
        <v>5.94015</v>
      </c>
      <c r="AV481" s="72">
        <v>0.59696760847922403</v>
      </c>
      <c r="AW481">
        <v>0.90737520260306603</v>
      </c>
      <c r="AX481">
        <v>83.994820000000004</v>
      </c>
      <c r="AY481">
        <v>43.875485230640798</v>
      </c>
      <c r="AZ481">
        <v>1.08018143602581</v>
      </c>
      <c r="BA481" s="74">
        <v>0.126141343520775</v>
      </c>
      <c r="BB481">
        <v>-0.175897155494952</v>
      </c>
      <c r="BC481">
        <v>1.05985</v>
      </c>
      <c r="BD481">
        <v>0.17444306721952399</v>
      </c>
      <c r="BE481">
        <v>0.15140714285714199</v>
      </c>
      <c r="BF481">
        <v>-0.111286098304853</v>
      </c>
      <c r="BG481">
        <v>1.0100941880258201</v>
      </c>
      <c r="BH481">
        <v>-7.0087247999994301E-2</v>
      </c>
      <c r="BI481">
        <v>3.1809385974745599</v>
      </c>
      <c r="BJ481">
        <v>-4.4356436635521002</v>
      </c>
      <c r="BK481">
        <v>26.7265091558038</v>
      </c>
      <c r="BL481">
        <v>3.1809385974745599</v>
      </c>
      <c r="BM481">
        <v>-2.5094101321550801</v>
      </c>
      <c r="BN481">
        <v>53.4530183116077</v>
      </c>
      <c r="BO481">
        <v>-1.39444491857645</v>
      </c>
      <c r="BP481">
        <v>8.4020826988055592</v>
      </c>
      <c r="BQ481">
        <v>-6.0253959026097696</v>
      </c>
      <c r="BR481">
        <v>51.473719366821001</v>
      </c>
      <c r="BS481">
        <v>74.752057040652204</v>
      </c>
      <c r="BT481">
        <v>-23.2783376738311</v>
      </c>
      <c r="BU481">
        <v>48.045422695900903</v>
      </c>
      <c r="BV481">
        <v>-3.7817855711449102</v>
      </c>
      <c r="BW481">
        <v>-12.704428051788099</v>
      </c>
    </row>
    <row r="482" spans="1:75" x14ac:dyDescent="0.2">
      <c r="A482">
        <v>480</v>
      </c>
      <c r="B482" s="68">
        <v>45048.194444444445</v>
      </c>
      <c r="C482">
        <v>0</v>
      </c>
      <c r="D482">
        <v>1.69199999999999</v>
      </c>
      <c r="E482">
        <v>0</v>
      </c>
      <c r="F482">
        <v>0</v>
      </c>
      <c r="G482">
        <v>7</v>
      </c>
      <c r="H482">
        <v>7.5649999999999897</v>
      </c>
      <c r="I482">
        <v>0.72</v>
      </c>
      <c r="J482">
        <v>29.732571428571401</v>
      </c>
      <c r="K482">
        <v>2.74615384615384</v>
      </c>
      <c r="L482">
        <v>38.017499999999998</v>
      </c>
      <c r="M482">
        <v>8.4499999999999993</v>
      </c>
      <c r="N482">
        <v>1600.07142857142</v>
      </c>
      <c r="O482">
        <v>92.810526315789403</v>
      </c>
      <c r="P482">
        <v>5</v>
      </c>
      <c r="Q482">
        <v>135</v>
      </c>
      <c r="R482">
        <v>7.1219999999999999</v>
      </c>
      <c r="S482">
        <v>-0.95947368421052504</v>
      </c>
      <c r="T482">
        <v>5</v>
      </c>
      <c r="U482">
        <v>1.6887749999999999</v>
      </c>
      <c r="V482">
        <v>0.17715</v>
      </c>
      <c r="W482">
        <v>11.818849999999999</v>
      </c>
      <c r="X482">
        <v>3.3837000000000002</v>
      </c>
      <c r="Y482">
        <v>64.6357</v>
      </c>
      <c r="Z482" s="73">
        <v>2.1113249999999999</v>
      </c>
      <c r="AA482" s="73">
        <f t="shared" si="68"/>
        <v>0.95533046671405164</v>
      </c>
      <c r="AB482" s="73">
        <f t="shared" si="66"/>
        <v>0.45118590408208464</v>
      </c>
      <c r="AC482" s="73">
        <f t="shared" si="67"/>
        <v>0.27193087591791537</v>
      </c>
      <c r="AD482">
        <v>0.26557500000000001</v>
      </c>
      <c r="AE482">
        <v>0</v>
      </c>
      <c r="AF482">
        <v>1.69199999999999</v>
      </c>
      <c r="AG482">
        <v>1.69199999999999</v>
      </c>
      <c r="AH482">
        <v>35.639626028571399</v>
      </c>
      <c r="AI482">
        <v>1.5845648999999999</v>
      </c>
      <c r="AJ482" s="67">
        <v>0.72311678000000001</v>
      </c>
      <c r="AK482">
        <v>7.0657099999999903E-2</v>
      </c>
      <c r="AL482">
        <v>45.017571428571401</v>
      </c>
      <c r="AM482">
        <v>0.55139228055968104</v>
      </c>
      <c r="AN482">
        <v>0.79168255633514495</v>
      </c>
      <c r="AO482">
        <v>3.51988090364714E-2</v>
      </c>
      <c r="AP482">
        <v>1.60629895628056E-2</v>
      </c>
      <c r="AQ482">
        <v>0.15549483852337001</v>
      </c>
      <c r="AR482">
        <v>1.56954490786137E-3</v>
      </c>
      <c r="AS482">
        <v>35.639626028571399</v>
      </c>
      <c r="AT482">
        <v>1.6514516132541199</v>
      </c>
      <c r="AU482">
        <v>5.9094249999999997</v>
      </c>
      <c r="AV482" s="72">
        <v>0.60962748658869603</v>
      </c>
      <c r="AW482">
        <v>0.93117749860217602</v>
      </c>
      <c r="AX482">
        <v>83.638350000000003</v>
      </c>
      <c r="AY482">
        <v>43.810130128414201</v>
      </c>
      <c r="AZ482">
        <v>1.20744130015717</v>
      </c>
      <c r="BA482" s="74">
        <v>0.113489293411303</v>
      </c>
      <c r="BB482">
        <v>-6.6886713254124805E-2</v>
      </c>
      <c r="BC482">
        <v>1.0905749999999901</v>
      </c>
      <c r="BD482">
        <v>0.15694462713381299</v>
      </c>
      <c r="BE482">
        <v>0.155796428571428</v>
      </c>
      <c r="BF482">
        <v>-4.2211406584939999E-2</v>
      </c>
      <c r="BG482">
        <v>1.13717758015717</v>
      </c>
      <c r="BH482">
        <v>-7.0263719999993104E-2</v>
      </c>
      <c r="BI482">
        <v>2.79475210331224</v>
      </c>
      <c r="BJ482">
        <v>-1.6471314335629601</v>
      </c>
      <c r="BK482">
        <v>26.856161347517698</v>
      </c>
      <c r="BL482">
        <v>2.79475210331224</v>
      </c>
      <c r="BM482">
        <v>2.2952413394985598</v>
      </c>
      <c r="BN482">
        <v>53.712322695035397</v>
      </c>
      <c r="BO482">
        <v>-0.58936584450937102</v>
      </c>
      <c r="BP482">
        <v>9.6094967835210507</v>
      </c>
      <c r="BQ482">
        <v>-16.3048077404632</v>
      </c>
      <c r="BR482">
        <v>123.97320936675899</v>
      </c>
      <c r="BS482">
        <v>65.676674427837696</v>
      </c>
      <c r="BT482">
        <v>58.296534938921603</v>
      </c>
      <c r="BU482">
        <v>48.961244119404597</v>
      </c>
      <c r="BV482">
        <v>1.1773404981736599</v>
      </c>
      <c r="BW482">
        <v>41.586307610547003</v>
      </c>
    </row>
    <row r="483" spans="1:75" x14ac:dyDescent="0.2">
      <c r="A483">
        <v>481</v>
      </c>
      <c r="B483" s="68">
        <v>45048.208333333336</v>
      </c>
      <c r="C483">
        <v>0</v>
      </c>
      <c r="D483">
        <v>1.4206666666666601</v>
      </c>
      <c r="E483">
        <v>0</v>
      </c>
      <c r="F483">
        <v>0</v>
      </c>
      <c r="G483">
        <v>7</v>
      </c>
      <c r="H483">
        <v>7.5619999999999896</v>
      </c>
      <c r="I483">
        <v>0.72</v>
      </c>
      <c r="J483">
        <v>29.699310344827499</v>
      </c>
      <c r="K483">
        <v>2.7807499999999998</v>
      </c>
      <c r="L483">
        <v>37.995937499999997</v>
      </c>
      <c r="M483">
        <v>8.64</v>
      </c>
      <c r="N483">
        <v>1600.07407407407</v>
      </c>
      <c r="O483">
        <v>93.1575757575757</v>
      </c>
      <c r="P483">
        <v>5</v>
      </c>
      <c r="Q483">
        <v>135</v>
      </c>
      <c r="R483">
        <v>7.1764999999999999</v>
      </c>
      <c r="S483">
        <v>-0.77871794871794897</v>
      </c>
      <c r="T483">
        <v>5</v>
      </c>
      <c r="U483">
        <v>1.7441</v>
      </c>
      <c r="V483">
        <v>0.17591999999999999</v>
      </c>
      <c r="W483">
        <v>11.84854</v>
      </c>
      <c r="X483">
        <v>3.4893799999999899</v>
      </c>
      <c r="Y483">
        <v>64.787599999999998</v>
      </c>
      <c r="Z483" s="73">
        <v>1.9698199999999999</v>
      </c>
      <c r="AA483" s="73">
        <f t="shared" si="68"/>
        <v>0.81382546671405165</v>
      </c>
      <c r="AB483" s="73">
        <f t="shared" si="66"/>
        <v>0.38435556255980863</v>
      </c>
      <c r="AC483" s="73">
        <f t="shared" si="67"/>
        <v>0.33875998144019137</v>
      </c>
      <c r="AD483">
        <v>0.26504</v>
      </c>
      <c r="AE483">
        <v>0</v>
      </c>
      <c r="AF483">
        <v>1.4206666666666601</v>
      </c>
      <c r="AG483">
        <v>1.4206666666666601</v>
      </c>
      <c r="AH483">
        <v>35.604022424827498</v>
      </c>
      <c r="AI483">
        <v>1.58393652</v>
      </c>
      <c r="AJ483" s="67">
        <v>0.723115544</v>
      </c>
      <c r="AK483">
        <v>7.06290799999999E-2</v>
      </c>
      <c r="AL483">
        <v>44.981310344827499</v>
      </c>
      <c r="AM483">
        <v>0.54954995129974804</v>
      </c>
      <c r="AN483">
        <v>0.79152924074213105</v>
      </c>
      <c r="AO483">
        <v>3.5213214285166702E-2</v>
      </c>
      <c r="AP483">
        <v>1.6075911049646601E-2</v>
      </c>
      <c r="AQ483">
        <v>0.15562018861473501</v>
      </c>
      <c r="AR483">
        <v>1.5701872501836E-3</v>
      </c>
      <c r="AS483">
        <v>35.604022424827498</v>
      </c>
      <c r="AT483">
        <v>1.7030298874772201</v>
      </c>
      <c r="AU483">
        <v>5.9242699999999999</v>
      </c>
      <c r="AV483" s="72">
        <v>0.56876909790399199</v>
      </c>
      <c r="AW483">
        <v>0.958470070061891</v>
      </c>
      <c r="AX483">
        <v>83.839439999999996</v>
      </c>
      <c r="AY483">
        <v>43.800091410208701</v>
      </c>
      <c r="AZ483">
        <v>1.18121893461879</v>
      </c>
      <c r="BA483" s="74">
        <v>0.15434644609600801</v>
      </c>
      <c r="BB483">
        <v>-0.119093367477222</v>
      </c>
      <c r="BC483">
        <v>1.0757300000000001</v>
      </c>
      <c r="BD483">
        <v>0.213446450400197</v>
      </c>
      <c r="BE483">
        <v>0.153675714285714</v>
      </c>
      <c r="BF483">
        <v>-7.5188219965546504E-2</v>
      </c>
      <c r="BG483">
        <v>1.11098307861878</v>
      </c>
      <c r="BH483">
        <v>-7.0235856000004898E-2</v>
      </c>
      <c r="BI483">
        <v>4.5268197470673401</v>
      </c>
      <c r="BJ483">
        <v>-3.4928838420114401</v>
      </c>
      <c r="BK483">
        <v>31.550035194744201</v>
      </c>
      <c r="BL483">
        <v>4.5268197470673401</v>
      </c>
      <c r="BM483">
        <v>2.0678718101117801</v>
      </c>
      <c r="BN483">
        <v>63.100070389488501</v>
      </c>
      <c r="BO483">
        <v>-0.77159773023307998</v>
      </c>
      <c r="BP483">
        <v>6.96958062339099</v>
      </c>
      <c r="BQ483">
        <v>-9.03266086758142</v>
      </c>
      <c r="BR483">
        <v>150.507856316085</v>
      </c>
      <c r="BS483">
        <v>106.380264056082</v>
      </c>
      <c r="BT483">
        <v>44.127592260002601</v>
      </c>
      <c r="BU483">
        <v>55.404476819473999</v>
      </c>
      <c r="BV483">
        <v>0.25714391128484698</v>
      </c>
      <c r="BW483">
        <v>215.4609710284</v>
      </c>
    </row>
    <row r="484" spans="1:75" x14ac:dyDescent="0.2">
      <c r="A484">
        <v>482</v>
      </c>
      <c r="B484" s="68">
        <v>45048.222222222219</v>
      </c>
      <c r="C484">
        <v>0</v>
      </c>
      <c r="D484">
        <v>1.90533333333333</v>
      </c>
      <c r="E484">
        <v>0</v>
      </c>
      <c r="F484">
        <v>0</v>
      </c>
      <c r="G484">
        <v>7</v>
      </c>
      <c r="H484">
        <v>7.5574999999999903</v>
      </c>
      <c r="I484">
        <v>0.72</v>
      </c>
      <c r="J484">
        <v>29.680357142857101</v>
      </c>
      <c r="K484">
        <v>2.7459999999999898</v>
      </c>
      <c r="L484">
        <v>37.939999999999898</v>
      </c>
      <c r="M484">
        <v>8.2677419354838708</v>
      </c>
      <c r="N484">
        <v>1600.23076923076</v>
      </c>
      <c r="O484">
        <v>92.480555555555497</v>
      </c>
      <c r="P484">
        <v>5</v>
      </c>
      <c r="Q484">
        <v>135</v>
      </c>
      <c r="R484">
        <v>7.1684999999999901</v>
      </c>
      <c r="S484">
        <v>-1.38775</v>
      </c>
      <c r="T484">
        <v>5</v>
      </c>
      <c r="U484">
        <v>1.7781</v>
      </c>
      <c r="V484">
        <v>0.17626</v>
      </c>
      <c r="W484">
        <v>11.832599999999999</v>
      </c>
      <c r="X484">
        <v>3.3571199999999899</v>
      </c>
      <c r="Y484">
        <v>64.768299999999996</v>
      </c>
      <c r="Z484" s="73">
        <v>1.83066</v>
      </c>
      <c r="AA484" s="73">
        <f t="shared" si="68"/>
        <v>0.6746654667140517</v>
      </c>
      <c r="AB484" s="73">
        <f t="shared" si="66"/>
        <v>0.31863272360542594</v>
      </c>
      <c r="AC484" s="73">
        <f t="shared" si="67"/>
        <v>0.40448096639457309</v>
      </c>
      <c r="AD484">
        <v>0.26776</v>
      </c>
      <c r="AE484">
        <v>0</v>
      </c>
      <c r="AF484">
        <v>1.90533333333333</v>
      </c>
      <c r="AG484">
        <v>1.90533333333333</v>
      </c>
      <c r="AH484">
        <v>35.581555442857102</v>
      </c>
      <c r="AI484">
        <v>1.5829939499999901</v>
      </c>
      <c r="AJ484" s="67">
        <v>0.72311368999999903</v>
      </c>
      <c r="AK484">
        <v>7.0587049999999901E-2</v>
      </c>
      <c r="AL484">
        <v>44.957857142857101</v>
      </c>
      <c r="AM484">
        <v>0.54936682671703796</v>
      </c>
      <c r="AN484">
        <v>0.79144242417502098</v>
      </c>
      <c r="AO484">
        <v>3.5210618356873898E-2</v>
      </c>
      <c r="AP484">
        <v>1.6084256144643299E-2</v>
      </c>
      <c r="AQ484">
        <v>0.15570137112533899</v>
      </c>
      <c r="AR484">
        <v>1.5700714955275499E-3</v>
      </c>
      <c r="AS484">
        <v>35.581555442857102</v>
      </c>
      <c r="AT484">
        <v>1.6384789549569001</v>
      </c>
      <c r="AU484">
        <v>5.9162999999999997</v>
      </c>
      <c r="AV484" s="72">
        <v>0.52858780841341901</v>
      </c>
      <c r="AW484">
        <v>0.97682915458556496</v>
      </c>
      <c r="AX484">
        <v>83.566779999999895</v>
      </c>
      <c r="AY484">
        <v>43.664922206227402</v>
      </c>
      <c r="AZ484">
        <v>1.2929349366296701</v>
      </c>
      <c r="BA484" s="74">
        <v>0.19452588158657999</v>
      </c>
      <c r="BB484">
        <v>-5.54850049569071E-2</v>
      </c>
      <c r="BC484">
        <v>1.0837000000000001</v>
      </c>
      <c r="BD484">
        <v>0.26901147672446901</v>
      </c>
      <c r="BE484">
        <v>0.15481428571428499</v>
      </c>
      <c r="BF484">
        <v>-3.5050674045157902E-2</v>
      </c>
      <c r="BG484">
        <v>1.2227408766296699</v>
      </c>
      <c r="BH484">
        <v>-7.0194059999996797E-2</v>
      </c>
      <c r="BI484">
        <v>4.2539774664665</v>
      </c>
      <c r="BJ484">
        <v>-1.21337047229065</v>
      </c>
      <c r="BK484">
        <v>23.698827851644499</v>
      </c>
      <c r="BL484">
        <v>4.2539774664665</v>
      </c>
      <c r="BM484">
        <v>6.0812139883516902</v>
      </c>
      <c r="BN484">
        <v>47.397655703288997</v>
      </c>
      <c r="BO484">
        <v>-0.28523199331813098</v>
      </c>
      <c r="BP484">
        <v>5.5709810497255701</v>
      </c>
      <c r="BQ484">
        <v>-19.531403139310601</v>
      </c>
      <c r="BR484">
        <v>195.744809114514</v>
      </c>
      <c r="BS484">
        <v>99.968470461962795</v>
      </c>
      <c r="BT484">
        <v>95.776338652551303</v>
      </c>
      <c r="BU484">
        <v>40.165894010295901</v>
      </c>
      <c r="BV484">
        <v>4.3796230017650899</v>
      </c>
      <c r="BW484">
        <v>9.1710848157725202</v>
      </c>
    </row>
    <row r="485" spans="1:75" x14ac:dyDescent="0.2">
      <c r="A485">
        <v>483</v>
      </c>
      <c r="B485" s="68">
        <v>45048.236111111109</v>
      </c>
      <c r="C485">
        <v>0</v>
      </c>
      <c r="D485">
        <v>1.33375</v>
      </c>
      <c r="E485">
        <v>0</v>
      </c>
      <c r="F485">
        <v>0</v>
      </c>
      <c r="G485">
        <v>7</v>
      </c>
      <c r="H485">
        <v>7.5459999999999896</v>
      </c>
      <c r="I485">
        <v>0.72</v>
      </c>
      <c r="J485">
        <v>29.6845454545454</v>
      </c>
      <c r="K485">
        <v>2.7662499999999999</v>
      </c>
      <c r="L485">
        <v>37.946774193548301</v>
      </c>
      <c r="M485">
        <v>8.3933333333333309</v>
      </c>
      <c r="N485">
        <v>1600.0285714285701</v>
      </c>
      <c r="O485">
        <v>92.828947368420998</v>
      </c>
      <c r="P485">
        <v>5</v>
      </c>
      <c r="Q485">
        <v>135</v>
      </c>
      <c r="R485">
        <v>7.1852499999999901</v>
      </c>
      <c r="S485">
        <v>-0.472249999999999</v>
      </c>
      <c r="T485">
        <v>5</v>
      </c>
      <c r="U485">
        <v>1.77216</v>
      </c>
      <c r="V485">
        <v>0.1799</v>
      </c>
      <c r="W485">
        <v>11.82062</v>
      </c>
      <c r="X485">
        <v>3.5421</v>
      </c>
      <c r="Y485">
        <v>64.764420000000001</v>
      </c>
      <c r="Z485" s="73">
        <v>1.9710399999999999</v>
      </c>
      <c r="AA485" s="73">
        <f t="shared" si="68"/>
        <v>0.81504546671405165</v>
      </c>
      <c r="AB485" s="73">
        <f t="shared" si="66"/>
        <v>0.38493174726464008</v>
      </c>
      <c r="AC485" s="73">
        <f t="shared" si="67"/>
        <v>0.33817720473535995</v>
      </c>
      <c r="AD485">
        <v>0.25916</v>
      </c>
      <c r="AE485">
        <v>0</v>
      </c>
      <c r="AF485">
        <v>1.33375</v>
      </c>
      <c r="AG485">
        <v>1.33375</v>
      </c>
      <c r="AH485">
        <v>35.576764094545403</v>
      </c>
      <c r="AI485">
        <v>1.5805851599999901</v>
      </c>
      <c r="AJ485" s="67">
        <v>0.72310895200000003</v>
      </c>
      <c r="AK485">
        <v>7.0479639999999899E-2</v>
      </c>
      <c r="AL485">
        <v>44.950545454545399</v>
      </c>
      <c r="AM485">
        <v>0.54932575779332904</v>
      </c>
      <c r="AN485">
        <v>0.79146456922355002</v>
      </c>
      <c r="AO485">
        <v>3.5162758182730097E-2</v>
      </c>
      <c r="AP485">
        <v>1.6086767016680902E-2</v>
      </c>
      <c r="AQ485">
        <v>0.15572669762324601</v>
      </c>
      <c r="AR485">
        <v>1.5679373695535999E-3</v>
      </c>
      <c r="AS485">
        <v>35.576764094545403</v>
      </c>
      <c r="AT485">
        <v>1.72876045728268</v>
      </c>
      <c r="AU485">
        <v>5.91031</v>
      </c>
      <c r="AV485" s="72">
        <v>0.56912136272993696</v>
      </c>
      <c r="AW485">
        <v>0.97349313493102596</v>
      </c>
      <c r="AX485">
        <v>83.870339999999999</v>
      </c>
      <c r="AY485">
        <v>43.784955914557997</v>
      </c>
      <c r="AZ485">
        <v>1.1655895399873699</v>
      </c>
      <c r="BA485" s="74">
        <v>0.15398758927006301</v>
      </c>
      <c r="BB485">
        <v>-0.14817529728268899</v>
      </c>
      <c r="BC485">
        <v>1.0896899999999901</v>
      </c>
      <c r="BD485">
        <v>0.21295212684638801</v>
      </c>
      <c r="BE485">
        <v>0.155669999999999</v>
      </c>
      <c r="BF485">
        <v>-9.3747114064192102E-2</v>
      </c>
      <c r="BG485">
        <v>1.09550229198737</v>
      </c>
      <c r="BH485">
        <v>-7.0087247999999797E-2</v>
      </c>
      <c r="BI485">
        <v>4.8106088494240202</v>
      </c>
      <c r="BJ485">
        <v>-4.6290314677503597</v>
      </c>
      <c r="BK485">
        <v>34.042174320524801</v>
      </c>
      <c r="BL485">
        <v>4.8106088494240202</v>
      </c>
      <c r="BM485">
        <v>0.363154763347314</v>
      </c>
      <c r="BN485">
        <v>68.084348641049601</v>
      </c>
      <c r="BO485">
        <v>-0.962254802384235</v>
      </c>
      <c r="BP485">
        <v>7.0764793784056401</v>
      </c>
      <c r="BQ485">
        <v>-7.3540598195736004</v>
      </c>
      <c r="BR485">
        <v>131.62213104769401</v>
      </c>
      <c r="BS485">
        <v>113.049307961464</v>
      </c>
      <c r="BT485">
        <v>18.572823086230301</v>
      </c>
      <c r="BU485">
        <v>59.906313597028699</v>
      </c>
      <c r="BV485">
        <v>-1.56108877642229</v>
      </c>
      <c r="BW485">
        <v>-38.374700082286203</v>
      </c>
    </row>
    <row r="486" spans="1:75" x14ac:dyDescent="0.2">
      <c r="A486">
        <v>484</v>
      </c>
      <c r="B486" s="68">
        <v>45048.25</v>
      </c>
      <c r="C486">
        <v>0</v>
      </c>
      <c r="D486">
        <v>0.97090909090908994</v>
      </c>
      <c r="E486">
        <v>0</v>
      </c>
      <c r="F486">
        <v>0</v>
      </c>
      <c r="G486">
        <v>7</v>
      </c>
      <c r="H486">
        <v>7.58</v>
      </c>
      <c r="I486">
        <v>0.72</v>
      </c>
      <c r="J486">
        <v>29.69</v>
      </c>
      <c r="K486">
        <v>2.7725</v>
      </c>
      <c r="L486">
        <v>37.988285714285702</v>
      </c>
      <c r="M486">
        <v>8.8266666666666609</v>
      </c>
      <c r="N486">
        <v>1600.23809523809</v>
      </c>
      <c r="O486">
        <v>92.755555555555503</v>
      </c>
      <c r="P486">
        <v>5</v>
      </c>
      <c r="Q486">
        <v>135</v>
      </c>
      <c r="R486">
        <v>7.1719999999999899</v>
      </c>
      <c r="S486">
        <v>-1.4435</v>
      </c>
      <c r="T486">
        <v>5</v>
      </c>
      <c r="U486">
        <v>1.7375499999999999</v>
      </c>
      <c r="V486">
        <v>0.1651</v>
      </c>
      <c r="W486">
        <v>11.81775</v>
      </c>
      <c r="X486">
        <v>3.5020250000000002</v>
      </c>
      <c r="Y486">
        <v>64.653925000000001</v>
      </c>
      <c r="Z486" s="73">
        <v>2.1295999999999999</v>
      </c>
      <c r="AA486" s="73">
        <f t="shared" si="68"/>
        <v>0.97360546671405168</v>
      </c>
      <c r="AB486" s="73">
        <f t="shared" si="66"/>
        <v>0.45981686759093304</v>
      </c>
      <c r="AC486" s="73">
        <f t="shared" si="67"/>
        <v>0.26330609240906694</v>
      </c>
      <c r="AD486">
        <v>0.257025</v>
      </c>
      <c r="AE486">
        <v>0</v>
      </c>
      <c r="AF486">
        <v>0.97090909090908994</v>
      </c>
      <c r="AG486">
        <v>0.97090909090908994</v>
      </c>
      <c r="AH486">
        <v>35.608767200000003</v>
      </c>
      <c r="AI486">
        <v>1.5877068000000001</v>
      </c>
      <c r="AJ486" s="67">
        <v>0.72312295999999998</v>
      </c>
      <c r="AK486">
        <v>7.0797199999999894E-2</v>
      </c>
      <c r="AL486">
        <v>44.99</v>
      </c>
      <c r="AM486">
        <v>0.55075955868108495</v>
      </c>
      <c r="AN486">
        <v>0.79148182262724998</v>
      </c>
      <c r="AO486">
        <v>3.5290215603467401E-2</v>
      </c>
      <c r="AP486">
        <v>1.6072970882418301E-2</v>
      </c>
      <c r="AQ486">
        <v>0.155590131140253</v>
      </c>
      <c r="AR486">
        <v>1.57362080462324E-3</v>
      </c>
      <c r="AS486">
        <v>35.608767200000003</v>
      </c>
      <c r="AT486">
        <v>1.70920141735563</v>
      </c>
      <c r="AU486">
        <v>5.9088750000000001</v>
      </c>
      <c r="AV486" s="72">
        <v>0.61490424043635505</v>
      </c>
      <c r="AW486">
        <v>0.95697227118632</v>
      </c>
      <c r="AX486">
        <v>83.840850000000003</v>
      </c>
      <c r="AY486">
        <v>43.841747857791901</v>
      </c>
      <c r="AZ486">
        <v>1.1482521422080001</v>
      </c>
      <c r="BA486" s="74">
        <v>0.108218719563644</v>
      </c>
      <c r="BB486">
        <v>-0.121494617355639</v>
      </c>
      <c r="BC486">
        <v>1.0911249999999999</v>
      </c>
      <c r="BD486">
        <v>0.14965465840504399</v>
      </c>
      <c r="BE486">
        <v>0.15587499999999899</v>
      </c>
      <c r="BF486">
        <v>-7.6522074072894894E-2</v>
      </c>
      <c r="BG486">
        <v>1.0778491022079999</v>
      </c>
      <c r="BH486">
        <v>-7.0403040000002595E-2</v>
      </c>
      <c r="BI486">
        <v>4.6442178339579101</v>
      </c>
      <c r="BJ486">
        <v>-5.2139543965044801</v>
      </c>
      <c r="BK486">
        <v>46.825745162297103</v>
      </c>
      <c r="BL486">
        <v>4.6442178339579101</v>
      </c>
      <c r="BM486">
        <v>-1.13947312509314</v>
      </c>
      <c r="BN486">
        <v>93.651490324594207</v>
      </c>
      <c r="BO486">
        <v>-1.1226765373451499</v>
      </c>
      <c r="BP486">
        <v>10.082590187719701</v>
      </c>
      <c r="BQ486">
        <v>-8.9808505409425496</v>
      </c>
      <c r="BR486">
        <v>131.15053433059799</v>
      </c>
      <c r="BS486">
        <v>109.13911909801</v>
      </c>
      <c r="BT486">
        <v>22.0114152325879</v>
      </c>
      <c r="BU486">
        <v>85.756320006865806</v>
      </c>
      <c r="BV486">
        <v>-2.9971602586763102</v>
      </c>
      <c r="BW486">
        <v>-28.612524057936</v>
      </c>
    </row>
    <row r="487" spans="1:75" x14ac:dyDescent="0.2">
      <c r="A487">
        <v>485</v>
      </c>
      <c r="B487" s="68">
        <v>45048.263888888891</v>
      </c>
      <c r="C487">
        <v>0</v>
      </c>
      <c r="D487">
        <v>0.66166666666666596</v>
      </c>
      <c r="E487">
        <v>0</v>
      </c>
      <c r="F487">
        <v>0</v>
      </c>
      <c r="G487">
        <v>7</v>
      </c>
      <c r="H487">
        <v>7.5549999999999997</v>
      </c>
      <c r="I487">
        <v>0.71750000000000003</v>
      </c>
      <c r="J487">
        <v>29.718823529411701</v>
      </c>
      <c r="K487">
        <v>2.78</v>
      </c>
      <c r="L487">
        <v>38.024411764705803</v>
      </c>
      <c r="M487">
        <v>8.06388888888889</v>
      </c>
      <c r="N487">
        <v>1600.13888888888</v>
      </c>
      <c r="O487">
        <v>92.805128205128199</v>
      </c>
      <c r="P487">
        <v>5</v>
      </c>
      <c r="Q487">
        <v>135</v>
      </c>
      <c r="R487">
        <v>7.1885000000000003</v>
      </c>
      <c r="S487">
        <v>-0.66300000000000003</v>
      </c>
      <c r="T487">
        <v>5</v>
      </c>
      <c r="U487">
        <v>1.7219599999999999</v>
      </c>
      <c r="V487">
        <v>0.15328</v>
      </c>
      <c r="W487">
        <v>11.9046799999999</v>
      </c>
      <c r="X487">
        <v>3.49722</v>
      </c>
      <c r="Y487">
        <v>64.728160000000003</v>
      </c>
      <c r="Z487" s="73">
        <v>2.0830199999999999</v>
      </c>
      <c r="AA487" s="73">
        <f t="shared" si="68"/>
        <v>0.92702546671405162</v>
      </c>
      <c r="AB487" s="73">
        <f t="shared" si="66"/>
        <v>0.43781794664744966</v>
      </c>
      <c r="AC487" s="73">
        <f t="shared" si="67"/>
        <v>0.28279471335255035</v>
      </c>
      <c r="AD487">
        <v>0.25856000000000001</v>
      </c>
      <c r="AE487">
        <v>0</v>
      </c>
      <c r="AF487">
        <v>0.66166666666666596</v>
      </c>
      <c r="AG487">
        <v>0.66166666666666596</v>
      </c>
      <c r="AH487">
        <v>35.618069729411701</v>
      </c>
      <c r="AI487">
        <v>1.5824703</v>
      </c>
      <c r="AJ487" s="67">
        <v>0.72061266000000002</v>
      </c>
      <c r="AK487">
        <v>7.0563699999999993E-2</v>
      </c>
      <c r="AL487">
        <v>44.991323529411702</v>
      </c>
      <c r="AM487">
        <v>0.55027162411864805</v>
      </c>
      <c r="AN487">
        <v>0.79166530200267304</v>
      </c>
      <c r="AO487">
        <v>3.5172788348080103E-2</v>
      </c>
      <c r="AP487">
        <v>1.60167028544719E-2</v>
      </c>
      <c r="AQ487">
        <v>0.15558555407742</v>
      </c>
      <c r="AR487">
        <v>1.5683846231789699E-3</v>
      </c>
      <c r="AS487">
        <v>35.618069729411701</v>
      </c>
      <c r="AT487">
        <v>1.7068562848079201</v>
      </c>
      <c r="AU487">
        <v>5.9523399999999898</v>
      </c>
      <c r="AV487" s="72">
        <v>0.60145465388511299</v>
      </c>
      <c r="AW487">
        <v>0.94754572586734798</v>
      </c>
      <c r="AX487">
        <v>83.935040000000001</v>
      </c>
      <c r="AY487">
        <v>43.878720668104798</v>
      </c>
      <c r="AZ487">
        <v>1.1126028613069601</v>
      </c>
      <c r="BA487" s="74">
        <v>0.119158006114886</v>
      </c>
      <c r="BB487">
        <v>-0.12438598480792799</v>
      </c>
      <c r="BC487">
        <v>1.04766</v>
      </c>
      <c r="BD487">
        <v>0.165356526091127</v>
      </c>
      <c r="BE487">
        <v>0.14966571428571401</v>
      </c>
      <c r="BF487">
        <v>-7.8602413459468307E-2</v>
      </c>
      <c r="BG487">
        <v>1.04243202130695</v>
      </c>
      <c r="BH487">
        <v>-7.0170840000002205E-2</v>
      </c>
      <c r="BI487">
        <v>7.5036527780155398</v>
      </c>
      <c r="BJ487">
        <v>-7.8328705798443901</v>
      </c>
      <c r="BK487">
        <v>65.973551637279598</v>
      </c>
      <c r="BL487">
        <v>7.5036527780155398</v>
      </c>
      <c r="BM487">
        <v>-0.65843560365768805</v>
      </c>
      <c r="BN487">
        <v>131.947103274559</v>
      </c>
      <c r="BO487">
        <v>-1.0438743384813001</v>
      </c>
      <c r="BP487">
        <v>8.7921914284961495</v>
      </c>
      <c r="BQ487">
        <v>-8.42265309566627</v>
      </c>
      <c r="BR487">
        <v>211.45596695222201</v>
      </c>
      <c r="BS487">
        <v>176.335840283365</v>
      </c>
      <c r="BT487">
        <v>35.120126668857402</v>
      </c>
      <c r="BU487">
        <v>119.19089355193201</v>
      </c>
      <c r="BV487">
        <v>-3.6598967148638999</v>
      </c>
      <c r="BW487">
        <v>-32.566736943111998</v>
      </c>
    </row>
    <row r="488" spans="1:75" x14ac:dyDescent="0.2">
      <c r="A488">
        <v>486</v>
      </c>
      <c r="B488" s="68">
        <v>45048.277777777781</v>
      </c>
      <c r="C488">
        <v>0</v>
      </c>
      <c r="D488">
        <v>1.3774999999999999</v>
      </c>
      <c r="E488">
        <v>0</v>
      </c>
      <c r="F488">
        <v>0</v>
      </c>
      <c r="G488">
        <v>7</v>
      </c>
      <c r="H488">
        <v>7.5659999999999998</v>
      </c>
      <c r="I488">
        <v>0.71799999999999997</v>
      </c>
      <c r="J488">
        <v>29.6986956521739</v>
      </c>
      <c r="K488">
        <v>2.7589999999999901</v>
      </c>
      <c r="L488">
        <v>37.984642857142802</v>
      </c>
      <c r="M488">
        <v>8.4371428571428506</v>
      </c>
      <c r="N488">
        <v>1600.3076923076901</v>
      </c>
      <c r="O488">
        <v>92.594117647058795</v>
      </c>
      <c r="P488">
        <v>5</v>
      </c>
      <c r="Q488">
        <v>135</v>
      </c>
      <c r="R488">
        <v>7.2007499999999904</v>
      </c>
      <c r="S488">
        <v>-0.965749999999999</v>
      </c>
      <c r="T488">
        <v>5</v>
      </c>
      <c r="U488">
        <v>1.68515999999999</v>
      </c>
      <c r="V488">
        <v>0.16189999999999999</v>
      </c>
      <c r="W488">
        <v>11.836499999999999</v>
      </c>
      <c r="X488">
        <v>3.5486199999999899</v>
      </c>
      <c r="Y488">
        <v>64.729439999999997</v>
      </c>
      <c r="Z488" s="73">
        <v>2.0945800000000001</v>
      </c>
      <c r="AA488" s="73">
        <f t="shared" si="68"/>
        <v>0.93858546671405185</v>
      </c>
      <c r="AB488" s="73">
        <f t="shared" si="66"/>
        <v>0.44327753286700039</v>
      </c>
      <c r="AC488" s="73">
        <f t="shared" si="67"/>
        <v>0.27783965913299963</v>
      </c>
      <c r="AD488">
        <v>0.25635999999999998</v>
      </c>
      <c r="AE488">
        <v>0</v>
      </c>
      <c r="AF488">
        <v>1.3774999999999999</v>
      </c>
      <c r="AG488">
        <v>1.3774999999999999</v>
      </c>
      <c r="AH488">
        <v>35.606531092173903</v>
      </c>
      <c r="AI488">
        <v>1.5847743599999999</v>
      </c>
      <c r="AJ488" s="67">
        <v>0.72111719200000002</v>
      </c>
      <c r="AK488">
        <v>7.0666439999999997E-2</v>
      </c>
      <c r="AL488">
        <v>44.982695652173902</v>
      </c>
      <c r="AM488">
        <v>0.55008248321279896</v>
      </c>
      <c r="AN488">
        <v>0.79156063406024701</v>
      </c>
      <c r="AO488">
        <v>3.5230755672229497E-2</v>
      </c>
      <c r="AP488">
        <v>1.60309910632301E-2</v>
      </c>
      <c r="AQ488">
        <v>0.155615396065346</v>
      </c>
      <c r="AR488">
        <v>1.5709694355897201E-3</v>
      </c>
      <c r="AS488">
        <v>35.606531092173903</v>
      </c>
      <c r="AT488">
        <v>1.73194261424649</v>
      </c>
      <c r="AU488">
        <v>5.9182499999999996</v>
      </c>
      <c r="AV488" s="72">
        <v>0.60479250748177105</v>
      </c>
      <c r="AW488">
        <v>0.92697699741088102</v>
      </c>
      <c r="AX488">
        <v>83.894299999999902</v>
      </c>
      <c r="AY488">
        <v>43.8615162139021</v>
      </c>
      <c r="AZ488">
        <v>1.1211794382717399</v>
      </c>
      <c r="BA488" s="74">
        <v>0.116324684518228</v>
      </c>
      <c r="BB488">
        <v>-0.14716825424648999</v>
      </c>
      <c r="BC488">
        <v>1.08174999999999</v>
      </c>
      <c r="BD488">
        <v>0.16131176153990201</v>
      </c>
      <c r="BE488">
        <v>0.154535714285714</v>
      </c>
      <c r="BF488">
        <v>-9.2863853657053699E-2</v>
      </c>
      <c r="BG488">
        <v>1.0509064302717299</v>
      </c>
      <c r="BH488">
        <v>-7.0273008000008894E-2</v>
      </c>
      <c r="BI488">
        <v>3.51859299813152</v>
      </c>
      <c r="BJ488">
        <v>-4.4515503401842302</v>
      </c>
      <c r="BK488">
        <v>32.7208106473079</v>
      </c>
      <c r="BL488">
        <v>3.51859299813152</v>
      </c>
      <c r="BM488">
        <v>-1.8659146841054199</v>
      </c>
      <c r="BN488">
        <v>65.4416212946158</v>
      </c>
      <c r="BO488">
        <v>-1.26515068453445</v>
      </c>
      <c r="BP488">
        <v>9.2994019668326509</v>
      </c>
      <c r="BQ488">
        <v>-7.3504303325375098</v>
      </c>
      <c r="BR488">
        <v>77.810102326507206</v>
      </c>
      <c r="BS488">
        <v>82.686935456090794</v>
      </c>
      <c r="BT488">
        <v>-4.8768331295835701</v>
      </c>
      <c r="BU488">
        <v>59.4600131977922</v>
      </c>
      <c r="BV488">
        <v>-3.2733518833580302</v>
      </c>
      <c r="BW488">
        <v>-18.164870541444401</v>
      </c>
    </row>
    <row r="489" spans="1:75" x14ac:dyDescent="0.2">
      <c r="A489">
        <v>487</v>
      </c>
      <c r="B489" s="68">
        <v>45048.291666666664</v>
      </c>
      <c r="C489">
        <v>0</v>
      </c>
      <c r="D489">
        <v>1.0620000000000001</v>
      </c>
      <c r="E489">
        <v>0</v>
      </c>
      <c r="F489">
        <v>0</v>
      </c>
      <c r="G489">
        <v>7</v>
      </c>
      <c r="H489">
        <v>7.5525000000000002</v>
      </c>
      <c r="I489">
        <v>0.72</v>
      </c>
      <c r="J489">
        <v>29.710370370370299</v>
      </c>
      <c r="K489">
        <v>2.8284999999999898</v>
      </c>
      <c r="L489">
        <v>38.000666666666604</v>
      </c>
      <c r="M489">
        <v>7.6687499999999904</v>
      </c>
      <c r="N489">
        <v>1600.0333333333299</v>
      </c>
      <c r="O489">
        <v>92.828205128205099</v>
      </c>
      <c r="P489">
        <v>5</v>
      </c>
      <c r="Q489">
        <v>135</v>
      </c>
      <c r="R489">
        <v>7.1917499999999901</v>
      </c>
      <c r="S489">
        <v>-1.10641025641025</v>
      </c>
      <c r="T489">
        <v>5</v>
      </c>
      <c r="U489">
        <v>1.6106400000000001</v>
      </c>
      <c r="V489">
        <v>8.0379999999999993E-2</v>
      </c>
      <c r="W489">
        <v>11.846679999999999</v>
      </c>
      <c r="X489">
        <v>3.5107799999999898</v>
      </c>
      <c r="Y489">
        <v>64.733540000000005</v>
      </c>
      <c r="Z489" s="73">
        <v>2.1758799999999998</v>
      </c>
      <c r="AA489" s="73">
        <f t="shared" si="68"/>
        <v>1.0198854667140516</v>
      </c>
      <c r="AB489" s="73">
        <f t="shared" si="66"/>
        <v>0.48167410377093323</v>
      </c>
      <c r="AC489" s="73">
        <f t="shared" si="67"/>
        <v>0.24143752622906678</v>
      </c>
      <c r="AD489">
        <v>0.26583999999999902</v>
      </c>
      <c r="AE489">
        <v>0</v>
      </c>
      <c r="AF489">
        <v>1.0620000000000001</v>
      </c>
      <c r="AG489">
        <v>1.0620000000000001</v>
      </c>
      <c r="AH489">
        <v>35.607664470370302</v>
      </c>
      <c r="AI489">
        <v>1.5819466499999999</v>
      </c>
      <c r="AJ489" s="67">
        <v>0.72311163000000001</v>
      </c>
      <c r="AK489">
        <v>7.0540350000000002E-2</v>
      </c>
      <c r="AL489">
        <v>44.9828703703703</v>
      </c>
      <c r="AM489">
        <v>0.55006515123953303</v>
      </c>
      <c r="AN489">
        <v>0.79158275532867395</v>
      </c>
      <c r="AO489">
        <v>3.5167756903347898E-2</v>
      </c>
      <c r="AP489">
        <v>1.6075266519148201E-2</v>
      </c>
      <c r="AQ489">
        <v>0.15561479163879199</v>
      </c>
      <c r="AR489">
        <v>1.56816026676821E-3</v>
      </c>
      <c r="AS489">
        <v>35.607664470370302</v>
      </c>
      <c r="AT489">
        <v>1.7134743903952201</v>
      </c>
      <c r="AU489">
        <v>5.9233399999999996</v>
      </c>
      <c r="AV489" s="72">
        <v>0.62826720448941398</v>
      </c>
      <c r="AW489">
        <v>0.88595693519244101</v>
      </c>
      <c r="AX489">
        <v>83.877520000000004</v>
      </c>
      <c r="AY489">
        <v>43.872746065255001</v>
      </c>
      <c r="AZ489">
        <v>1.11012430511536</v>
      </c>
      <c r="BA489" s="74">
        <v>9.4844425510585501E-2</v>
      </c>
      <c r="BB489">
        <v>-0.131527740395222</v>
      </c>
      <c r="BC489">
        <v>1.07666</v>
      </c>
      <c r="BD489">
        <v>0.13116152690088101</v>
      </c>
      <c r="BE489">
        <v>0.15380857142857099</v>
      </c>
      <c r="BF489">
        <v>-8.3142968440321693E-2</v>
      </c>
      <c r="BG489">
        <v>1.03997668511536</v>
      </c>
      <c r="BH489">
        <v>-7.0147619999999702E-2</v>
      </c>
      <c r="BI489">
        <v>3.7211403605847999</v>
      </c>
      <c r="BJ489">
        <v>-5.1603790173894604</v>
      </c>
      <c r="BK489">
        <v>42.241839296923999</v>
      </c>
      <c r="BL489">
        <v>3.7211403605847999</v>
      </c>
      <c r="BM489">
        <v>-2.8784773136093098</v>
      </c>
      <c r="BN489">
        <v>84.483678593848097</v>
      </c>
      <c r="BO489">
        <v>-1.3867735471764</v>
      </c>
      <c r="BP489">
        <v>11.3518532502454</v>
      </c>
      <c r="BQ489">
        <v>-8.1858016929720403</v>
      </c>
      <c r="BR489">
        <v>83.081725903116805</v>
      </c>
      <c r="BS489">
        <v>87.446798473742902</v>
      </c>
      <c r="BT489">
        <v>-4.3650725706261397</v>
      </c>
      <c r="BU489">
        <v>78.157739980853904</v>
      </c>
      <c r="BV489">
        <v>-4.3669334578432304</v>
      </c>
      <c r="BW489">
        <v>-17.897625584488502</v>
      </c>
    </row>
    <row r="490" spans="1:75" x14ac:dyDescent="0.2">
      <c r="A490">
        <v>488</v>
      </c>
      <c r="B490" s="68">
        <v>45048.305555555555</v>
      </c>
      <c r="C490">
        <v>0</v>
      </c>
      <c r="D490">
        <v>1.206</v>
      </c>
      <c r="E490">
        <v>0</v>
      </c>
      <c r="F490">
        <v>0</v>
      </c>
      <c r="G490">
        <v>7</v>
      </c>
      <c r="H490">
        <v>7.5739999999999998</v>
      </c>
      <c r="I490">
        <v>0.72</v>
      </c>
      <c r="J490">
        <v>29.692916666666601</v>
      </c>
      <c r="K490">
        <v>2.7327499999999998</v>
      </c>
      <c r="L490">
        <v>37.975714285714197</v>
      </c>
      <c r="M490">
        <v>8.2366666666666593</v>
      </c>
      <c r="N490">
        <v>1600</v>
      </c>
      <c r="O490">
        <v>93.330769230769207</v>
      </c>
      <c r="P490">
        <v>5</v>
      </c>
      <c r="Q490">
        <v>135</v>
      </c>
      <c r="R490">
        <v>7.1854999999999896</v>
      </c>
      <c r="S490">
        <v>-0.61899999999999999</v>
      </c>
      <c r="T490">
        <v>5</v>
      </c>
      <c r="U490">
        <v>1.6625000000000001</v>
      </c>
      <c r="V490">
        <v>0</v>
      </c>
      <c r="W490">
        <v>11.820375</v>
      </c>
      <c r="X490">
        <v>3.4506749999999999</v>
      </c>
      <c r="Y490">
        <v>64.785524999999893</v>
      </c>
      <c r="Z490" s="73">
        <v>2.2424499999999998</v>
      </c>
      <c r="AA490" s="73">
        <f t="shared" si="68"/>
        <v>1.0864554667140516</v>
      </c>
      <c r="AB490" s="73">
        <f t="shared" ref="AB490:AB553" si="69">AA490/AB$168</f>
        <v>0.51311395278784366</v>
      </c>
      <c r="AC490" s="73">
        <f t="shared" si="67"/>
        <v>0.21000653521215629</v>
      </c>
      <c r="AD490">
        <v>0.26427499999999998</v>
      </c>
      <c r="AE490">
        <v>0</v>
      </c>
      <c r="AF490">
        <v>1.206</v>
      </c>
      <c r="AG490">
        <v>1.206</v>
      </c>
      <c r="AH490">
        <v>35.606998826666597</v>
      </c>
      <c r="AI490">
        <v>1.5864500399999999</v>
      </c>
      <c r="AJ490" s="67">
        <v>0.72312048799999995</v>
      </c>
      <c r="AK490">
        <v>7.0741159999999997E-2</v>
      </c>
      <c r="AL490">
        <v>44.986916666666602</v>
      </c>
      <c r="AM490">
        <v>0.54961349509271795</v>
      </c>
      <c r="AN490">
        <v>0.79149676094716404</v>
      </c>
      <c r="AO490">
        <v>3.5264698217815103E-2</v>
      </c>
      <c r="AP490">
        <v>1.60740175495468E-2</v>
      </c>
      <c r="AQ490">
        <v>0.15560079504596699</v>
      </c>
      <c r="AR490">
        <v>1.5724829626391299E-3</v>
      </c>
      <c r="AS490">
        <v>35.606998826666597</v>
      </c>
      <c r="AT490">
        <v>1.6841394909612699</v>
      </c>
      <c r="AU490">
        <v>5.9101875000000001</v>
      </c>
      <c r="AV490" s="72">
        <v>0.64748873683626196</v>
      </c>
      <c r="AW490">
        <v>0.91373243559164397</v>
      </c>
      <c r="AX490">
        <v>83.961524999999995</v>
      </c>
      <c r="AY490">
        <v>43.848814554464198</v>
      </c>
      <c r="AZ490">
        <v>1.1381021122024599</v>
      </c>
      <c r="BA490" s="74">
        <v>7.5631751163737299E-2</v>
      </c>
      <c r="BB490">
        <v>-9.7689450961277999E-2</v>
      </c>
      <c r="BC490">
        <v>1.0898124999999901</v>
      </c>
      <c r="BD490">
        <v>0.104590801144244</v>
      </c>
      <c r="BE490">
        <v>0.15568749999999901</v>
      </c>
      <c r="BF490">
        <v>-6.15773888229584E-2</v>
      </c>
      <c r="BG490">
        <v>1.0677548002024499</v>
      </c>
      <c r="BH490">
        <v>-7.03473120000013E-2</v>
      </c>
      <c r="BI490">
        <v>2.6130372845403902</v>
      </c>
      <c r="BJ490">
        <v>-3.3751192288998699</v>
      </c>
      <c r="BK490">
        <v>37.652449557766701</v>
      </c>
      <c r="BL490">
        <v>2.6130372845403902</v>
      </c>
      <c r="BM490">
        <v>-1.5241638887189499</v>
      </c>
      <c r="BN490">
        <v>75.304899115533402</v>
      </c>
      <c r="BO490">
        <v>-1.29164602773493</v>
      </c>
      <c r="BP490">
        <v>14.409457446524399</v>
      </c>
      <c r="BQ490">
        <v>-11.155887245512</v>
      </c>
      <c r="BR490">
        <v>82.274724310514898</v>
      </c>
      <c r="BS490">
        <v>61.406376186699298</v>
      </c>
      <c r="BT490">
        <v>20.868348123815501</v>
      </c>
      <c r="BU490">
        <v>70.862735731814695</v>
      </c>
      <c r="BV490">
        <v>-2.5693788025351099</v>
      </c>
      <c r="BW490">
        <v>-27.579715245528199</v>
      </c>
    </row>
    <row r="491" spans="1:75" x14ac:dyDescent="0.2">
      <c r="A491">
        <v>489</v>
      </c>
      <c r="B491" s="68">
        <v>45048.319444444445</v>
      </c>
      <c r="C491">
        <v>0</v>
      </c>
      <c r="D491">
        <v>1.0799999999999901</v>
      </c>
      <c r="E491">
        <v>0</v>
      </c>
      <c r="F491">
        <v>0</v>
      </c>
      <c r="G491">
        <v>7</v>
      </c>
      <c r="H491">
        <v>7.56</v>
      </c>
      <c r="I491">
        <v>0.71750000000000003</v>
      </c>
      <c r="J491">
        <v>29.703793103448199</v>
      </c>
      <c r="K491">
        <v>2.76125</v>
      </c>
      <c r="L491">
        <v>37.981935483870899</v>
      </c>
      <c r="M491">
        <v>8.2258064516129004</v>
      </c>
      <c r="N491">
        <v>1599.8</v>
      </c>
      <c r="O491">
        <v>93.820512820512803</v>
      </c>
      <c r="P491">
        <v>5</v>
      </c>
      <c r="Q491">
        <v>135</v>
      </c>
      <c r="R491">
        <v>7.2004999999999999</v>
      </c>
      <c r="S491">
        <v>-1.3853846153846101</v>
      </c>
      <c r="T491">
        <v>5</v>
      </c>
      <c r="U491">
        <v>1.61616</v>
      </c>
      <c r="V491">
        <v>9.9239999999999995E-2</v>
      </c>
      <c r="W491">
        <v>11.82142</v>
      </c>
      <c r="X491">
        <v>3.5587200000000001</v>
      </c>
      <c r="Y491">
        <v>64.802160000000001</v>
      </c>
      <c r="Z491" s="73">
        <v>2.20634</v>
      </c>
      <c r="AA491" s="73">
        <f t="shared" si="68"/>
        <v>1.0503454667140517</v>
      </c>
      <c r="AB491" s="73">
        <f t="shared" si="69"/>
        <v>0.49605983008992222</v>
      </c>
      <c r="AC491" s="73">
        <f t="shared" si="67"/>
        <v>0.22455488991007783</v>
      </c>
      <c r="AD491">
        <v>0.25656000000000001</v>
      </c>
      <c r="AE491">
        <v>0</v>
      </c>
      <c r="AF491">
        <v>1.0799999999999901</v>
      </c>
      <c r="AG491">
        <v>1.0799999999999901</v>
      </c>
      <c r="AH491">
        <v>35.6069435034482</v>
      </c>
      <c r="AI491">
        <v>1.5835176</v>
      </c>
      <c r="AJ491" s="67">
        <v>0.72061472000000004</v>
      </c>
      <c r="AK491">
        <v>7.0610400000000004E-2</v>
      </c>
      <c r="AL491">
        <v>44.981293103448202</v>
      </c>
      <c r="AM491">
        <v>0.54947155316193497</v>
      </c>
      <c r="AN491">
        <v>0.79159448399047105</v>
      </c>
      <c r="AO491">
        <v>3.5203914577515899E-2</v>
      </c>
      <c r="AP491">
        <v>1.6020320232740401E-2</v>
      </c>
      <c r="AQ491">
        <v>0.15562024826412499</v>
      </c>
      <c r="AR491">
        <v>1.5697725682898801E-3</v>
      </c>
      <c r="AS491">
        <v>35.6069435034482</v>
      </c>
      <c r="AT491">
        <v>1.7368720291750801</v>
      </c>
      <c r="AU491">
        <v>5.9107099999999999</v>
      </c>
      <c r="AV491" s="72">
        <v>0.63706227547161298</v>
      </c>
      <c r="AW491">
        <v>0.88803394535819402</v>
      </c>
      <c r="AX491">
        <v>84.004799999999904</v>
      </c>
      <c r="AY491">
        <v>43.891587808094897</v>
      </c>
      <c r="AZ491">
        <v>1.0897052953533</v>
      </c>
      <c r="BA491" s="74">
        <v>8.3552444528386505E-2</v>
      </c>
      <c r="BB491">
        <v>-0.15335442917507899</v>
      </c>
      <c r="BC491">
        <v>1.0892900000000001</v>
      </c>
      <c r="BD491">
        <v>0.115946069667278</v>
      </c>
      <c r="BE491">
        <v>0.155612857142857</v>
      </c>
      <c r="BF491">
        <v>-9.6844158331476596E-2</v>
      </c>
      <c r="BG491">
        <v>1.0194880153532999</v>
      </c>
      <c r="BH491">
        <v>-7.0217279999998203E-2</v>
      </c>
      <c r="BI491">
        <v>3.2234739401383599</v>
      </c>
      <c r="BJ491">
        <v>-5.9164517428657302</v>
      </c>
      <c r="BK491">
        <v>42.025077160493801</v>
      </c>
      <c r="BL491">
        <v>3.2234739401383599</v>
      </c>
      <c r="BM491">
        <v>-5.38595560545473</v>
      </c>
      <c r="BN491">
        <v>84.050154320987602</v>
      </c>
      <c r="BO491">
        <v>-1.8354271983386199</v>
      </c>
      <c r="BP491">
        <v>13.0372008401252</v>
      </c>
      <c r="BQ491">
        <v>-7.1030879633505197</v>
      </c>
      <c r="BR491">
        <v>36.556551915372197</v>
      </c>
      <c r="BS491">
        <v>75.751637593251601</v>
      </c>
      <c r="BT491">
        <v>-39.195085677879398</v>
      </c>
      <c r="BU491">
        <v>78.570248622752402</v>
      </c>
      <c r="BV491">
        <v>-6.6753451815100799</v>
      </c>
      <c r="BW491">
        <v>-11.7702150954504</v>
      </c>
    </row>
    <row r="492" spans="1:75" x14ac:dyDescent="0.2">
      <c r="A492">
        <v>490</v>
      </c>
      <c r="B492" s="68">
        <v>45048.333333333336</v>
      </c>
      <c r="C492">
        <v>0</v>
      </c>
      <c r="D492">
        <v>1.09363636363636</v>
      </c>
      <c r="E492">
        <v>0</v>
      </c>
      <c r="F492">
        <v>0</v>
      </c>
      <c r="G492">
        <v>7</v>
      </c>
      <c r="H492">
        <v>7.5679999999999996</v>
      </c>
      <c r="I492">
        <v>0.72</v>
      </c>
      <c r="J492">
        <v>29.71</v>
      </c>
      <c r="K492">
        <v>2.76525</v>
      </c>
      <c r="L492">
        <v>38.005714285714198</v>
      </c>
      <c r="M492">
        <v>8.2657142857142798</v>
      </c>
      <c r="N492">
        <v>1600</v>
      </c>
      <c r="O492">
        <v>92.489743589743597</v>
      </c>
      <c r="P492">
        <v>5</v>
      </c>
      <c r="Q492">
        <v>135</v>
      </c>
      <c r="R492">
        <v>7.1797499999999896</v>
      </c>
      <c r="S492">
        <v>-0.69263157894736804</v>
      </c>
      <c r="T492">
        <v>5</v>
      </c>
      <c r="U492">
        <v>1.5775399999999999</v>
      </c>
      <c r="V492">
        <v>0.136879999999999</v>
      </c>
      <c r="W492">
        <v>11.880179999999999</v>
      </c>
      <c r="X492">
        <v>3.55402</v>
      </c>
      <c r="Y492">
        <v>64.665220000000005</v>
      </c>
      <c r="Z492" s="73">
        <v>2.2243799999999898</v>
      </c>
      <c r="AA492" s="73">
        <f t="shared" si="68"/>
        <v>1.0683854667140416</v>
      </c>
      <c r="AB492" s="73">
        <f t="shared" si="69"/>
        <v>0.50457980720070406</v>
      </c>
      <c r="AC492" s="73">
        <f t="shared" si="67"/>
        <v>0.21853820879929498</v>
      </c>
      <c r="AD492">
        <v>0.25552000000000002</v>
      </c>
      <c r="AE492">
        <v>0</v>
      </c>
      <c r="AF492">
        <v>1.09363636363636</v>
      </c>
      <c r="AG492">
        <v>1.09363636363636</v>
      </c>
      <c r="AH492">
        <v>35.619397120000002</v>
      </c>
      <c r="AI492">
        <v>1.5851932799999999</v>
      </c>
      <c r="AJ492" s="67">
        <v>0.72311801599999903</v>
      </c>
      <c r="AK492">
        <v>7.0685119999999907E-2</v>
      </c>
      <c r="AL492">
        <v>44.997999999999998</v>
      </c>
      <c r="AM492">
        <v>0.55082774202268203</v>
      </c>
      <c r="AN492">
        <v>0.79157733943730801</v>
      </c>
      <c r="AO492">
        <v>3.5228083025912203E-2</v>
      </c>
      <c r="AP492">
        <v>1.60700034668207E-2</v>
      </c>
      <c r="AQ492">
        <v>0.15556246944308599</v>
      </c>
      <c r="AR492">
        <v>1.57085026001155E-3</v>
      </c>
      <c r="AS492">
        <v>35.619397120000002</v>
      </c>
      <c r="AT492">
        <v>1.7345781430201901</v>
      </c>
      <c r="AU492">
        <v>5.9400899999999996</v>
      </c>
      <c r="AV492" s="72">
        <v>0.64227117502902797</v>
      </c>
      <c r="AW492">
        <v>0.86895279615046195</v>
      </c>
      <c r="AX492">
        <v>83.901339999999905</v>
      </c>
      <c r="AY492">
        <v>43.936336438049203</v>
      </c>
      <c r="AZ492">
        <v>1.0616635619507699</v>
      </c>
      <c r="BA492" s="74">
        <v>8.0846840970971001E-2</v>
      </c>
      <c r="BB492">
        <v>-0.14938486302019199</v>
      </c>
      <c r="BC492">
        <v>1.0599099999999999</v>
      </c>
      <c r="BD492">
        <v>0.11180310707536099</v>
      </c>
      <c r="BE492">
        <v>0.15141571428571399</v>
      </c>
      <c r="BF492">
        <v>-9.4237633293646095E-2</v>
      </c>
      <c r="BG492">
        <v>0.99137197795077903</v>
      </c>
      <c r="BH492">
        <v>-7.0291583999993995E-2</v>
      </c>
      <c r="BI492">
        <v>3.0801996767826298</v>
      </c>
      <c r="BJ492">
        <v>-5.6914432433572797</v>
      </c>
      <c r="BK492">
        <v>40.381719312828999</v>
      </c>
      <c r="BL492">
        <v>3.0801996767826298</v>
      </c>
      <c r="BM492">
        <v>-5.2224871331492899</v>
      </c>
      <c r="BN492">
        <v>80.763438625658097</v>
      </c>
      <c r="BO492">
        <v>-1.84775139295585</v>
      </c>
      <c r="BP492">
        <v>13.110097899565</v>
      </c>
      <c r="BQ492">
        <v>-7.0951633155544904</v>
      </c>
      <c r="BR492">
        <v>34.166040616660901</v>
      </c>
      <c r="BS492">
        <v>72.384692404391799</v>
      </c>
      <c r="BT492">
        <v>-38.218651787730899</v>
      </c>
      <c r="BU492">
        <v>75.527099175127603</v>
      </c>
      <c r="BV492">
        <v>-6.4545670038623397</v>
      </c>
      <c r="BW492">
        <v>-11.701342495930801</v>
      </c>
    </row>
    <row r="493" spans="1:75" x14ac:dyDescent="0.2">
      <c r="A493">
        <v>491</v>
      </c>
      <c r="B493" s="68">
        <v>45048.347222222219</v>
      </c>
      <c r="C493">
        <v>0</v>
      </c>
      <c r="D493">
        <v>1.52823529411764</v>
      </c>
      <c r="E493">
        <v>0</v>
      </c>
      <c r="F493">
        <v>0</v>
      </c>
      <c r="G493">
        <v>7</v>
      </c>
      <c r="H493">
        <v>7.5750000000000002</v>
      </c>
      <c r="I493">
        <v>0.72</v>
      </c>
      <c r="J493">
        <v>29.680357142857101</v>
      </c>
      <c r="K493">
        <v>2.7435</v>
      </c>
      <c r="L493">
        <v>37.968333333333298</v>
      </c>
      <c r="M493">
        <v>7.6764705882352899</v>
      </c>
      <c r="N493">
        <v>1600.38709677419</v>
      </c>
      <c r="O493">
        <v>93.426315789473705</v>
      </c>
      <c r="P493">
        <v>5</v>
      </c>
      <c r="Q493">
        <v>135</v>
      </c>
      <c r="R493">
        <v>7.1909999999999998</v>
      </c>
      <c r="S493">
        <v>-1.2745</v>
      </c>
      <c r="T493">
        <v>5</v>
      </c>
      <c r="U493">
        <v>1.5373999999999901</v>
      </c>
      <c r="V493">
        <v>0.152725</v>
      </c>
      <c r="W493">
        <v>11.807524999999901</v>
      </c>
      <c r="X493">
        <v>3.49905</v>
      </c>
      <c r="Y493">
        <v>64.652675000000002</v>
      </c>
      <c r="Z493" s="73">
        <v>2.1530999999999998</v>
      </c>
      <c r="AA493" s="73">
        <f t="shared" si="68"/>
        <v>0.99710546671405154</v>
      </c>
      <c r="AB493" s="73">
        <f t="shared" si="69"/>
        <v>0.47091550739711285</v>
      </c>
      <c r="AC493" s="73">
        <f t="shared" si="67"/>
        <v>0.2522053926028871</v>
      </c>
      <c r="AD493">
        <v>0.26397500000000002</v>
      </c>
      <c r="AE493">
        <v>0</v>
      </c>
      <c r="AF493">
        <v>1.52823529411764</v>
      </c>
      <c r="AG493">
        <v>1.52823529411764</v>
      </c>
      <c r="AH493">
        <v>35.595220142857102</v>
      </c>
      <c r="AI493">
        <v>1.5866594999999999</v>
      </c>
      <c r="AJ493" s="67">
        <v>0.72312089999999996</v>
      </c>
      <c r="AK493">
        <v>7.0750499999999994E-2</v>
      </c>
      <c r="AL493">
        <v>44.975357142857099</v>
      </c>
      <c r="AM493">
        <v>0.55056067119971597</v>
      </c>
      <c r="AN493">
        <v>0.79143829875090299</v>
      </c>
      <c r="AO493">
        <v>3.5278419134287801E-2</v>
      </c>
      <c r="AP493">
        <v>1.6078158038926E-2</v>
      </c>
      <c r="AQ493">
        <v>0.15564078741533</v>
      </c>
      <c r="AR493">
        <v>1.57309479000404E-3</v>
      </c>
      <c r="AS493">
        <v>35.595220142857102</v>
      </c>
      <c r="AT493">
        <v>1.70774943622568</v>
      </c>
      <c r="AU493">
        <v>5.9037624999999903</v>
      </c>
      <c r="AV493" s="72">
        <v>0.62168966946070403</v>
      </c>
      <c r="AW493">
        <v>0.84643197590244401</v>
      </c>
      <c r="AX493">
        <v>83.649749999999997</v>
      </c>
      <c r="AY493">
        <v>43.828421748543498</v>
      </c>
      <c r="AZ493">
        <v>1.14693539431361</v>
      </c>
      <c r="BA493" s="74">
        <v>0.10143123053929499</v>
      </c>
      <c r="BB493">
        <v>-0.121089936225683</v>
      </c>
      <c r="BC493">
        <v>1.0962375</v>
      </c>
      <c r="BD493">
        <v>0.14026870270143599</v>
      </c>
      <c r="BE493">
        <v>0.156605357142857</v>
      </c>
      <c r="BF493">
        <v>-7.6317531408398004E-2</v>
      </c>
      <c r="BG493">
        <v>1.07657879431361</v>
      </c>
      <c r="BH493">
        <v>-7.03566000000026E-2</v>
      </c>
      <c r="BI493">
        <v>2.7654781228637701</v>
      </c>
      <c r="BJ493">
        <v>-3.3014641324041101</v>
      </c>
      <c r="BK493">
        <v>29.888435816012301</v>
      </c>
      <c r="BL493">
        <v>2.7654781228637701</v>
      </c>
      <c r="BM493">
        <v>-1.0719720190806801</v>
      </c>
      <c r="BN493">
        <v>59.776871632024601</v>
      </c>
      <c r="BO493">
        <v>-1.1938131439583699</v>
      </c>
      <c r="BP493">
        <v>10.8076920113407</v>
      </c>
      <c r="BQ493">
        <v>-9.0530851214329697</v>
      </c>
      <c r="BR493">
        <v>75.8110568010989</v>
      </c>
      <c r="BS493">
        <v>64.988735887298603</v>
      </c>
      <c r="BT493">
        <v>10.822320913800199</v>
      </c>
      <c r="BU493">
        <v>55.0755588231562</v>
      </c>
      <c r="BV493">
        <v>-2.1781632682261902</v>
      </c>
      <c r="BW493">
        <v>-25.285321640745199</v>
      </c>
    </row>
    <row r="494" spans="1:75" x14ac:dyDescent="0.2">
      <c r="A494">
        <v>492</v>
      </c>
      <c r="B494" s="68">
        <v>45048.361111111109</v>
      </c>
      <c r="C494">
        <v>0</v>
      </c>
      <c r="D494">
        <v>1.0488888888888801</v>
      </c>
      <c r="E494">
        <v>0</v>
      </c>
      <c r="F494">
        <v>0</v>
      </c>
      <c r="G494">
        <v>7</v>
      </c>
      <c r="H494">
        <v>7.5659999999999998</v>
      </c>
      <c r="I494">
        <v>0.72</v>
      </c>
      <c r="J494">
        <v>29.683103448275801</v>
      </c>
      <c r="K494">
        <v>2.794</v>
      </c>
      <c r="L494">
        <v>37.956451612903201</v>
      </c>
      <c r="M494">
        <v>8.4749999999999996</v>
      </c>
      <c r="N494">
        <v>1600.0277777777701</v>
      </c>
      <c r="O494">
        <v>92.884210526315798</v>
      </c>
      <c r="P494">
        <v>5</v>
      </c>
      <c r="Q494">
        <v>135</v>
      </c>
      <c r="R494">
        <v>7.2072500000000002</v>
      </c>
      <c r="S494">
        <v>-0.873</v>
      </c>
      <c r="T494">
        <v>5</v>
      </c>
      <c r="U494">
        <v>1.4296199999999999</v>
      </c>
      <c r="V494">
        <v>0.15461999999999901</v>
      </c>
      <c r="W494">
        <v>11.852679999999999</v>
      </c>
      <c r="X494">
        <v>3.5113999999999899</v>
      </c>
      <c r="Y494">
        <v>64.815979999999996</v>
      </c>
      <c r="Z494" s="73">
        <v>2.0213000000000001</v>
      </c>
      <c r="AA494" s="73">
        <f t="shared" si="68"/>
        <v>0.86530546671405184</v>
      </c>
      <c r="AB494" s="73">
        <f t="shared" si="69"/>
        <v>0.40866866797351686</v>
      </c>
      <c r="AC494" s="73">
        <f t="shared" si="67"/>
        <v>0.31444852402648316</v>
      </c>
      <c r="AD494">
        <v>0.26860000000000001</v>
      </c>
      <c r="AE494">
        <v>0</v>
      </c>
      <c r="AF494">
        <v>1.0488888888888801</v>
      </c>
      <c r="AG494">
        <v>1.0488888888888801</v>
      </c>
      <c r="AH494">
        <v>35.590938888275801</v>
      </c>
      <c r="AI494">
        <v>1.5847743599999999</v>
      </c>
      <c r="AJ494" s="67">
        <v>0.72311719200000002</v>
      </c>
      <c r="AK494">
        <v>7.0666439999999997E-2</v>
      </c>
      <c r="AL494">
        <v>44.969103448275803</v>
      </c>
      <c r="AM494">
        <v>0.549107471464226</v>
      </c>
      <c r="AN494">
        <v>0.79145315692613405</v>
      </c>
      <c r="AO494">
        <v>3.5241404397195301E-2</v>
      </c>
      <c r="AP494">
        <v>1.6080311515032499E-2</v>
      </c>
      <c r="AQ494">
        <v>0.15566243183059</v>
      </c>
      <c r="AR494">
        <v>1.5714442713157799E-3</v>
      </c>
      <c r="AS494">
        <v>35.590938888275801</v>
      </c>
      <c r="AT494">
        <v>1.71377698814331</v>
      </c>
      <c r="AU494">
        <v>5.9263399999999997</v>
      </c>
      <c r="AV494" s="72">
        <v>0.58363351859222601</v>
      </c>
      <c r="AW494">
        <v>0.78501502335468698</v>
      </c>
      <c r="AX494">
        <v>83.630979999999994</v>
      </c>
      <c r="AY494">
        <v>43.814689395011399</v>
      </c>
      <c r="AZ494">
        <v>1.15441405326445</v>
      </c>
      <c r="BA494" s="74">
        <v>0.13948367340777301</v>
      </c>
      <c r="BB494">
        <v>-0.12900262814331401</v>
      </c>
      <c r="BC494">
        <v>1.0736599999999901</v>
      </c>
      <c r="BD494">
        <v>0.19289221021282699</v>
      </c>
      <c r="BE494">
        <v>0.15337999999999899</v>
      </c>
      <c r="BF494">
        <v>-8.1401259005297294E-2</v>
      </c>
      <c r="BG494">
        <v>1.08414104526445</v>
      </c>
      <c r="BH494">
        <v>-7.0273007999994405E-2</v>
      </c>
      <c r="BI494">
        <v>5.5409298228723696</v>
      </c>
      <c r="BJ494">
        <v>-5.1245747408625899</v>
      </c>
      <c r="BK494">
        <v>42.650688559321999</v>
      </c>
      <c r="BL494">
        <v>5.5409298228723696</v>
      </c>
      <c r="BM494">
        <v>0.832710164019557</v>
      </c>
      <c r="BN494">
        <v>85.301377118643998</v>
      </c>
      <c r="BO494">
        <v>-0.92485826471017296</v>
      </c>
      <c r="BP494">
        <v>7.6973883306127604</v>
      </c>
      <c r="BQ494">
        <v>-8.3227761748173492</v>
      </c>
      <c r="BR494">
        <v>165.11589761742499</v>
      </c>
      <c r="BS494">
        <v>130.21185083750001</v>
      </c>
      <c r="BT494">
        <v>34.904046779924698</v>
      </c>
      <c r="BU494">
        <v>75.881796419761002</v>
      </c>
      <c r="BV494">
        <v>-1.3836617651293901</v>
      </c>
      <c r="BW494">
        <v>-54.8412902142056</v>
      </c>
    </row>
    <row r="495" spans="1:75" x14ac:dyDescent="0.2">
      <c r="A495">
        <v>493</v>
      </c>
      <c r="B495" s="68">
        <v>45048.375</v>
      </c>
      <c r="C495">
        <v>0</v>
      </c>
      <c r="D495">
        <v>1.32833333333333</v>
      </c>
      <c r="E495">
        <v>0</v>
      </c>
      <c r="F495">
        <v>0</v>
      </c>
      <c r="G495">
        <v>7</v>
      </c>
      <c r="H495">
        <v>7.5816666666666599</v>
      </c>
      <c r="I495">
        <v>0.72</v>
      </c>
      <c r="J495">
        <v>29.7028125</v>
      </c>
      <c r="K495">
        <v>2.8029999999999999</v>
      </c>
      <c r="L495">
        <v>37.9747058823529</v>
      </c>
      <c r="M495">
        <v>8.13043478260869</v>
      </c>
      <c r="N495">
        <v>1600.04</v>
      </c>
      <c r="O495">
        <v>93.094736842105206</v>
      </c>
      <c r="P495">
        <v>5</v>
      </c>
      <c r="Q495">
        <v>135</v>
      </c>
      <c r="R495">
        <v>7.2107499999999902</v>
      </c>
      <c r="S495">
        <v>-0.67199999999999904</v>
      </c>
      <c r="T495">
        <v>5</v>
      </c>
      <c r="U495">
        <v>1.3494600000000001</v>
      </c>
      <c r="V495">
        <v>0.14330000000000001</v>
      </c>
      <c r="W495">
        <v>11.824400000000001</v>
      </c>
      <c r="X495">
        <v>3.5560999999999998</v>
      </c>
      <c r="Y495">
        <v>64.836179999999899</v>
      </c>
      <c r="Z495" s="73">
        <v>2.0165199999999999</v>
      </c>
      <c r="AA495" s="73">
        <f t="shared" si="68"/>
        <v>0.86052546671405161</v>
      </c>
      <c r="AB495" s="73">
        <f t="shared" si="69"/>
        <v>0.40641115740868528</v>
      </c>
      <c r="AC495" s="73">
        <f t="shared" si="67"/>
        <v>0.31671248925798068</v>
      </c>
      <c r="AD495">
        <v>0.26379999999999998</v>
      </c>
      <c r="AE495">
        <v>0</v>
      </c>
      <c r="AF495">
        <v>1.32833333333333</v>
      </c>
      <c r="AG495">
        <v>1.32833333333333</v>
      </c>
      <c r="AH495">
        <v>35.622881100000001</v>
      </c>
      <c r="AI495">
        <v>1.5880559000000001</v>
      </c>
      <c r="AJ495" s="67">
        <v>0.72312364666666595</v>
      </c>
      <c r="AK495">
        <v>7.0812766666666596E-2</v>
      </c>
      <c r="AL495">
        <v>45.004479166666599</v>
      </c>
      <c r="AM495">
        <v>0.54942905488879801</v>
      </c>
      <c r="AN495">
        <v>0.79154079237483299</v>
      </c>
      <c r="AO495">
        <v>3.5286618785630101E-2</v>
      </c>
      <c r="AP495">
        <v>1.6067815027670799E-2</v>
      </c>
      <c r="AQ495">
        <v>0.155540073557493</v>
      </c>
      <c r="AR495">
        <v>1.5734604194489899E-3</v>
      </c>
      <c r="AS495">
        <v>35.622881100000001</v>
      </c>
      <c r="AT495">
        <v>1.73559330965895</v>
      </c>
      <c r="AU495">
        <v>5.9122000000000003</v>
      </c>
      <c r="AV495" s="72">
        <v>0.58225333345450703</v>
      </c>
      <c r="AW495">
        <v>0.74143253241023699</v>
      </c>
      <c r="AX495">
        <v>83.582659999999905</v>
      </c>
      <c r="AY495">
        <v>43.852927743113398</v>
      </c>
      <c r="AZ495">
        <v>1.1515514235532001</v>
      </c>
      <c r="BA495" s="74">
        <v>0.14087031321215901</v>
      </c>
      <c r="BB495">
        <v>-0.14753740965894999</v>
      </c>
      <c r="BC495">
        <v>1.0877999999999901</v>
      </c>
      <c r="BD495">
        <v>0.19480805787712599</v>
      </c>
      <c r="BE495">
        <v>0.15539999999999901</v>
      </c>
      <c r="BF495">
        <v>-9.29044183261752E-2</v>
      </c>
      <c r="BG495">
        <v>1.0811329035532</v>
      </c>
      <c r="BH495">
        <v>-7.0418519999999998E-2</v>
      </c>
      <c r="BI495">
        <v>4.4187676666298303</v>
      </c>
      <c r="BJ495">
        <v>-4.6278986718616899</v>
      </c>
      <c r="BK495">
        <v>34.121706398996203</v>
      </c>
      <c r="BL495">
        <v>4.4187676666298303</v>
      </c>
      <c r="BM495">
        <v>-0.41826201046372202</v>
      </c>
      <c r="BN495">
        <v>68.243412797992406</v>
      </c>
      <c r="BO495">
        <v>-1.0473279024853901</v>
      </c>
      <c r="BP495">
        <v>7.7219960344782299</v>
      </c>
      <c r="BQ495">
        <v>-7.3730452670585098</v>
      </c>
      <c r="BR495">
        <v>114.57643263013</v>
      </c>
      <c r="BS495">
        <v>103.841040165801</v>
      </c>
      <c r="BT495">
        <v>10.7353924643298</v>
      </c>
      <c r="BU495">
        <v>60.731507764721698</v>
      </c>
      <c r="BV495">
        <v>-2.1857690771156499</v>
      </c>
      <c r="BW495">
        <v>-27.784960634937299</v>
      </c>
    </row>
    <row r="496" spans="1:75" x14ac:dyDescent="0.2">
      <c r="A496">
        <v>494</v>
      </c>
      <c r="B496" s="68">
        <v>45048.388888888891</v>
      </c>
      <c r="C496">
        <v>0</v>
      </c>
      <c r="D496">
        <v>1.0463636363636299</v>
      </c>
      <c r="E496">
        <v>0</v>
      </c>
      <c r="F496">
        <v>0</v>
      </c>
      <c r="G496">
        <v>7</v>
      </c>
      <c r="H496">
        <v>7.5449999999999999</v>
      </c>
      <c r="I496">
        <v>0.72</v>
      </c>
      <c r="J496">
        <v>29.68</v>
      </c>
      <c r="K496">
        <v>2.7939999999999898</v>
      </c>
      <c r="L496">
        <v>37.957878787878698</v>
      </c>
      <c r="M496">
        <v>7.6916666666666602</v>
      </c>
      <c r="N496">
        <v>1599.92592592592</v>
      </c>
      <c r="O496">
        <v>93.602857142857104</v>
      </c>
      <c r="P496">
        <v>5</v>
      </c>
      <c r="Q496">
        <v>135</v>
      </c>
      <c r="R496">
        <v>7.1777499999999899</v>
      </c>
      <c r="S496">
        <v>-1.3987499999999999</v>
      </c>
      <c r="T496">
        <v>5</v>
      </c>
      <c r="U496">
        <v>1.3538600000000001</v>
      </c>
      <c r="V496">
        <v>0.15336</v>
      </c>
      <c r="W496">
        <v>11.8461</v>
      </c>
      <c r="X496">
        <v>3.5261399999999901</v>
      </c>
      <c r="Y496">
        <v>64.480539999999905</v>
      </c>
      <c r="Z496" s="73">
        <v>1.9815400000000001</v>
      </c>
      <c r="AA496" s="73">
        <f t="shared" si="68"/>
        <v>0.82554546671405182</v>
      </c>
      <c r="AB496" s="73">
        <f t="shared" si="69"/>
        <v>0.38989071398655034</v>
      </c>
      <c r="AC496" s="73">
        <f t="shared" si="67"/>
        <v>0.33321782601344968</v>
      </c>
      <c r="AD496">
        <v>0.26400000000000001</v>
      </c>
      <c r="AE496">
        <v>0</v>
      </c>
      <c r="AF496">
        <v>1.0463636363636299</v>
      </c>
      <c r="AG496">
        <v>1.0463636363636299</v>
      </c>
      <c r="AH496">
        <v>35.571437799999998</v>
      </c>
      <c r="AI496">
        <v>1.5803757</v>
      </c>
      <c r="AJ496" s="67">
        <v>0.72310854000000002</v>
      </c>
      <c r="AK496">
        <v>7.04703E-2</v>
      </c>
      <c r="AL496">
        <v>44.945</v>
      </c>
      <c r="AM496">
        <v>0.55166159898784894</v>
      </c>
      <c r="AN496">
        <v>0.79144371565246396</v>
      </c>
      <c r="AO496">
        <v>3.5162436311046798E-2</v>
      </c>
      <c r="AP496">
        <v>1.60887426855045E-2</v>
      </c>
      <c r="AQ496">
        <v>0.15574591166981799</v>
      </c>
      <c r="AR496">
        <v>1.5679230170208001E-3</v>
      </c>
      <c r="AS496">
        <v>35.571437799999998</v>
      </c>
      <c r="AT496">
        <v>1.7209710055737499</v>
      </c>
      <c r="AU496">
        <v>5.9230499999999999</v>
      </c>
      <c r="AV496" s="72">
        <v>0.57215315016634805</v>
      </c>
      <c r="AW496">
        <v>0.74687257240569005</v>
      </c>
      <c r="AX496">
        <v>83.188179999999903</v>
      </c>
      <c r="AY496">
        <v>43.787611955740097</v>
      </c>
      <c r="AZ496">
        <v>1.1573880442598801</v>
      </c>
      <c r="BA496" s="74">
        <v>0.150955389833651</v>
      </c>
      <c r="BB496">
        <v>-0.14059530557375</v>
      </c>
      <c r="BC496">
        <v>1.0769500000000001</v>
      </c>
      <c r="BD496">
        <v>0.20875896422638199</v>
      </c>
      <c r="BE496">
        <v>0.15384999999999999</v>
      </c>
      <c r="BF496">
        <v>-8.8963216514750296E-2</v>
      </c>
      <c r="BG496">
        <v>1.0873100842598999</v>
      </c>
      <c r="BH496">
        <v>-7.0077959999987394E-2</v>
      </c>
      <c r="BI496">
        <v>6.0111109476186204</v>
      </c>
      <c r="BJ496">
        <v>-5.5985677719057696</v>
      </c>
      <c r="BK496">
        <v>42.884629307848201</v>
      </c>
      <c r="BL496">
        <v>6.0111109476186204</v>
      </c>
      <c r="BM496">
        <v>0.82508635142569398</v>
      </c>
      <c r="BN496">
        <v>85.769258615696501</v>
      </c>
      <c r="BO496">
        <v>-0.93136989496487599</v>
      </c>
      <c r="BP496">
        <v>7.1342268811121397</v>
      </c>
      <c r="BQ496">
        <v>-7.6599285844226097</v>
      </c>
      <c r="BR496">
        <v>171.10397160993099</v>
      </c>
      <c r="BS496">
        <v>141.26110726903701</v>
      </c>
      <c r="BT496">
        <v>29.842864340893399</v>
      </c>
      <c r="BU496">
        <v>75.550370004744806</v>
      </c>
      <c r="BV496">
        <v>-1.57935802762175</v>
      </c>
      <c r="BW496">
        <v>-47.8361262509368</v>
      </c>
    </row>
    <row r="497" spans="1:75" x14ac:dyDescent="0.2">
      <c r="A497">
        <v>495</v>
      </c>
      <c r="B497" s="68">
        <v>45048.402777777781</v>
      </c>
      <c r="C497">
        <v>0</v>
      </c>
      <c r="D497">
        <v>1.33466666666666</v>
      </c>
      <c r="E497">
        <v>0</v>
      </c>
      <c r="F497">
        <v>0</v>
      </c>
      <c r="G497">
        <v>7</v>
      </c>
      <c r="H497">
        <v>7.5640000000000001</v>
      </c>
      <c r="I497">
        <v>0.72</v>
      </c>
      <c r="J497">
        <v>29.654333333333302</v>
      </c>
      <c r="K497">
        <v>2.8167499999999999</v>
      </c>
      <c r="L497">
        <v>37.9435294117647</v>
      </c>
      <c r="M497">
        <v>8.1999999999999993</v>
      </c>
      <c r="N497">
        <v>1599.9375</v>
      </c>
      <c r="O497">
        <v>93.957499999999897</v>
      </c>
      <c r="P497">
        <v>5</v>
      </c>
      <c r="Q497">
        <v>135</v>
      </c>
      <c r="R497">
        <v>7.1477499999999896</v>
      </c>
      <c r="S497">
        <v>-0.42299999999999999</v>
      </c>
      <c r="T497">
        <v>5</v>
      </c>
      <c r="U497">
        <v>1.3704499999999999</v>
      </c>
      <c r="V497">
        <v>0.14827499999999999</v>
      </c>
      <c r="W497">
        <v>11.73255</v>
      </c>
      <c r="X497">
        <v>3.3325749999999998</v>
      </c>
      <c r="Y497">
        <v>63.982475000000001</v>
      </c>
      <c r="Z497" s="73">
        <v>2.1814249999999999</v>
      </c>
      <c r="AA497" s="73">
        <f t="shared" si="68"/>
        <v>1.0254304667140517</v>
      </c>
      <c r="AB497" s="73">
        <f t="shared" si="69"/>
        <v>0.48429291048264678</v>
      </c>
      <c r="AC497" s="73">
        <f t="shared" si="67"/>
        <v>0.23882345751735323</v>
      </c>
      <c r="AD497">
        <v>0.252025</v>
      </c>
      <c r="AE497">
        <v>0</v>
      </c>
      <c r="AF497">
        <v>1.33466666666666</v>
      </c>
      <c r="AG497">
        <v>1.33466666666666</v>
      </c>
      <c r="AH497">
        <v>35.560607093333303</v>
      </c>
      <c r="AI497">
        <v>1.5843554399999999</v>
      </c>
      <c r="AJ497" s="67">
        <v>0.72311636800000001</v>
      </c>
      <c r="AK497">
        <v>7.0647759999999907E-2</v>
      </c>
      <c r="AL497">
        <v>44.938333333333297</v>
      </c>
      <c r="AM497">
        <v>0.55578667585668295</v>
      </c>
      <c r="AN497">
        <v>0.79132011482401798</v>
      </c>
      <c r="AO497">
        <v>3.5256212735971501E-2</v>
      </c>
      <c r="AP497">
        <v>1.6091303667989401E-2</v>
      </c>
      <c r="AQ497">
        <v>0.15576901680080099</v>
      </c>
      <c r="AR497">
        <v>1.57210458776842E-3</v>
      </c>
      <c r="AS497">
        <v>35.560607093333303</v>
      </c>
      <c r="AT497">
        <v>1.62649950055866</v>
      </c>
      <c r="AU497">
        <v>5.8662749999999999</v>
      </c>
      <c r="AV497" s="72">
        <v>0.62986827699750003</v>
      </c>
      <c r="AW497">
        <v>0.76167784992779097</v>
      </c>
      <c r="AX497">
        <v>82.599474999999998</v>
      </c>
      <c r="AY497">
        <v>43.683249870889497</v>
      </c>
      <c r="AZ497">
        <v>1.2550834624438201</v>
      </c>
      <c r="BA497" s="74">
        <v>9.3248091002499797E-2</v>
      </c>
      <c r="BB497">
        <v>-4.2144060558667498E-2</v>
      </c>
      <c r="BC497">
        <v>1.1337250000000001</v>
      </c>
      <c r="BD497">
        <v>0.128953091271334</v>
      </c>
      <c r="BE497">
        <v>0.16196071428571401</v>
      </c>
      <c r="BF497">
        <v>-2.66001299295993E-2</v>
      </c>
      <c r="BG497">
        <v>1.18482903044383</v>
      </c>
      <c r="BH497">
        <v>-7.0254431999995495E-2</v>
      </c>
      <c r="BI497">
        <v>2.91109175207604</v>
      </c>
      <c r="BJ497">
        <v>-1.31568620625211</v>
      </c>
      <c r="BK497">
        <v>35.393512737262697</v>
      </c>
      <c r="BL497">
        <v>2.91109175207604</v>
      </c>
      <c r="BM497">
        <v>3.19081109164786</v>
      </c>
      <c r="BN497">
        <v>70.787025474525393</v>
      </c>
      <c r="BO497">
        <v>-0.45195628248880398</v>
      </c>
      <c r="BP497">
        <v>12.158157746839001</v>
      </c>
      <c r="BQ497">
        <v>-26.901180972388001</v>
      </c>
      <c r="BR497">
        <v>156.77310396580299</v>
      </c>
      <c r="BS497">
        <v>68.410656173787004</v>
      </c>
      <c r="BT497">
        <v>88.362447792016795</v>
      </c>
      <c r="BU497">
        <v>65.838169495996198</v>
      </c>
      <c r="BV497">
        <v>2.0263743908174501</v>
      </c>
      <c r="BW497">
        <v>32.490624533325601</v>
      </c>
    </row>
    <row r="498" spans="1:75" x14ac:dyDescent="0.2">
      <c r="A498">
        <v>496</v>
      </c>
      <c r="B498" s="68">
        <v>45048.416666666664</v>
      </c>
      <c r="C498">
        <v>0</v>
      </c>
      <c r="D498">
        <v>1.92583333333333</v>
      </c>
      <c r="E498">
        <v>0</v>
      </c>
      <c r="F498">
        <v>0</v>
      </c>
      <c r="G498">
        <v>7</v>
      </c>
      <c r="H498">
        <v>7.5724999999999998</v>
      </c>
      <c r="I498">
        <v>0.72</v>
      </c>
      <c r="J498">
        <v>29.675000000000001</v>
      </c>
      <c r="K498">
        <v>2.84775</v>
      </c>
      <c r="L498">
        <v>37.935937499999902</v>
      </c>
      <c r="M498">
        <v>8.4363636363636303</v>
      </c>
      <c r="N498">
        <v>1600.2857142857099</v>
      </c>
      <c r="O498">
        <v>93.316216216216205</v>
      </c>
      <c r="P498">
        <v>5</v>
      </c>
      <c r="Q498">
        <v>135</v>
      </c>
      <c r="R498">
        <v>7.2017499999999997</v>
      </c>
      <c r="S498">
        <v>-1.4810526315789401</v>
      </c>
      <c r="T498">
        <v>5</v>
      </c>
      <c r="U498">
        <v>1.33747999999999</v>
      </c>
      <c r="V498">
        <v>0.100479999999999</v>
      </c>
      <c r="W498">
        <v>11.688639999999999</v>
      </c>
      <c r="X498">
        <v>3.1257999999999999</v>
      </c>
      <c r="Y498">
        <v>63.480379999999997</v>
      </c>
      <c r="Z498" s="73">
        <v>2.16623999999999</v>
      </c>
      <c r="AA498" s="73">
        <f t="shared" si="68"/>
        <v>1.0102454667140417</v>
      </c>
      <c r="AB498" s="73">
        <f t="shared" si="69"/>
        <v>0.47712130003767012</v>
      </c>
      <c r="AC498" s="73">
        <f t="shared" si="67"/>
        <v>0.24599856996232988</v>
      </c>
      <c r="AD498">
        <v>0.2581</v>
      </c>
      <c r="AE498">
        <v>0</v>
      </c>
      <c r="AF498">
        <v>1.92583333333333</v>
      </c>
      <c r="AG498">
        <v>1.92583333333333</v>
      </c>
      <c r="AH498">
        <v>35.587910899999997</v>
      </c>
      <c r="AI498">
        <v>1.58613585</v>
      </c>
      <c r="AJ498" s="67">
        <v>0.72311987</v>
      </c>
      <c r="AK498">
        <v>7.0727150000000003E-2</v>
      </c>
      <c r="AL498">
        <v>44.967500000000001</v>
      </c>
      <c r="AM498">
        <v>0.560612757831632</v>
      </c>
      <c r="AN498">
        <v>0.79141404125201498</v>
      </c>
      <c r="AO498">
        <v>3.5272938233168398E-2</v>
      </c>
      <c r="AP498">
        <v>1.60809444598876E-2</v>
      </c>
      <c r="AQ498">
        <v>0.155667982431756</v>
      </c>
      <c r="AR498">
        <v>1.57285039194974E-3</v>
      </c>
      <c r="AS498">
        <v>35.587910899999997</v>
      </c>
      <c r="AT498">
        <v>1.5255807112656901</v>
      </c>
      <c r="AU498">
        <v>5.8443199999999997</v>
      </c>
      <c r="AV498" s="72">
        <v>0.62548373488112796</v>
      </c>
      <c r="AW498">
        <v>0.74980835134465096</v>
      </c>
      <c r="AX498">
        <v>81.798540000000003</v>
      </c>
      <c r="AY498">
        <v>43.583295346146798</v>
      </c>
      <c r="AZ498">
        <v>1.38420465385317</v>
      </c>
      <c r="BA498" s="74">
        <v>9.7636135118871994E-2</v>
      </c>
      <c r="BB498">
        <v>6.05551387343021E-2</v>
      </c>
      <c r="BC498">
        <v>1.15567999999999</v>
      </c>
      <c r="BD498">
        <v>0.13502067799474499</v>
      </c>
      <c r="BE498">
        <v>0.165097142857142</v>
      </c>
      <c r="BF498">
        <v>3.8177775714672901E-2</v>
      </c>
      <c r="BG498">
        <v>1.3138712738531699</v>
      </c>
      <c r="BH498">
        <v>-7.0333380000001E-2</v>
      </c>
      <c r="BI498">
        <v>2.1124217896770201</v>
      </c>
      <c r="BJ498">
        <v>1.3101501240653799</v>
      </c>
      <c r="BK498">
        <v>25.003894418000801</v>
      </c>
      <c r="BL498">
        <v>2.1124217896770201</v>
      </c>
      <c r="BM498">
        <v>6.8451438274848204</v>
      </c>
      <c r="BN498">
        <v>50.007788836001701</v>
      </c>
      <c r="BO498">
        <v>0.62021236973970995</v>
      </c>
      <c r="BP498">
        <v>11.8366012603116</v>
      </c>
      <c r="BQ498">
        <v>19.084755219053701</v>
      </c>
      <c r="BR498">
        <v>184.87915155188301</v>
      </c>
      <c r="BS498">
        <v>49.641912057410003</v>
      </c>
      <c r="BT498">
        <v>135.23723949447299</v>
      </c>
      <c r="BU498">
        <v>46.416671793550698</v>
      </c>
      <c r="BV498">
        <v>6.0001751116140101</v>
      </c>
      <c r="BW498">
        <v>7.7358861916723196</v>
      </c>
    </row>
    <row r="499" spans="1:75" x14ac:dyDescent="0.2">
      <c r="A499">
        <v>497</v>
      </c>
      <c r="B499" s="68">
        <v>45048.430555555555</v>
      </c>
      <c r="C499">
        <v>0</v>
      </c>
      <c r="D499">
        <v>0.6875</v>
      </c>
      <c r="E499">
        <v>0</v>
      </c>
      <c r="F499">
        <v>0</v>
      </c>
      <c r="G499">
        <v>7</v>
      </c>
      <c r="H499">
        <v>7.5579999999999998</v>
      </c>
      <c r="I499">
        <v>0.71799999999999997</v>
      </c>
      <c r="J499">
        <v>29.678857142857101</v>
      </c>
      <c r="K499">
        <v>2.8322500000000002</v>
      </c>
      <c r="L499">
        <v>37.9576315789473</v>
      </c>
      <c r="M499">
        <v>8.2529411764705891</v>
      </c>
      <c r="N499">
        <v>1599.81481481481</v>
      </c>
      <c r="O499">
        <v>94.305882352941097</v>
      </c>
      <c r="P499">
        <v>5</v>
      </c>
      <c r="Q499">
        <v>135</v>
      </c>
      <c r="R499">
        <v>7.2035</v>
      </c>
      <c r="S499">
        <v>-0.5595</v>
      </c>
      <c r="T499">
        <v>5</v>
      </c>
      <c r="U499">
        <v>1.29674</v>
      </c>
      <c r="V499">
        <v>8.7340000000000001E-2</v>
      </c>
      <c r="W499">
        <v>11.712120000000001</v>
      </c>
      <c r="X499">
        <v>3.5036</v>
      </c>
      <c r="Y499">
        <v>63.386339999999997</v>
      </c>
      <c r="Z499" s="73">
        <v>2.0670199999999999</v>
      </c>
      <c r="AA499" s="73">
        <f t="shared" si="68"/>
        <v>0.9110254667140516</v>
      </c>
      <c r="AB499" s="73">
        <f t="shared" si="69"/>
        <v>0.43026142592834843</v>
      </c>
      <c r="AC499" s="73">
        <f t="shared" si="67"/>
        <v>0.29085247007165155</v>
      </c>
      <c r="AD499">
        <v>0.26151999999999997</v>
      </c>
      <c r="AE499">
        <v>0</v>
      </c>
      <c r="AF499">
        <v>0.6875</v>
      </c>
      <c r="AG499">
        <v>0.6875</v>
      </c>
      <c r="AH499">
        <v>35.580445862857097</v>
      </c>
      <c r="AI499">
        <v>1.58309868</v>
      </c>
      <c r="AJ499" s="67">
        <v>0.72111389599999998</v>
      </c>
      <c r="AK499">
        <v>7.0591719999999997E-2</v>
      </c>
      <c r="AL499">
        <v>44.954857142857101</v>
      </c>
      <c r="AM499">
        <v>0.561326712709034</v>
      </c>
      <c r="AN499">
        <v>0.79147055789299703</v>
      </c>
      <c r="AO499">
        <v>3.5215297759021699E-2</v>
      </c>
      <c r="AP499">
        <v>1.6040845012774699E-2</v>
      </c>
      <c r="AQ499">
        <v>0.155711761640248</v>
      </c>
      <c r="AR499">
        <v>1.5702801540592999E-3</v>
      </c>
      <c r="AS499">
        <v>35.580445862857097</v>
      </c>
      <c r="AT499">
        <v>1.7099701132479601</v>
      </c>
      <c r="AU499">
        <v>5.8560600000000003</v>
      </c>
      <c r="AV499" s="72">
        <v>0.59683478731534301</v>
      </c>
      <c r="AW499">
        <v>0.72789480143831198</v>
      </c>
      <c r="AX499">
        <v>81.965819999999994</v>
      </c>
      <c r="AY499">
        <v>43.743310763420403</v>
      </c>
      <c r="AZ499">
        <v>1.2115463794366901</v>
      </c>
      <c r="BA499" s="74">
        <v>0.124279108684656</v>
      </c>
      <c r="BB499">
        <v>-0.12687143324796801</v>
      </c>
      <c r="BC499">
        <v>1.14393999999999</v>
      </c>
      <c r="BD499">
        <v>0.17234324476900101</v>
      </c>
      <c r="BE499">
        <v>0.16341999999999901</v>
      </c>
      <c r="BF499">
        <v>-8.0141203356930701E-2</v>
      </c>
      <c r="BG499">
        <v>1.14134767543668</v>
      </c>
      <c r="BH499">
        <v>-7.0198704000002707E-2</v>
      </c>
      <c r="BI499">
        <v>7.53206719300948</v>
      </c>
      <c r="BJ499">
        <v>-7.6891777726041504</v>
      </c>
      <c r="BK499">
        <v>69.329696969696897</v>
      </c>
      <c r="BL499">
        <v>7.53206719300948</v>
      </c>
      <c r="BM499">
        <v>-0.31422115918933802</v>
      </c>
      <c r="BN499">
        <v>138.659393939393</v>
      </c>
      <c r="BO499">
        <v>-1.02085889246188</v>
      </c>
      <c r="BP499">
        <v>9.2046041535638192</v>
      </c>
      <c r="BQ499">
        <v>-9.0165293377287199</v>
      </c>
      <c r="BR499">
        <v>224.01666170847801</v>
      </c>
      <c r="BS499">
        <v>177.003579035722</v>
      </c>
      <c r="BT499">
        <v>47.013082672755402</v>
      </c>
      <c r="BU499">
        <v>125.85487971127699</v>
      </c>
      <c r="BV499">
        <v>-3.3270480363931298</v>
      </c>
      <c r="BW499">
        <v>-37.827791584192902</v>
      </c>
    </row>
    <row r="500" spans="1:75" x14ac:dyDescent="0.2">
      <c r="A500">
        <v>498</v>
      </c>
      <c r="B500" s="68">
        <v>45048.444444444445</v>
      </c>
      <c r="C500">
        <v>0</v>
      </c>
      <c r="D500">
        <v>1.47705882352941</v>
      </c>
      <c r="E500">
        <v>0</v>
      </c>
      <c r="F500">
        <v>0</v>
      </c>
      <c r="G500">
        <v>7</v>
      </c>
      <c r="H500">
        <v>7.55</v>
      </c>
      <c r="I500">
        <v>0.72</v>
      </c>
      <c r="J500">
        <v>29.703928571428499</v>
      </c>
      <c r="K500">
        <v>2.9424999999999999</v>
      </c>
      <c r="L500">
        <v>37.9902564102564</v>
      </c>
      <c r="M500">
        <v>8.21891891891892</v>
      </c>
      <c r="N500">
        <v>1599.88235294117</v>
      </c>
      <c r="O500">
        <v>94.446153846153805</v>
      </c>
      <c r="P500">
        <v>5</v>
      </c>
      <c r="Q500">
        <v>135</v>
      </c>
      <c r="R500">
        <v>7.15625</v>
      </c>
      <c r="S500">
        <v>-1.1617499999999901</v>
      </c>
      <c r="T500">
        <v>5</v>
      </c>
      <c r="U500">
        <v>1.39028</v>
      </c>
      <c r="V500">
        <v>5.5199999999999999E-2</v>
      </c>
      <c r="W500">
        <v>11.685639999999999</v>
      </c>
      <c r="X500">
        <v>3.45716</v>
      </c>
      <c r="Y500">
        <v>63.191059999999901</v>
      </c>
      <c r="Z500" s="73">
        <v>2.1114999999999999</v>
      </c>
      <c r="AA500" s="73">
        <f t="shared" si="68"/>
        <v>0.95550546671405168</v>
      </c>
      <c r="AB500" s="73">
        <f t="shared" si="69"/>
        <v>0.45126855352744982</v>
      </c>
      <c r="AC500" s="73">
        <f t="shared" si="67"/>
        <v>0.27184204647254923</v>
      </c>
      <c r="AD500">
        <v>0.25563999999999998</v>
      </c>
      <c r="AE500">
        <v>0</v>
      </c>
      <c r="AF500">
        <v>1.47705882352941</v>
      </c>
      <c r="AG500">
        <v>1.47705882352941</v>
      </c>
      <c r="AH500">
        <v>35.599270571428498</v>
      </c>
      <c r="AI500">
        <v>1.581423</v>
      </c>
      <c r="AJ500" s="67">
        <v>0.72311059999999905</v>
      </c>
      <c r="AK500">
        <v>7.0516999999999996E-2</v>
      </c>
      <c r="AL500">
        <v>44.973928571428502</v>
      </c>
      <c r="AM500">
        <v>0.56335928802948598</v>
      </c>
      <c r="AN500">
        <v>0.79155350004367597</v>
      </c>
      <c r="AO500">
        <v>3.5163105608805097E-2</v>
      </c>
      <c r="AP500">
        <v>1.6078439730955199E-2</v>
      </c>
      <c r="AQ500">
        <v>0.15564573125699799</v>
      </c>
      <c r="AR500">
        <v>1.5679528615785299E-3</v>
      </c>
      <c r="AS500">
        <v>35.599270571428498</v>
      </c>
      <c r="AT500">
        <v>1.6873045657941299</v>
      </c>
      <c r="AU500">
        <v>5.8428199999999997</v>
      </c>
      <c r="AV500" s="72">
        <v>0.60967801637930297</v>
      </c>
      <c r="AW500">
        <v>0.78322715096163398</v>
      </c>
      <c r="AX500">
        <v>81.835639999999998</v>
      </c>
      <c r="AY500">
        <v>43.739073153602</v>
      </c>
      <c r="AZ500">
        <v>1.2348554178265501</v>
      </c>
      <c r="BA500" s="74">
        <v>0.113432583620696</v>
      </c>
      <c r="BB500">
        <v>-0.105881565794139</v>
      </c>
      <c r="BC500">
        <v>1.1571800000000001</v>
      </c>
      <c r="BD500">
        <v>0.156867543665791</v>
      </c>
      <c r="BE500">
        <v>0.165311428571428</v>
      </c>
      <c r="BF500">
        <v>-6.6953348847297395E-2</v>
      </c>
      <c r="BG500">
        <v>1.16473101782655</v>
      </c>
      <c r="BH500">
        <v>-7.01243999999943E-2</v>
      </c>
      <c r="BI500">
        <v>3.1998438894727199</v>
      </c>
      <c r="BJ500">
        <v>-2.9868356207692299</v>
      </c>
      <c r="BK500">
        <v>32.643136864463003</v>
      </c>
      <c r="BL500">
        <v>3.1998438894727199</v>
      </c>
      <c r="BM500">
        <v>0.42601653740697099</v>
      </c>
      <c r="BN500">
        <v>65.286273728926005</v>
      </c>
      <c r="BO500">
        <v>-0.93343166852474602</v>
      </c>
      <c r="BP500">
        <v>10.2014779445512</v>
      </c>
      <c r="BQ500">
        <v>-10.9290034702532</v>
      </c>
      <c r="BR500">
        <v>110.50066500110999</v>
      </c>
      <c r="BS500">
        <v>75.196331402609005</v>
      </c>
      <c r="BT500">
        <v>35.304333598501202</v>
      </c>
      <c r="BU500">
        <v>59.846539116822399</v>
      </c>
      <c r="BV500">
        <v>-0.85392101838211798</v>
      </c>
      <c r="BW500">
        <v>-70.084396365147001</v>
      </c>
    </row>
    <row r="501" spans="1:75" x14ac:dyDescent="0.2">
      <c r="A501">
        <v>499</v>
      </c>
      <c r="B501" s="68">
        <v>45048.458333333336</v>
      </c>
      <c r="C501">
        <v>0</v>
      </c>
      <c r="D501">
        <v>1.1547058823529399</v>
      </c>
      <c r="E501">
        <v>0</v>
      </c>
      <c r="F501">
        <v>0</v>
      </c>
      <c r="G501">
        <v>7</v>
      </c>
      <c r="H501">
        <v>7.57</v>
      </c>
      <c r="I501">
        <v>0.72</v>
      </c>
      <c r="J501">
        <v>29.669374999999999</v>
      </c>
      <c r="K501">
        <v>2.9929999999999901</v>
      </c>
      <c r="L501">
        <v>37.945277777777697</v>
      </c>
      <c r="M501">
        <v>7.8846153846153797</v>
      </c>
      <c r="N501">
        <v>1600.15</v>
      </c>
      <c r="O501">
        <v>94.158064516129002</v>
      </c>
      <c r="P501">
        <v>5</v>
      </c>
      <c r="Q501">
        <v>135</v>
      </c>
      <c r="R501">
        <v>7.1449999999999996</v>
      </c>
      <c r="S501">
        <v>-0.93564102564102503</v>
      </c>
      <c r="T501">
        <v>5</v>
      </c>
      <c r="U501">
        <v>1.4197500000000001</v>
      </c>
      <c r="V501">
        <v>9.5225000000000004E-2</v>
      </c>
      <c r="W501">
        <v>11.673925000000001</v>
      </c>
      <c r="X501">
        <v>3.5311499999999998</v>
      </c>
      <c r="Y501">
        <v>63.215800000000002</v>
      </c>
      <c r="Z501" s="73">
        <v>2.1876000000000002</v>
      </c>
      <c r="AA501" s="73">
        <f t="shared" si="68"/>
        <v>1.031605466714052</v>
      </c>
      <c r="AB501" s="73">
        <f t="shared" si="69"/>
        <v>0.48720925519767505</v>
      </c>
      <c r="AC501" s="73">
        <f t="shared" si="67"/>
        <v>0.23590958480232399</v>
      </c>
      <c r="AD501">
        <v>0.25419999999999998</v>
      </c>
      <c r="AE501">
        <v>0</v>
      </c>
      <c r="AF501">
        <v>1.1547058823529399</v>
      </c>
      <c r="AG501">
        <v>1.1547058823529399</v>
      </c>
      <c r="AH501">
        <v>35.580333799999998</v>
      </c>
      <c r="AI501">
        <v>1.5856121999999999</v>
      </c>
      <c r="AJ501" s="67">
        <v>0.72311883999999904</v>
      </c>
      <c r="AK501">
        <v>7.0703799999999997E-2</v>
      </c>
      <c r="AL501">
        <v>44.959374999999902</v>
      </c>
      <c r="AM501">
        <v>0.56283925537602897</v>
      </c>
      <c r="AN501">
        <v>0.79138853242510598</v>
      </c>
      <c r="AO501">
        <v>3.5267665531382497E-2</v>
      </c>
      <c r="AP501">
        <v>1.60838276777646E-2</v>
      </c>
      <c r="AQ501">
        <v>0.15569611454785501</v>
      </c>
      <c r="AR501">
        <v>1.5726152776812401E-3</v>
      </c>
      <c r="AS501">
        <v>35.580333799999998</v>
      </c>
      <c r="AT501">
        <v>1.7234161906026799</v>
      </c>
      <c r="AU501">
        <v>5.8369625000000003</v>
      </c>
      <c r="AV501" s="72">
        <v>0.63165125675177003</v>
      </c>
      <c r="AW501">
        <v>0.79909103282011695</v>
      </c>
      <c r="AX501">
        <v>82.028224999999907</v>
      </c>
      <c r="AY501">
        <v>43.772363747354397</v>
      </c>
      <c r="AZ501">
        <v>1.1870112526455401</v>
      </c>
      <c r="BA501" s="74">
        <v>9.1467583248229095E-2</v>
      </c>
      <c r="BB501">
        <v>-0.137803990602684</v>
      </c>
      <c r="BC501">
        <v>1.16303749999999</v>
      </c>
      <c r="BD501">
        <v>0.12649038883875399</v>
      </c>
      <c r="BE501">
        <v>0.166148214285714</v>
      </c>
      <c r="BF501">
        <v>-8.6909012558483004E-2</v>
      </c>
      <c r="BG501">
        <v>1.1167010926455401</v>
      </c>
      <c r="BH501">
        <v>-7.0310159999995098E-2</v>
      </c>
      <c r="BI501">
        <v>3.3005368382150899</v>
      </c>
      <c r="BJ501">
        <v>-4.9725501788198896</v>
      </c>
      <c r="BK501">
        <v>41.967306631006899</v>
      </c>
      <c r="BL501">
        <v>3.3005368382150899</v>
      </c>
      <c r="BM501">
        <v>-3.34402668120959</v>
      </c>
      <c r="BN501">
        <v>83.934613262013897</v>
      </c>
      <c r="BO501">
        <v>-1.50658829837785</v>
      </c>
      <c r="BP501">
        <v>12.7152971435103</v>
      </c>
      <c r="BQ501">
        <v>-8.4397955016648591</v>
      </c>
      <c r="BR501">
        <v>70.036628421241403</v>
      </c>
      <c r="BS501">
        <v>77.562615698054699</v>
      </c>
      <c r="BT501">
        <v>-7.5259872768132201</v>
      </c>
      <c r="BU501">
        <v>78.323700637048205</v>
      </c>
      <c r="BV501">
        <v>-4.6642414164956296</v>
      </c>
      <c r="BW501">
        <v>-16.792377075519099</v>
      </c>
    </row>
    <row r="502" spans="1:75" x14ac:dyDescent="0.2">
      <c r="A502">
        <v>500</v>
      </c>
      <c r="B502" s="68">
        <v>45048.472222222219</v>
      </c>
      <c r="C502">
        <v>0</v>
      </c>
      <c r="D502">
        <v>1.3979999999999999</v>
      </c>
      <c r="E502">
        <v>0</v>
      </c>
      <c r="F502">
        <v>0</v>
      </c>
      <c r="G502">
        <v>7</v>
      </c>
      <c r="H502">
        <v>7.5479999999999903</v>
      </c>
      <c r="I502">
        <v>0.71799999999999997</v>
      </c>
      <c r="J502">
        <v>29.6738461538461</v>
      </c>
      <c r="K502">
        <v>2.9930769230769201</v>
      </c>
      <c r="L502">
        <v>37.965333333333298</v>
      </c>
      <c r="M502">
        <v>8.6</v>
      </c>
      <c r="N502">
        <v>1599.9583333333301</v>
      </c>
      <c r="O502">
        <v>94.621212121212096</v>
      </c>
      <c r="P502">
        <v>5</v>
      </c>
      <c r="Q502">
        <v>135</v>
      </c>
      <c r="R502">
        <v>7.1748717948717902</v>
      </c>
      <c r="S502">
        <v>-0.39131578947368401</v>
      </c>
      <c r="T502">
        <v>5</v>
      </c>
      <c r="U502">
        <v>1.3990799999999901</v>
      </c>
      <c r="V502">
        <v>0.12547999999999901</v>
      </c>
      <c r="W502">
        <v>11.6555</v>
      </c>
      <c r="X502">
        <v>3.54245999999999</v>
      </c>
      <c r="Y502">
        <v>63.210539999999902</v>
      </c>
      <c r="Z502" s="73">
        <v>2.1030600000000002</v>
      </c>
      <c r="AA502" s="73">
        <f t="shared" si="68"/>
        <v>0.9470654667140519</v>
      </c>
      <c r="AB502" s="73">
        <f t="shared" si="69"/>
        <v>0.44728248884812405</v>
      </c>
      <c r="AC502" s="73">
        <f t="shared" si="67"/>
        <v>0.27382728715187499</v>
      </c>
      <c r="AD502">
        <v>0.24936</v>
      </c>
      <c r="AE502">
        <v>0</v>
      </c>
      <c r="AF502">
        <v>1.3979999999999999</v>
      </c>
      <c r="AG502">
        <v>1.3979999999999999</v>
      </c>
      <c r="AH502">
        <v>35.567626473846097</v>
      </c>
      <c r="AI502">
        <v>1.58100407999999</v>
      </c>
      <c r="AJ502" s="67">
        <v>0.72110977599999904</v>
      </c>
      <c r="AK502">
        <v>7.0498319999999906E-2</v>
      </c>
      <c r="AL502">
        <v>44.939846153846098</v>
      </c>
      <c r="AM502">
        <v>0.56268505970437999</v>
      </c>
      <c r="AN502">
        <v>0.79144967145825595</v>
      </c>
      <c r="AO502">
        <v>3.5180451543773E-2</v>
      </c>
      <c r="AP502">
        <v>1.6046111362539299E-2</v>
      </c>
      <c r="AQ502">
        <v>0.155763773112091</v>
      </c>
      <c r="AR502">
        <v>1.5687263316090899E-3</v>
      </c>
      <c r="AS502">
        <v>35.567626473846097</v>
      </c>
      <c r="AT502">
        <v>1.72893615920093</v>
      </c>
      <c r="AU502">
        <v>5.82775</v>
      </c>
      <c r="AV502" s="72">
        <v>0.60724103676374896</v>
      </c>
      <c r="AW502">
        <v>0.78724141333120501</v>
      </c>
      <c r="AX502">
        <v>81.910640000000001</v>
      </c>
      <c r="AY502">
        <v>43.7315536698108</v>
      </c>
      <c r="AZ502">
        <v>1.20829248403531</v>
      </c>
      <c r="BA502" s="74">
        <v>0.11386873923625</v>
      </c>
      <c r="BB502">
        <v>-0.14793207920093501</v>
      </c>
      <c r="BC502">
        <v>1.17225</v>
      </c>
      <c r="BD502">
        <v>0.157907634906686</v>
      </c>
      <c r="BE502">
        <v>0.16746428571428501</v>
      </c>
      <c r="BF502">
        <v>-9.3568436079517106E-2</v>
      </c>
      <c r="BG502">
        <v>1.1381866600353101</v>
      </c>
      <c r="BH502">
        <v>-7.0105824000003994E-2</v>
      </c>
      <c r="BI502">
        <v>3.3937988565882802</v>
      </c>
      <c r="BJ502">
        <v>-4.4090390796654599</v>
      </c>
      <c r="BK502">
        <v>34.938304721030001</v>
      </c>
      <c r="BL502">
        <v>3.3937988565882802</v>
      </c>
      <c r="BM502">
        <v>-2.03048044615436</v>
      </c>
      <c r="BN502">
        <v>69.876609442060001</v>
      </c>
      <c r="BO502">
        <v>-1.2991456671353101</v>
      </c>
      <c r="BP502">
        <v>10.294748215028999</v>
      </c>
      <c r="BQ502">
        <v>-7.9242447367195803</v>
      </c>
      <c r="BR502">
        <v>78.114508582649705</v>
      </c>
      <c r="BS502">
        <v>79.754273129824696</v>
      </c>
      <c r="BT502">
        <v>-1.63976454717501</v>
      </c>
      <c r="BU502">
        <v>64.107151385859893</v>
      </c>
      <c r="BV502">
        <v>-3.3879999887896699</v>
      </c>
      <c r="BW502">
        <v>-18.921827508258399</v>
      </c>
    </row>
    <row r="503" spans="1:75" x14ac:dyDescent="0.2">
      <c r="A503">
        <v>501</v>
      </c>
      <c r="B503" s="68">
        <v>45048.486111111109</v>
      </c>
      <c r="C503">
        <v>0</v>
      </c>
      <c r="D503">
        <v>1.5073333333333301</v>
      </c>
      <c r="E503">
        <v>0</v>
      </c>
      <c r="F503">
        <v>0</v>
      </c>
      <c r="G503">
        <v>7</v>
      </c>
      <c r="H503">
        <v>7.58</v>
      </c>
      <c r="I503">
        <v>0.72</v>
      </c>
      <c r="J503">
        <v>29.682592592592499</v>
      </c>
      <c r="K503">
        <v>3.0227499999999901</v>
      </c>
      <c r="L503">
        <v>37.970999999999997</v>
      </c>
      <c r="M503">
        <v>8.0454545454545396</v>
      </c>
      <c r="N503">
        <v>1599.7222222222199</v>
      </c>
      <c r="O503">
        <v>94.436842105263096</v>
      </c>
      <c r="P503">
        <v>5</v>
      </c>
      <c r="Q503">
        <v>135</v>
      </c>
      <c r="R503">
        <v>7.1532499999999999</v>
      </c>
      <c r="S503">
        <v>-1.32775</v>
      </c>
      <c r="T503">
        <v>5</v>
      </c>
      <c r="U503">
        <v>1.4142399999999999</v>
      </c>
      <c r="V503">
        <v>0.15992000000000001</v>
      </c>
      <c r="W503">
        <v>11.71588</v>
      </c>
      <c r="X503">
        <v>3.48908</v>
      </c>
      <c r="Y503">
        <v>63.146979999999999</v>
      </c>
      <c r="Z503" s="73">
        <v>2.1913</v>
      </c>
      <c r="AA503" s="73">
        <f t="shared" si="68"/>
        <v>1.0353054667140518</v>
      </c>
      <c r="AB503" s="73">
        <f t="shared" si="69"/>
        <v>0.48895670061396712</v>
      </c>
      <c r="AC503" s="73">
        <f t="shared" si="67"/>
        <v>0.23416625938603286</v>
      </c>
      <c r="AD503">
        <v>0.25831999999999999</v>
      </c>
      <c r="AE503">
        <v>0</v>
      </c>
      <c r="AF503">
        <v>1.5073333333333301</v>
      </c>
      <c r="AG503">
        <v>1.5073333333333301</v>
      </c>
      <c r="AH503">
        <v>35.601359792592497</v>
      </c>
      <c r="AI503">
        <v>1.5877068000000001</v>
      </c>
      <c r="AJ503" s="67">
        <v>0.72312295999999998</v>
      </c>
      <c r="AK503">
        <v>7.0797199999999894E-2</v>
      </c>
      <c r="AL503">
        <v>44.982592592592503</v>
      </c>
      <c r="AM503">
        <v>0.56378562826904099</v>
      </c>
      <c r="AN503">
        <v>0.79144748536470899</v>
      </c>
      <c r="AO503">
        <v>3.5296026940462501E-2</v>
      </c>
      <c r="AP503">
        <v>1.60756176627996E-2</v>
      </c>
      <c r="AQ503">
        <v>0.15561575259565399</v>
      </c>
      <c r="AR503">
        <v>1.5738799370949999E-3</v>
      </c>
      <c r="AS503">
        <v>35.601359792592497</v>
      </c>
      <c r="AT503">
        <v>1.7028834692120101</v>
      </c>
      <c r="AU503">
        <v>5.8579400000000001</v>
      </c>
      <c r="AV503" s="72">
        <v>0.63271960089602997</v>
      </c>
      <c r="AW503">
        <v>0.79732818692320895</v>
      </c>
      <c r="AX503">
        <v>81.957480000000004</v>
      </c>
      <c r="AY503">
        <v>43.794902862700603</v>
      </c>
      <c r="AZ503">
        <v>1.18768972989195</v>
      </c>
      <c r="BA503" s="74">
        <v>9.0403359103970002E-2</v>
      </c>
      <c r="BB503">
        <v>-0.115176669212016</v>
      </c>
      <c r="BC503">
        <v>1.1420599999999901</v>
      </c>
      <c r="BD503">
        <v>0.12501796251078701</v>
      </c>
      <c r="BE503">
        <v>0.163151428571428</v>
      </c>
      <c r="BF503">
        <v>-7.2542782591859298E-2</v>
      </c>
      <c r="BG503">
        <v>1.11728668989195</v>
      </c>
      <c r="BH503">
        <v>-7.0403039999997696E-2</v>
      </c>
      <c r="BI503">
        <v>2.49898714904826</v>
      </c>
      <c r="BJ503">
        <v>-3.1837867429239401</v>
      </c>
      <c r="BK503">
        <v>31.569548872180398</v>
      </c>
      <c r="BL503">
        <v>2.49898714904826</v>
      </c>
      <c r="BM503">
        <v>-1.36959918775136</v>
      </c>
      <c r="BN503">
        <v>63.139097744360797</v>
      </c>
      <c r="BO503">
        <v>-1.27403085851661</v>
      </c>
      <c r="BP503">
        <v>12.6329376620458</v>
      </c>
      <c r="BQ503">
        <v>-9.9157234517495905</v>
      </c>
      <c r="BR503">
        <v>71.213356528918197</v>
      </c>
      <c r="BS503">
        <v>58.726198002634199</v>
      </c>
      <c r="BT503">
        <v>12.487158526284</v>
      </c>
      <c r="BU503">
        <v>58.890819590978801</v>
      </c>
      <c r="BV503">
        <v>-2.3691940473706601</v>
      </c>
      <c r="BW503">
        <v>-24.856900031610198</v>
      </c>
    </row>
    <row r="504" spans="1:75" x14ac:dyDescent="0.2">
      <c r="A504">
        <v>502</v>
      </c>
      <c r="B504" s="68">
        <v>45048.5</v>
      </c>
      <c r="C504">
        <v>0</v>
      </c>
      <c r="D504">
        <v>1.46315789473684</v>
      </c>
      <c r="E504">
        <v>0</v>
      </c>
      <c r="F504">
        <v>0</v>
      </c>
      <c r="G504">
        <v>7</v>
      </c>
      <c r="H504">
        <v>7.56</v>
      </c>
      <c r="I504">
        <v>0.72</v>
      </c>
      <c r="J504">
        <v>29.677999999999901</v>
      </c>
      <c r="K504">
        <v>3.0129999999999999</v>
      </c>
      <c r="L504">
        <v>37.961999999999897</v>
      </c>
      <c r="M504">
        <v>8.1742857142857108</v>
      </c>
      <c r="N504">
        <v>1599.83783783783</v>
      </c>
      <c r="O504">
        <v>95.063636363636306</v>
      </c>
      <c r="P504">
        <v>5</v>
      </c>
      <c r="Q504">
        <v>135</v>
      </c>
      <c r="R504">
        <v>7.1332499999999897</v>
      </c>
      <c r="S504">
        <v>-0.42099999999999999</v>
      </c>
      <c r="T504">
        <v>5</v>
      </c>
      <c r="U504">
        <v>1.4506250000000001</v>
      </c>
      <c r="V504">
        <v>0.1394</v>
      </c>
      <c r="W504">
        <v>11.733375000000001</v>
      </c>
      <c r="X504">
        <v>3.46772499999999</v>
      </c>
      <c r="Y504">
        <v>63.038200000000003</v>
      </c>
      <c r="Z504" s="73">
        <v>2.1290499999999999</v>
      </c>
      <c r="AA504" s="73">
        <f t="shared" si="68"/>
        <v>0.97305546671405163</v>
      </c>
      <c r="AB504" s="73">
        <f t="shared" si="69"/>
        <v>0.45955711219121392</v>
      </c>
      <c r="AC504" s="73">
        <f t="shared" si="67"/>
        <v>0.26355760780878607</v>
      </c>
      <c r="AD504">
        <v>0.25534999999999902</v>
      </c>
      <c r="AE504">
        <v>0</v>
      </c>
      <c r="AF504">
        <v>1.46315789473684</v>
      </c>
      <c r="AG504">
        <v>1.46315789473684</v>
      </c>
      <c r="AH504">
        <v>35.581150399999899</v>
      </c>
      <c r="AI504">
        <v>1.5835176</v>
      </c>
      <c r="AJ504" s="67">
        <v>0.72311471999999999</v>
      </c>
      <c r="AK504">
        <v>7.0610399999999907E-2</v>
      </c>
      <c r="AL504">
        <v>44.957999999999899</v>
      </c>
      <c r="AM504">
        <v>0.56443791859539105</v>
      </c>
      <c r="AN504">
        <v>0.79143089995106497</v>
      </c>
      <c r="AO504">
        <v>3.5222154010409699E-2</v>
      </c>
      <c r="AP504">
        <v>1.6084227946083E-2</v>
      </c>
      <c r="AQ504">
        <v>0.15570087637350399</v>
      </c>
      <c r="AR504">
        <v>1.5705858801548099E-3</v>
      </c>
      <c r="AS504">
        <v>35.581150399999899</v>
      </c>
      <c r="AT504">
        <v>1.69246092903379</v>
      </c>
      <c r="AU504">
        <v>5.8666875000000003</v>
      </c>
      <c r="AV504" s="72">
        <v>0.61474543252301905</v>
      </c>
      <c r="AW504">
        <v>0.818787755662439</v>
      </c>
      <c r="AX504">
        <v>81.818974999999995</v>
      </c>
      <c r="AY504">
        <v>43.755044261556797</v>
      </c>
      <c r="AZ504">
        <v>1.2029557384431699</v>
      </c>
      <c r="BA504" s="74">
        <v>0.10836928747698001</v>
      </c>
      <c r="BB504">
        <v>-0.108943329033797</v>
      </c>
      <c r="BC504">
        <v>1.13331249999999</v>
      </c>
      <c r="BD504">
        <v>0.14986458507853401</v>
      </c>
      <c r="BE504">
        <v>0.16190178571428501</v>
      </c>
      <c r="BF504">
        <v>-6.8798306399497605E-2</v>
      </c>
      <c r="BG504">
        <v>1.1327384584431801</v>
      </c>
      <c r="BH504">
        <v>-7.0217279999996496E-2</v>
      </c>
      <c r="BI504">
        <v>3.0860558484152101</v>
      </c>
      <c r="BJ504">
        <v>-3.1024029550991301</v>
      </c>
      <c r="BK504">
        <v>32.273587380095897</v>
      </c>
      <c r="BL504">
        <v>3.0860558484152101</v>
      </c>
      <c r="BM504">
        <v>-3.2694213367853303E-2</v>
      </c>
      <c r="BN504">
        <v>64.547174760191794</v>
      </c>
      <c r="BO504">
        <v>-1.0052970871192499</v>
      </c>
      <c r="BP504">
        <v>10.457875348130599</v>
      </c>
      <c r="BQ504">
        <v>-10.402770964052401</v>
      </c>
      <c r="BR504">
        <v>101.05673752728801</v>
      </c>
      <c r="BS504">
        <v>72.522312437757407</v>
      </c>
      <c r="BT504">
        <v>28.534425089531201</v>
      </c>
      <c r="BU504">
        <v>59.3008798178859</v>
      </c>
      <c r="BV504">
        <v>-1.2671165527339301</v>
      </c>
      <c r="BW504">
        <v>-46.799862009487597</v>
      </c>
    </row>
    <row r="505" spans="1:75" x14ac:dyDescent="0.2">
      <c r="A505">
        <v>503</v>
      </c>
      <c r="B505" s="68">
        <v>45048.513888888891</v>
      </c>
      <c r="C505">
        <v>0</v>
      </c>
      <c r="D505">
        <v>1.8358823529411701</v>
      </c>
      <c r="E505">
        <v>0</v>
      </c>
      <c r="F505">
        <v>0</v>
      </c>
      <c r="G505">
        <v>7</v>
      </c>
      <c r="H505">
        <v>7.59</v>
      </c>
      <c r="I505">
        <v>0.72</v>
      </c>
      <c r="J505">
        <v>29.681249999999999</v>
      </c>
      <c r="K505">
        <v>2.9864999999999999</v>
      </c>
      <c r="L505">
        <v>37.958999999999897</v>
      </c>
      <c r="M505">
        <v>8.5457142857142792</v>
      </c>
      <c r="N505">
        <v>1600.0357142857099</v>
      </c>
      <c r="O505">
        <v>95.361290322580601</v>
      </c>
      <c r="P505">
        <v>5</v>
      </c>
      <c r="Q505">
        <v>135</v>
      </c>
      <c r="R505">
        <v>7.1449999999999996</v>
      </c>
      <c r="S505">
        <v>-1.4212820512820501</v>
      </c>
      <c r="T505">
        <v>5</v>
      </c>
      <c r="U505">
        <v>1.41594</v>
      </c>
      <c r="V505">
        <v>0.11488</v>
      </c>
      <c r="W505">
        <v>11.850960000000001</v>
      </c>
      <c r="X505">
        <v>3.5398799999999899</v>
      </c>
      <c r="Y505">
        <v>63.934839999999902</v>
      </c>
      <c r="Z505" s="73">
        <v>2.3005199999999899</v>
      </c>
      <c r="AA505" s="73">
        <f t="shared" si="68"/>
        <v>1.1445254667140417</v>
      </c>
      <c r="AB505" s="73">
        <f t="shared" si="69"/>
        <v>0.54053940017272695</v>
      </c>
      <c r="AC505" s="73">
        <f t="shared" si="67"/>
        <v>0.18258767982727209</v>
      </c>
      <c r="AD505">
        <v>0.25573999999999902</v>
      </c>
      <c r="AE505">
        <v>0</v>
      </c>
      <c r="AF505">
        <v>1.8358823529411701</v>
      </c>
      <c r="AG505">
        <v>1.8358823529411701</v>
      </c>
      <c r="AH505">
        <v>35.607825599999998</v>
      </c>
      <c r="AI505">
        <v>1.5898014</v>
      </c>
      <c r="AJ505" s="67">
        <v>0.72312707999999903</v>
      </c>
      <c r="AK505">
        <v>7.0890599999999998E-2</v>
      </c>
      <c r="AL505">
        <v>44.991250000000001</v>
      </c>
      <c r="AM505">
        <v>0.55693930883380605</v>
      </c>
      <c r="AN505">
        <v>0.79143890423137797</v>
      </c>
      <c r="AO505">
        <v>3.5335790848220403E-2</v>
      </c>
      <c r="AP505">
        <v>1.60726158975356E-2</v>
      </c>
      <c r="AQ505">
        <v>0.155585808351623</v>
      </c>
      <c r="AR505">
        <v>1.57565304364737E-3</v>
      </c>
      <c r="AS505">
        <v>35.607825599999998</v>
      </c>
      <c r="AT505">
        <v>1.72767696212016</v>
      </c>
      <c r="AU505">
        <v>5.9254800000000003</v>
      </c>
      <c r="AV505" s="72">
        <v>0.66425596506791995</v>
      </c>
      <c r="AW505">
        <v>0.78859264495013903</v>
      </c>
      <c r="AX505">
        <v>83.042140000000003</v>
      </c>
      <c r="AY505">
        <v>43.925238527188</v>
      </c>
      <c r="AZ505">
        <v>1.0660114728119101</v>
      </c>
      <c r="BA505" s="74">
        <v>5.8871114932079097E-2</v>
      </c>
      <c r="BB505">
        <v>-0.13787556212016699</v>
      </c>
      <c r="BC505">
        <v>1.0745199999999899</v>
      </c>
      <c r="BD505">
        <v>8.1411852163079196E-2</v>
      </c>
      <c r="BE505">
        <v>0.153502857142857</v>
      </c>
      <c r="BF505">
        <v>-8.6725022458885095E-2</v>
      </c>
      <c r="BG505">
        <v>0.99551555281191095</v>
      </c>
      <c r="BH505">
        <v>-7.0495920000003598E-2</v>
      </c>
      <c r="BI505">
        <v>1.33612217484426</v>
      </c>
      <c r="BJ505">
        <v>-3.1291847645557498</v>
      </c>
      <c r="BK505">
        <v>24.387002029264099</v>
      </c>
      <c r="BL505">
        <v>1.33612217484426</v>
      </c>
      <c r="BM505">
        <v>-3.5861251794229698</v>
      </c>
      <c r="BN505">
        <v>48.774004058528199</v>
      </c>
      <c r="BO505">
        <v>-2.3419899942312399</v>
      </c>
      <c r="BP505">
        <v>18.252074913812901</v>
      </c>
      <c r="BQ505">
        <v>-7.7934043094851599</v>
      </c>
      <c r="BR505">
        <v>7.4294672858917403</v>
      </c>
      <c r="BS505">
        <v>31.398871108840101</v>
      </c>
      <c r="BT505">
        <v>-23.969403822948401</v>
      </c>
      <c r="BU505">
        <v>46.502596361292902</v>
      </c>
      <c r="BV505">
        <v>-4.1205740493606804</v>
      </c>
      <c r="BW505">
        <v>-11.285465521122701</v>
      </c>
    </row>
    <row r="506" spans="1:75" x14ac:dyDescent="0.2">
      <c r="A506">
        <v>504</v>
      </c>
      <c r="B506" s="68">
        <v>45048.527777777781</v>
      </c>
      <c r="C506">
        <v>0</v>
      </c>
      <c r="D506">
        <v>1.70611111111111</v>
      </c>
      <c r="E506">
        <v>0</v>
      </c>
      <c r="F506">
        <v>0</v>
      </c>
      <c r="G506">
        <v>7</v>
      </c>
      <c r="H506">
        <v>7.54</v>
      </c>
      <c r="I506">
        <v>0.71750000000000003</v>
      </c>
      <c r="J506">
        <v>29.646129032257999</v>
      </c>
      <c r="K506">
        <v>2.9327499999999902</v>
      </c>
      <c r="L506">
        <v>37.932666666666599</v>
      </c>
      <c r="M506">
        <v>8.1361111111111093</v>
      </c>
      <c r="N506">
        <v>1600.13513513513</v>
      </c>
      <c r="O506">
        <v>94.436363636363595</v>
      </c>
      <c r="P506">
        <v>5</v>
      </c>
      <c r="Q506">
        <v>135</v>
      </c>
      <c r="R506">
        <v>7.1319999999999997</v>
      </c>
      <c r="S506">
        <v>-0.64624999999999999</v>
      </c>
      <c r="T506">
        <v>5</v>
      </c>
      <c r="U506">
        <v>1.3530799999999901</v>
      </c>
      <c r="V506">
        <v>4.1599999999999998E-2</v>
      </c>
      <c r="W506">
        <v>11.92188</v>
      </c>
      <c r="X506">
        <v>3.5724399999999998</v>
      </c>
      <c r="Y506">
        <v>64.310360000000003</v>
      </c>
      <c r="Z506" s="73">
        <v>2.1025999999999998</v>
      </c>
      <c r="AA506" s="73">
        <f t="shared" si="68"/>
        <v>0.94660546671405155</v>
      </c>
      <c r="AB506" s="73">
        <f t="shared" si="69"/>
        <v>0.4470652388774497</v>
      </c>
      <c r="AC506" s="73">
        <f t="shared" si="67"/>
        <v>0.27354124112255035</v>
      </c>
      <c r="AD506">
        <v>0.267259999999999</v>
      </c>
      <c r="AE506">
        <v>0</v>
      </c>
      <c r="AF506">
        <v>1.70611111111111</v>
      </c>
      <c r="AG506">
        <v>1.70611111111111</v>
      </c>
      <c r="AH506">
        <v>35.533662632258</v>
      </c>
      <c r="AI506">
        <v>1.5793284000000001</v>
      </c>
      <c r="AJ506" s="67">
        <v>0.72060648000000005</v>
      </c>
      <c r="AK506">
        <v>7.0423599999999906E-2</v>
      </c>
      <c r="AL506">
        <v>44.903629032258003</v>
      </c>
      <c r="AM506">
        <v>0.55253403389839595</v>
      </c>
      <c r="AN506">
        <v>0.79133164508220999</v>
      </c>
      <c r="AO506">
        <v>3.5171509163890398E-2</v>
      </c>
      <c r="AP506">
        <v>1.6047845030127201E-2</v>
      </c>
      <c r="AQ506">
        <v>0.155889404728765</v>
      </c>
      <c r="AR506">
        <v>1.56832758326523E-3</v>
      </c>
      <c r="AS506">
        <v>35.533662632258</v>
      </c>
      <c r="AT506">
        <v>1.74356822450381</v>
      </c>
      <c r="AU506">
        <v>5.9609399999999999</v>
      </c>
      <c r="AV506" s="72">
        <v>0.60710821559986805</v>
      </c>
      <c r="AW506">
        <v>0.74762275058724104</v>
      </c>
      <c r="AX506">
        <v>83.260360000000006</v>
      </c>
      <c r="AY506">
        <v>43.845279072361699</v>
      </c>
      <c r="AZ506">
        <v>1.05834995989631</v>
      </c>
      <c r="BA506" s="74">
        <v>0.113498264400131</v>
      </c>
      <c r="BB506">
        <v>-0.164239824503816</v>
      </c>
      <c r="BC506">
        <v>1.0390600000000001</v>
      </c>
      <c r="BD506">
        <v>0.15750380762622401</v>
      </c>
      <c r="BE506">
        <v>0.14843714285714199</v>
      </c>
      <c r="BF506">
        <v>-0.10399345981736</v>
      </c>
      <c r="BG506">
        <v>0.98831843989631396</v>
      </c>
      <c r="BH506">
        <v>-7.0031519999997099E-2</v>
      </c>
      <c r="BI506">
        <v>2.7718560175870501</v>
      </c>
      <c r="BJ506">
        <v>-4.0110670263061703</v>
      </c>
      <c r="BK506">
        <v>25.375936177141</v>
      </c>
      <c r="BL506">
        <v>2.7718560175870501</v>
      </c>
      <c r="BM506">
        <v>-2.4784220174382399</v>
      </c>
      <c r="BN506">
        <v>50.751872354282</v>
      </c>
      <c r="BO506">
        <v>-1.4470690399705</v>
      </c>
      <c r="BP506">
        <v>9.1548536490113896</v>
      </c>
      <c r="BQ506">
        <v>-6.3264802135480398</v>
      </c>
      <c r="BR506">
        <v>44.359392286314602</v>
      </c>
      <c r="BS506">
        <v>65.138616413295694</v>
      </c>
      <c r="BT506">
        <v>-20.779224126980999</v>
      </c>
      <c r="BU506">
        <v>46.039717124383998</v>
      </c>
      <c r="BV506">
        <v>-3.5871644244730598</v>
      </c>
      <c r="BW506">
        <v>-12.8345711755733</v>
      </c>
    </row>
    <row r="507" spans="1:75" x14ac:dyDescent="0.2">
      <c r="A507">
        <v>505</v>
      </c>
      <c r="B507" s="68">
        <v>45048.541666666664</v>
      </c>
      <c r="C507">
        <v>0</v>
      </c>
      <c r="D507">
        <v>1.6345454545454501</v>
      </c>
      <c r="E507">
        <v>0</v>
      </c>
      <c r="F507">
        <v>0</v>
      </c>
      <c r="G507">
        <v>7</v>
      </c>
      <c r="H507">
        <v>7.5533333333333301</v>
      </c>
      <c r="I507">
        <v>0.72</v>
      </c>
      <c r="J507">
        <v>29.665714285714198</v>
      </c>
      <c r="K507">
        <v>2.8712499999999999</v>
      </c>
      <c r="L507">
        <v>37.935277777777699</v>
      </c>
      <c r="M507">
        <v>8.0342105263157801</v>
      </c>
      <c r="N507">
        <v>1599.76923076923</v>
      </c>
      <c r="O507">
        <v>94.953333333333305</v>
      </c>
      <c r="P507">
        <v>5</v>
      </c>
      <c r="Q507">
        <v>135</v>
      </c>
      <c r="R507">
        <v>7.1252499999999896</v>
      </c>
      <c r="S507">
        <v>-1.4667567567567501</v>
      </c>
      <c r="T507">
        <v>5</v>
      </c>
      <c r="U507">
        <v>1.4003999999999901</v>
      </c>
      <c r="V507">
        <v>2.588E-2</v>
      </c>
      <c r="W507">
        <v>11.88998</v>
      </c>
      <c r="X507">
        <v>3.5021399999999998</v>
      </c>
      <c r="Y507">
        <v>64.263159999999999</v>
      </c>
      <c r="Z507" s="73">
        <v>2.1854399999999998</v>
      </c>
      <c r="AA507" s="73">
        <f t="shared" si="68"/>
        <v>1.0294454667140516</v>
      </c>
      <c r="AB507" s="73">
        <f t="shared" si="69"/>
        <v>0.48618912490059618</v>
      </c>
      <c r="AC507" s="73">
        <f t="shared" si="67"/>
        <v>0.23692284843273681</v>
      </c>
      <c r="AD507">
        <v>0.258439999999999</v>
      </c>
      <c r="AE507">
        <v>0</v>
      </c>
      <c r="AF507">
        <v>1.6345454545454501</v>
      </c>
      <c r="AG507">
        <v>1.6345454545454501</v>
      </c>
      <c r="AH507">
        <v>35.5636590857142</v>
      </c>
      <c r="AI507">
        <v>1.58212119999999</v>
      </c>
      <c r="AJ507" s="67">
        <v>0.72311197333333299</v>
      </c>
      <c r="AK507">
        <v>7.0548133333333304E-2</v>
      </c>
      <c r="AL507">
        <v>44.939047619047599</v>
      </c>
      <c r="AM507">
        <v>0.55340663430983295</v>
      </c>
      <c r="AN507">
        <v>0.79137545119315</v>
      </c>
      <c r="AO507">
        <v>3.5205935235027297E-2</v>
      </c>
      <c r="AP507">
        <v>1.6090950112321398E-2</v>
      </c>
      <c r="AQ507">
        <v>0.15576654092315501</v>
      </c>
      <c r="AR507">
        <v>1.5698626711312599E-3</v>
      </c>
      <c r="AS507">
        <v>35.5636590857142</v>
      </c>
      <c r="AT507">
        <v>1.7092575443572999</v>
      </c>
      <c r="AU507">
        <v>5.9449899999999998</v>
      </c>
      <c r="AV507" s="72">
        <v>0.63102757476485105</v>
      </c>
      <c r="AW507">
        <v>0.77499065068748996</v>
      </c>
      <c r="AX507">
        <v>83.241119999999995</v>
      </c>
      <c r="AY507">
        <v>43.848934204836397</v>
      </c>
      <c r="AZ507">
        <v>1.0901134142111799</v>
      </c>
      <c r="BA507" s="74">
        <v>9.2084398568481496E-2</v>
      </c>
      <c r="BB507">
        <v>-0.12713634435730101</v>
      </c>
      <c r="BC507">
        <v>1.05501</v>
      </c>
      <c r="BD507">
        <v>0.127344591106685</v>
      </c>
      <c r="BE507">
        <v>0.15071571428571401</v>
      </c>
      <c r="BF507">
        <v>-8.0358157363229293E-2</v>
      </c>
      <c r="BG507">
        <v>1.0199580542111799</v>
      </c>
      <c r="BH507">
        <v>-7.0155360000001096E-2</v>
      </c>
      <c r="BI507">
        <v>2.3473497966566899</v>
      </c>
      <c r="BJ507">
        <v>-3.2408689931644199</v>
      </c>
      <c r="BK507">
        <v>26.8935622914349</v>
      </c>
      <c r="BL507">
        <v>2.3473497966566899</v>
      </c>
      <c r="BM507">
        <v>-1.7870383930154601</v>
      </c>
      <c r="BN507">
        <v>53.787124582869801</v>
      </c>
      <c r="BO507">
        <v>-1.3806502114769399</v>
      </c>
      <c r="BP507">
        <v>11.456989635604801</v>
      </c>
      <c r="BQ507">
        <v>-8.2982565318617496</v>
      </c>
      <c r="BR507">
        <v>53.362707854502702</v>
      </c>
      <c r="BS507">
        <v>55.162720221432302</v>
      </c>
      <c r="BT507">
        <v>-1.80001236692959</v>
      </c>
      <c r="BU507">
        <v>49.796629928553401</v>
      </c>
      <c r="BV507">
        <v>-2.7259783116781402</v>
      </c>
      <c r="BW507">
        <v>-18.267434379512</v>
      </c>
    </row>
    <row r="508" spans="1:75" x14ac:dyDescent="0.2">
      <c r="A508">
        <v>506</v>
      </c>
      <c r="B508" s="68">
        <v>45048.555555555555</v>
      </c>
      <c r="C508">
        <v>0</v>
      </c>
      <c r="D508">
        <v>1.4891304347826</v>
      </c>
      <c r="E508">
        <v>0</v>
      </c>
      <c r="F508">
        <v>0</v>
      </c>
      <c r="G508">
        <v>7</v>
      </c>
      <c r="H508">
        <v>7.5379999999999896</v>
      </c>
      <c r="I508">
        <v>0.71750000000000003</v>
      </c>
      <c r="J508">
        <v>29.628571428571401</v>
      </c>
      <c r="K508">
        <v>2.8867499999999899</v>
      </c>
      <c r="L508">
        <v>37.907777777777703</v>
      </c>
      <c r="M508">
        <v>8.1666666666666607</v>
      </c>
      <c r="N508">
        <v>1600</v>
      </c>
      <c r="O508">
        <v>94.308571428571398</v>
      </c>
      <c r="P508">
        <v>5</v>
      </c>
      <c r="Q508">
        <v>135</v>
      </c>
      <c r="R508">
        <v>7.1019999999999897</v>
      </c>
      <c r="S508">
        <v>-1.07775</v>
      </c>
      <c r="T508">
        <v>5</v>
      </c>
      <c r="U508">
        <v>1.43275</v>
      </c>
      <c r="V508">
        <v>2.5774999999999999E-2</v>
      </c>
      <c r="W508">
        <v>11.807449999999999</v>
      </c>
      <c r="X508">
        <v>3.510675</v>
      </c>
      <c r="Y508">
        <v>63.681824999999897</v>
      </c>
      <c r="Z508" s="73">
        <v>1.9840249999999999</v>
      </c>
      <c r="AA508" s="73">
        <f t="shared" si="68"/>
        <v>0.82803046671405167</v>
      </c>
      <c r="AB508" s="73">
        <f t="shared" si="69"/>
        <v>0.39106433611073571</v>
      </c>
      <c r="AC508" s="73">
        <f t="shared" si="67"/>
        <v>0.32954131988926433</v>
      </c>
      <c r="AD508">
        <v>0.26250000000000001</v>
      </c>
      <c r="AE508">
        <v>0</v>
      </c>
      <c r="AF508">
        <v>1.4891304347826</v>
      </c>
      <c r="AG508">
        <v>1.4891304347826</v>
      </c>
      <c r="AH508">
        <v>35.514543348571401</v>
      </c>
      <c r="AI508">
        <v>1.5789094799999901</v>
      </c>
      <c r="AJ508" s="67">
        <v>0.72060565600000004</v>
      </c>
      <c r="AK508">
        <v>7.0404919999999996E-2</v>
      </c>
      <c r="AL508">
        <v>44.884071428571403</v>
      </c>
      <c r="AM508">
        <v>0.55768727338720903</v>
      </c>
      <c r="AN508">
        <v>0.79125048637999096</v>
      </c>
      <c r="AO508">
        <v>3.5177501277099503E-2</v>
      </c>
      <c r="AP508">
        <v>1.6054819294786402E-2</v>
      </c>
      <c r="AQ508">
        <v>0.155957331347264</v>
      </c>
      <c r="AR508">
        <v>1.56859477670252E-3</v>
      </c>
      <c r="AS508">
        <v>35.514543348571401</v>
      </c>
      <c r="AT508">
        <v>1.7134231440023999</v>
      </c>
      <c r="AU508">
        <v>5.9037249999999997</v>
      </c>
      <c r="AV508" s="72">
        <v>0.57287067319296503</v>
      </c>
      <c r="AW508">
        <v>0.799026440945524</v>
      </c>
      <c r="AX508">
        <v>82.416725</v>
      </c>
      <c r="AY508">
        <v>43.704562165766703</v>
      </c>
      <c r="AZ508">
        <v>1.17950926280463</v>
      </c>
      <c r="BA508" s="74">
        <v>0.14773498280703401</v>
      </c>
      <c r="BB508">
        <v>-0.1345136640024</v>
      </c>
      <c r="BC508">
        <v>1.0962749999999899</v>
      </c>
      <c r="BD508">
        <v>0.2050150197642</v>
      </c>
      <c r="BE508">
        <v>0.15661071428571399</v>
      </c>
      <c r="BF508">
        <v>-8.5194031517500907E-2</v>
      </c>
      <c r="BG508">
        <v>1.1094963188046301</v>
      </c>
      <c r="BH508">
        <v>-7.0012944000003199E-2</v>
      </c>
      <c r="BI508">
        <v>4.1337038984936596</v>
      </c>
      <c r="BJ508">
        <v>-3.76376432123506</v>
      </c>
      <c r="BK508">
        <v>30.674361313868499</v>
      </c>
      <c r="BL508">
        <v>4.1337038984936596</v>
      </c>
      <c r="BM508">
        <v>0.73987915451719799</v>
      </c>
      <c r="BN508">
        <v>61.348722627737097</v>
      </c>
      <c r="BO508">
        <v>-0.91050651272012795</v>
      </c>
      <c r="BP508">
        <v>7.42055117325806</v>
      </c>
      <c r="BQ508">
        <v>-8.1499155355728892</v>
      </c>
      <c r="BR508">
        <v>122.791235881936</v>
      </c>
      <c r="BS508">
        <v>97.142041614600998</v>
      </c>
      <c r="BT508">
        <v>25.649194267335201</v>
      </c>
      <c r="BU508">
        <v>54.321426000297897</v>
      </c>
      <c r="BV508">
        <v>-0.91360240488026601</v>
      </c>
      <c r="BW508">
        <v>-59.458497164767302</v>
      </c>
    </row>
    <row r="509" spans="1:75" x14ac:dyDescent="0.2">
      <c r="A509">
        <v>507</v>
      </c>
      <c r="B509" s="68">
        <v>45048.569444444445</v>
      </c>
      <c r="C509">
        <v>0</v>
      </c>
      <c r="D509">
        <v>1.58666666666666</v>
      </c>
      <c r="E509">
        <v>0</v>
      </c>
      <c r="F509">
        <v>0</v>
      </c>
      <c r="G509">
        <v>7</v>
      </c>
      <c r="H509">
        <v>7.5625</v>
      </c>
      <c r="I509">
        <v>0.72199999999999998</v>
      </c>
      <c r="J509">
        <v>29.675172413793</v>
      </c>
      <c r="K509">
        <v>2.9059999999999899</v>
      </c>
      <c r="L509">
        <v>37.961714285714201</v>
      </c>
      <c r="M509">
        <v>8.30833333333333</v>
      </c>
      <c r="N509">
        <v>1600.16216216216</v>
      </c>
      <c r="O509">
        <v>94.145945945945897</v>
      </c>
      <c r="P509">
        <v>5</v>
      </c>
      <c r="Q509">
        <v>135</v>
      </c>
      <c r="R509">
        <v>7.1042499999999897</v>
      </c>
      <c r="S509">
        <v>-0.88025641025640899</v>
      </c>
      <c r="T509">
        <v>5</v>
      </c>
      <c r="U509">
        <v>1.2961800000000001</v>
      </c>
      <c r="V509">
        <v>8.7499999999999994E-2</v>
      </c>
      <c r="W509">
        <v>11.675219999999999</v>
      </c>
      <c r="X509">
        <v>3.3944800000000002</v>
      </c>
      <c r="Y509">
        <v>62.863259999999897</v>
      </c>
      <c r="Z509" s="73">
        <v>2.0708399999999898</v>
      </c>
      <c r="AA509" s="73">
        <f t="shared" si="68"/>
        <v>0.91484546671404154</v>
      </c>
      <c r="AB509" s="73">
        <f t="shared" si="69"/>
        <v>0.4320655452500291</v>
      </c>
      <c r="AC509" s="73">
        <f t="shared" si="67"/>
        <v>0.29305020474997084</v>
      </c>
      <c r="AD509">
        <v>0.25752000000000003</v>
      </c>
      <c r="AE509">
        <v>0</v>
      </c>
      <c r="AF509">
        <v>1.58666666666666</v>
      </c>
      <c r="AG509">
        <v>1.58666666666666</v>
      </c>
      <c r="AH509">
        <v>35.580274913793097</v>
      </c>
      <c r="AI509">
        <v>1.5840412500000001</v>
      </c>
      <c r="AJ509" s="67">
        <v>0.72511574999999995</v>
      </c>
      <c r="AK509">
        <v>7.0633749999999995E-2</v>
      </c>
      <c r="AL509">
        <v>44.959672413793001</v>
      </c>
      <c r="AM509">
        <v>0.56599474659432403</v>
      </c>
      <c r="AN509">
        <v>0.79138198753595601</v>
      </c>
      <c r="AO509">
        <v>3.5232490918106298E-2</v>
      </c>
      <c r="AP509">
        <v>1.61281368628821E-2</v>
      </c>
      <c r="AQ509">
        <v>0.15569508459880299</v>
      </c>
      <c r="AR509">
        <v>1.57104681168296E-3</v>
      </c>
      <c r="AS509">
        <v>35.580274913793097</v>
      </c>
      <c r="AT509">
        <v>1.65671290958384</v>
      </c>
      <c r="AU509">
        <v>5.8376099999999997</v>
      </c>
      <c r="AV509" s="72">
        <v>0.59793778045887502</v>
      </c>
      <c r="AW509">
        <v>0.73363107064063005</v>
      </c>
      <c r="AX509">
        <v>81.299979999999906</v>
      </c>
      <c r="AY509">
        <v>43.672535603835797</v>
      </c>
      <c r="AZ509">
        <v>1.28713680995727</v>
      </c>
      <c r="BA509" s="74">
        <v>0.12717796954112401</v>
      </c>
      <c r="BB509">
        <v>-7.2671659583846304E-2</v>
      </c>
      <c r="BC509">
        <v>1.16239</v>
      </c>
      <c r="BD509">
        <v>0.17538988711957201</v>
      </c>
      <c r="BE509">
        <v>0.166055714285714</v>
      </c>
      <c r="BF509">
        <v>-4.5877378246208099E-2</v>
      </c>
      <c r="BG509">
        <v>1.2168963099572701</v>
      </c>
      <c r="BH509">
        <v>-7.0240499999996805E-2</v>
      </c>
      <c r="BI509">
        <v>3.3397576034959</v>
      </c>
      <c r="BJ509">
        <v>-1.9083944218447</v>
      </c>
      <c r="BK509">
        <v>30.524947478991599</v>
      </c>
      <c r="BL509">
        <v>3.3397576034959</v>
      </c>
      <c r="BM509">
        <v>2.8627263633024</v>
      </c>
      <c r="BN509">
        <v>61.049894957983199</v>
      </c>
      <c r="BO509">
        <v>-0.57141704531103799</v>
      </c>
      <c r="BP509">
        <v>9.1398691471020097</v>
      </c>
      <c r="BQ509">
        <v>-15.9950936397547</v>
      </c>
      <c r="BR509">
        <v>146.93060801277201</v>
      </c>
      <c r="BS509">
        <v>78.484303682153794</v>
      </c>
      <c r="BT509">
        <v>68.446304330618702</v>
      </c>
      <c r="BU509">
        <v>55.372307032040098</v>
      </c>
      <c r="BV509">
        <v>1.5268233219040399</v>
      </c>
      <c r="BW509">
        <v>36.266348723955502</v>
      </c>
    </row>
    <row r="510" spans="1:75" x14ac:dyDescent="0.2">
      <c r="A510">
        <v>508</v>
      </c>
      <c r="B510" s="68">
        <v>45048.583333333336</v>
      </c>
      <c r="C510">
        <v>0</v>
      </c>
      <c r="D510">
        <v>1.6789473684210501</v>
      </c>
      <c r="E510">
        <v>0</v>
      </c>
      <c r="F510">
        <v>0</v>
      </c>
      <c r="G510">
        <v>7</v>
      </c>
      <c r="H510">
        <v>7.5419999999999998</v>
      </c>
      <c r="I510">
        <v>0.72</v>
      </c>
      <c r="J510">
        <v>29.6112</v>
      </c>
      <c r="K510">
        <v>2.81774999999999</v>
      </c>
      <c r="L510">
        <v>37.8803448275862</v>
      </c>
      <c r="M510">
        <v>8.3099999999999898</v>
      </c>
      <c r="N510">
        <v>1600.1111111111099</v>
      </c>
      <c r="O510">
        <v>95.052631578947299</v>
      </c>
      <c r="P510">
        <v>5</v>
      </c>
      <c r="Q510">
        <v>135</v>
      </c>
      <c r="R510">
        <v>7.1032500000000001</v>
      </c>
      <c r="S510">
        <v>-1.58</v>
      </c>
      <c r="T510">
        <v>5</v>
      </c>
      <c r="U510">
        <v>1.24867999999999</v>
      </c>
      <c r="V510">
        <v>0.11148</v>
      </c>
      <c r="W510">
        <v>11.65856</v>
      </c>
      <c r="X510">
        <v>3.3870399999999998</v>
      </c>
      <c r="Y510">
        <v>62.72616</v>
      </c>
      <c r="Z510" s="73">
        <v>2.0933199999999998</v>
      </c>
      <c r="AA510" s="73">
        <f t="shared" si="68"/>
        <v>0.93732546671405159</v>
      </c>
      <c r="AB510" s="73">
        <f t="shared" si="69"/>
        <v>0.44268245686037105</v>
      </c>
      <c r="AC510" s="73">
        <f t="shared" si="67"/>
        <v>0.28042484713962895</v>
      </c>
      <c r="AD510">
        <v>0.25997999999999999</v>
      </c>
      <c r="AE510">
        <v>0</v>
      </c>
      <c r="AF510">
        <v>1.6789473684210501</v>
      </c>
      <c r="AG510">
        <v>1.6789473684210501</v>
      </c>
      <c r="AH510">
        <v>35.500295280000003</v>
      </c>
      <c r="AI510">
        <v>1.5797473200000001</v>
      </c>
      <c r="AJ510" s="67">
        <v>0.72310730400000001</v>
      </c>
      <c r="AK510">
        <v>7.0442279999999996E-2</v>
      </c>
      <c r="AL510">
        <v>44.873199999999997</v>
      </c>
      <c r="AM510">
        <v>0.56595677592889404</v>
      </c>
      <c r="AN510">
        <v>0.79112466416480198</v>
      </c>
      <c r="AO510">
        <v>3.5204695007264898E-2</v>
      </c>
      <c r="AP510">
        <v>1.6114458162110101E-2</v>
      </c>
      <c r="AQ510">
        <v>0.15599511512439401</v>
      </c>
      <c r="AR510">
        <v>1.5698073683178299E-3</v>
      </c>
      <c r="AS510">
        <v>35.500295280000003</v>
      </c>
      <c r="AT510">
        <v>1.6530817366067401</v>
      </c>
      <c r="AU510">
        <v>5.8292799999999998</v>
      </c>
      <c r="AV510" s="72">
        <v>0.60442869298940205</v>
      </c>
      <c r="AW510">
        <v>0.70669890696689197</v>
      </c>
      <c r="AX510">
        <v>81.113759999999999</v>
      </c>
      <c r="AY510">
        <v>43.587085709596103</v>
      </c>
      <c r="AZ510">
        <v>1.2861142904038501</v>
      </c>
      <c r="BA510" s="74">
        <v>0.118678611010597</v>
      </c>
      <c r="BB510">
        <v>-7.3334416606747097E-2</v>
      </c>
      <c r="BC510">
        <v>1.17072</v>
      </c>
      <c r="BD510">
        <v>0.16412309812679901</v>
      </c>
      <c r="BE510">
        <v>0.167245714285714</v>
      </c>
      <c r="BF510">
        <v>-4.6421611657962498E-2</v>
      </c>
      <c r="BG510">
        <v>1.2160641944038499</v>
      </c>
      <c r="BH510">
        <v>-7.0050096000008097E-2</v>
      </c>
      <c r="BI510">
        <v>2.9452633349025001</v>
      </c>
      <c r="BJ510">
        <v>-1.8199502553921001</v>
      </c>
      <c r="BK510">
        <v>29.0539184952978</v>
      </c>
      <c r="BL510">
        <v>2.9452633349025001</v>
      </c>
      <c r="BM510">
        <v>2.2506261590207899</v>
      </c>
      <c r="BN510">
        <v>58.107836990595601</v>
      </c>
      <c r="BO510">
        <v>-0.61792445986917199</v>
      </c>
      <c r="BP510">
        <v>9.8646250577996604</v>
      </c>
      <c r="BQ510">
        <v>-15.9641278157013</v>
      </c>
      <c r="BR510">
        <v>129.46101555375799</v>
      </c>
      <c r="BS510">
        <v>69.2136883702087</v>
      </c>
      <c r="BT510">
        <v>60.247327183549501</v>
      </c>
      <c r="BU510">
        <v>53.100889321261299</v>
      </c>
      <c r="BV510">
        <v>1.07252082505979</v>
      </c>
      <c r="BW510">
        <v>49.510357356744997</v>
      </c>
    </row>
    <row r="511" spans="1:75" x14ac:dyDescent="0.2">
      <c r="A511">
        <v>509</v>
      </c>
      <c r="B511" s="68">
        <v>45048.597222222219</v>
      </c>
      <c r="C511">
        <v>0</v>
      </c>
      <c r="D511">
        <v>1.26368421052631</v>
      </c>
      <c r="E511">
        <v>62.381111111111103</v>
      </c>
      <c r="F511">
        <v>0</v>
      </c>
      <c r="G511">
        <v>7</v>
      </c>
      <c r="H511">
        <v>7.55</v>
      </c>
      <c r="I511">
        <v>0.72</v>
      </c>
      <c r="J511">
        <v>29.701153846153801</v>
      </c>
      <c r="K511">
        <v>2.8769999999999998</v>
      </c>
      <c r="L511">
        <v>37.981250000000003</v>
      </c>
      <c r="M511">
        <v>8.6151515151515099</v>
      </c>
      <c r="N511">
        <v>1600.2068965517201</v>
      </c>
      <c r="O511">
        <v>94.585294117646995</v>
      </c>
      <c r="P511">
        <v>5</v>
      </c>
      <c r="Q511">
        <v>135</v>
      </c>
      <c r="R511">
        <v>7.0819999999999999</v>
      </c>
      <c r="S511">
        <v>-0.810499999999999</v>
      </c>
      <c r="T511">
        <v>5</v>
      </c>
      <c r="U511">
        <v>1.2430999999999901</v>
      </c>
      <c r="V511">
        <v>0.104575</v>
      </c>
      <c r="W511">
        <v>11.560124999999999</v>
      </c>
      <c r="X511">
        <v>3.2574999999999998</v>
      </c>
      <c r="Y511">
        <v>62.823900000000002</v>
      </c>
      <c r="Z511" s="73">
        <v>2.2519999999999998</v>
      </c>
      <c r="AA511" s="73">
        <f t="shared" si="68"/>
        <v>1.0960054667140515</v>
      </c>
      <c r="AB511" s="73">
        <f t="shared" si="69"/>
        <v>0.51762425109205723</v>
      </c>
      <c r="AC511" s="73">
        <f t="shared" si="67"/>
        <v>0.20548634890794182</v>
      </c>
      <c r="AD511">
        <v>0.26857500000000001</v>
      </c>
      <c r="AE511">
        <v>0</v>
      </c>
      <c r="AF511">
        <v>63.644795321637403</v>
      </c>
      <c r="AG511">
        <v>63.644795321637403</v>
      </c>
      <c r="AH511">
        <v>35.5964958461538</v>
      </c>
      <c r="AI511">
        <v>1.581423</v>
      </c>
      <c r="AJ511" s="67">
        <v>0.72311059999999905</v>
      </c>
      <c r="AK511">
        <v>7.0516999999999996E-2</v>
      </c>
      <c r="AL511">
        <v>44.971153846153797</v>
      </c>
      <c r="AM511">
        <v>0.56660754658901802</v>
      </c>
      <c r="AN511">
        <v>0.79154063887107096</v>
      </c>
      <c r="AO511">
        <v>3.5165275176395103E-2</v>
      </c>
      <c r="AP511">
        <v>1.6079431772503702E-2</v>
      </c>
      <c r="AQ511">
        <v>0.15565533461620601</v>
      </c>
      <c r="AR511">
        <v>1.5680496044472899E-3</v>
      </c>
      <c r="AS511">
        <v>35.5964958461538</v>
      </c>
      <c r="AT511">
        <v>1.5898583296909601</v>
      </c>
      <c r="AU511">
        <v>5.7800624999999997</v>
      </c>
      <c r="AV511" s="72">
        <v>0.650246219695094</v>
      </c>
      <c r="AW511">
        <v>0.70434984116480903</v>
      </c>
      <c r="AX511">
        <v>81.136624999999995</v>
      </c>
      <c r="AY511">
        <v>43.616662895539903</v>
      </c>
      <c r="AZ511">
        <v>1.35449095061394</v>
      </c>
      <c r="BA511" s="74">
        <v>7.2864380304905899E-2</v>
      </c>
      <c r="BB511">
        <v>-8.4353296909627194E-3</v>
      </c>
      <c r="BC511">
        <v>1.2199374999999999</v>
      </c>
      <c r="BD511">
        <v>0.10076519457038199</v>
      </c>
      <c r="BE511">
        <v>0.17427678571428501</v>
      </c>
      <c r="BF511">
        <v>-5.3340122731000599E-3</v>
      </c>
      <c r="BG511">
        <v>1.2843665506139399</v>
      </c>
      <c r="BH511">
        <v>-7.0124399999999601E-2</v>
      </c>
      <c r="BI511">
        <v>4.7702499956121101E-2</v>
      </c>
      <c r="BJ511">
        <v>-5.5224008291733699E-3</v>
      </c>
      <c r="BK511">
        <v>0.79866278004017199</v>
      </c>
      <c r="BL511">
        <v>4.7702499956121101E-2</v>
      </c>
      <c r="BM511">
        <v>8.4360198253895499E-2</v>
      </c>
      <c r="BN511">
        <v>1.59732556008034</v>
      </c>
      <c r="BO511">
        <v>-0.115767534914378</v>
      </c>
      <c r="BP511">
        <v>16.742577030025998</v>
      </c>
      <c r="BQ511">
        <v>-144.62238521714099</v>
      </c>
      <c r="BR511">
        <v>3.5195187316161198</v>
      </c>
      <c r="BS511">
        <v>1.1210087489688401</v>
      </c>
      <c r="BT511">
        <v>2.39850998264727</v>
      </c>
      <c r="BU511">
        <v>1.5162313101549301</v>
      </c>
      <c r="BV511">
        <v>6.5279198271447E-2</v>
      </c>
      <c r="BW511">
        <v>23.226867827789</v>
      </c>
    </row>
    <row r="512" spans="1:75" x14ac:dyDescent="0.2">
      <c r="A512">
        <v>510</v>
      </c>
      <c r="B512" s="68">
        <v>45048.611111111109</v>
      </c>
      <c r="C512">
        <v>0</v>
      </c>
      <c r="D512">
        <v>1.78739130434782</v>
      </c>
      <c r="E512">
        <v>130.23820512820501</v>
      </c>
      <c r="F512">
        <v>175.92117647058799</v>
      </c>
      <c r="G512">
        <v>7</v>
      </c>
      <c r="H512">
        <v>7.5860000000000003</v>
      </c>
      <c r="I512">
        <v>0.72</v>
      </c>
      <c r="J512">
        <v>29.722692307692299</v>
      </c>
      <c r="K512">
        <v>2.9415</v>
      </c>
      <c r="L512">
        <v>37.997931034482697</v>
      </c>
      <c r="M512">
        <v>8.1999999999999993</v>
      </c>
      <c r="N512">
        <v>1599.8461538461499</v>
      </c>
      <c r="O512">
        <v>94.896874999999994</v>
      </c>
      <c r="P512">
        <v>5</v>
      </c>
      <c r="Q512">
        <v>135</v>
      </c>
      <c r="R512">
        <v>7.1099999999999897</v>
      </c>
      <c r="S512">
        <v>-1.2870270270270201</v>
      </c>
      <c r="T512">
        <v>5</v>
      </c>
      <c r="U512">
        <v>1.2648199999999901</v>
      </c>
      <c r="V512">
        <v>8.7459999999999996E-2</v>
      </c>
      <c r="W512">
        <v>11.203239999999999</v>
      </c>
      <c r="X512">
        <v>3.0987399999999998</v>
      </c>
      <c r="Y512">
        <v>63.412840000000003</v>
      </c>
      <c r="Z512" s="73">
        <v>2.12719999999999</v>
      </c>
      <c r="AA512" s="73">
        <f t="shared" si="68"/>
        <v>0.97120546671404173</v>
      </c>
      <c r="AB512" s="73">
        <f t="shared" si="69"/>
        <v>0.4586833894830632</v>
      </c>
      <c r="AC512" s="73">
        <f t="shared" si="67"/>
        <v>0.26444204251693681</v>
      </c>
      <c r="AD512">
        <v>0.25163999999999997</v>
      </c>
      <c r="AE512">
        <v>0</v>
      </c>
      <c r="AF512">
        <v>132.02559643255299</v>
      </c>
      <c r="AG512">
        <v>-43.895580038035199</v>
      </c>
      <c r="AH512">
        <v>35.646144547692302</v>
      </c>
      <c r="AI512">
        <v>1.5889635600000001</v>
      </c>
      <c r="AJ512" s="67">
        <v>0.72312543200000001</v>
      </c>
      <c r="AK512">
        <v>7.0853239999999998E-2</v>
      </c>
      <c r="AL512">
        <v>45.028692307692303</v>
      </c>
      <c r="AM512">
        <v>0.56212818330944103</v>
      </c>
      <c r="AN512">
        <v>0.79163179565849395</v>
      </c>
      <c r="AO512">
        <v>3.5287801589755502E-2</v>
      </c>
      <c r="AP512">
        <v>1.6059214579421999E-2</v>
      </c>
      <c r="AQ512">
        <v>0.15545643546935001</v>
      </c>
      <c r="AR512">
        <v>1.5735131616934799E-3</v>
      </c>
      <c r="AS512">
        <v>35.646144547692302</v>
      </c>
      <c r="AT512">
        <v>1.51237378374415</v>
      </c>
      <c r="AU512">
        <v>5.6016199999999996</v>
      </c>
      <c r="AV512" s="72">
        <v>0.61421126045088903</v>
      </c>
      <c r="AW512">
        <v>0.71099096881344803</v>
      </c>
      <c r="AX512">
        <v>81.106840000000005</v>
      </c>
      <c r="AY512">
        <v>43.374349591887302</v>
      </c>
      <c r="AZ512">
        <v>1.65434271580496</v>
      </c>
      <c r="BA512" s="74">
        <v>0.10891417154911</v>
      </c>
      <c r="BB512">
        <v>7.6589776255848202E-2</v>
      </c>
      <c r="BC512">
        <v>1.39838</v>
      </c>
      <c r="BD512">
        <v>0.150615877591081</v>
      </c>
      <c r="BE512">
        <v>0.19976857142857099</v>
      </c>
      <c r="BF512">
        <v>4.82010904364907E-2</v>
      </c>
      <c r="BG512">
        <v>1.58388394780495</v>
      </c>
      <c r="BH512">
        <v>-7.0458768000006305E-2</v>
      </c>
      <c r="BI512">
        <v>3.4372808029928197E-2</v>
      </c>
      <c r="BJ512">
        <v>2.4171378608066299E-2</v>
      </c>
      <c r="BK512">
        <v>0.44132225044027101</v>
      </c>
      <c r="BL512">
        <v>3.4372808029928197E-2</v>
      </c>
      <c r="BM512">
        <v>0.11708837327598901</v>
      </c>
      <c r="BN512">
        <v>0.88264450088054203</v>
      </c>
      <c r="BO512">
        <v>0.70321221900231201</v>
      </c>
      <c r="BP512">
        <v>12.839284182310999</v>
      </c>
      <c r="BQ512">
        <v>18.2580504652306</v>
      </c>
      <c r="BR512">
        <v>3.1685321696555002</v>
      </c>
      <c r="BS512">
        <v>0.80776098870331403</v>
      </c>
      <c r="BT512">
        <v>2.3607711809521899</v>
      </c>
      <c r="BU512">
        <v>0.82421072722966404</v>
      </c>
      <c r="BV512">
        <v>0.10333925006401699</v>
      </c>
      <c r="BW512">
        <v>7.9757761617107903</v>
      </c>
    </row>
    <row r="513" spans="1:75" x14ac:dyDescent="0.2">
      <c r="A513">
        <v>511</v>
      </c>
      <c r="B513" s="68">
        <v>45048.625</v>
      </c>
      <c r="C513">
        <v>0</v>
      </c>
      <c r="D513">
        <v>3.0455555555555498</v>
      </c>
      <c r="E513">
        <v>93.640999999999906</v>
      </c>
      <c r="F513">
        <v>115.91775</v>
      </c>
      <c r="G513">
        <v>7</v>
      </c>
      <c r="H513">
        <v>7.58</v>
      </c>
      <c r="I513">
        <v>0.72</v>
      </c>
      <c r="J513">
        <v>29.735294117647001</v>
      </c>
      <c r="K513">
        <v>2.7759999999999998</v>
      </c>
      <c r="L513">
        <v>38.026249999999997</v>
      </c>
      <c r="M513">
        <v>6.7842105263157801</v>
      </c>
      <c r="N513">
        <v>1599.88235294117</v>
      </c>
      <c r="O513">
        <v>93.707894736842107</v>
      </c>
      <c r="P513">
        <v>5</v>
      </c>
      <c r="Q513">
        <v>135</v>
      </c>
      <c r="R513">
        <v>6.9122500000000002</v>
      </c>
      <c r="S513">
        <v>-1.2843589743589701</v>
      </c>
      <c r="T513">
        <v>5</v>
      </c>
      <c r="U513">
        <v>1.3037000000000001</v>
      </c>
      <c r="V513">
        <v>9.5860000000000001E-2</v>
      </c>
      <c r="W513">
        <v>11.215979999999901</v>
      </c>
      <c r="X513">
        <v>3.0935599999999899</v>
      </c>
      <c r="Y513">
        <v>63.585099999999997</v>
      </c>
      <c r="Z513" s="73">
        <v>2.09153999999999</v>
      </c>
      <c r="AA513" s="73">
        <f t="shared" si="68"/>
        <v>0.93554546671404171</v>
      </c>
      <c r="AB513" s="73">
        <f t="shared" si="69"/>
        <v>0.44184179393036638</v>
      </c>
      <c r="AC513" s="73">
        <f t="shared" si="67"/>
        <v>0.2812811660696336</v>
      </c>
      <c r="AD513">
        <v>0.24903999999999901</v>
      </c>
      <c r="AE513">
        <v>0</v>
      </c>
      <c r="AF513">
        <v>96.686555555555501</v>
      </c>
      <c r="AG513">
        <v>-19.231194444444402</v>
      </c>
      <c r="AH513">
        <v>35.654061317646999</v>
      </c>
      <c r="AI513">
        <v>1.5877068000000001</v>
      </c>
      <c r="AJ513" s="67">
        <v>0.72312295999999998</v>
      </c>
      <c r="AK513">
        <v>7.0797199999999894E-2</v>
      </c>
      <c r="AL513">
        <v>45.035294117646998</v>
      </c>
      <c r="AM513">
        <v>0.56072981433774605</v>
      </c>
      <c r="AN513">
        <v>0.79169153918495205</v>
      </c>
      <c r="AO513">
        <v>3.5254722570532901E-2</v>
      </c>
      <c r="AP513">
        <v>1.6056805538140002E-2</v>
      </c>
      <c r="AQ513">
        <v>0.15543364681295699</v>
      </c>
      <c r="AR513">
        <v>1.5720381400208901E-3</v>
      </c>
      <c r="AS513">
        <v>35.654061317646999</v>
      </c>
      <c r="AT513">
        <v>1.50984562836493</v>
      </c>
      <c r="AU513">
        <v>5.6079899999999903</v>
      </c>
      <c r="AV513" s="72">
        <v>0.60391473283351504</v>
      </c>
      <c r="AW513">
        <v>0.73102345895211995</v>
      </c>
      <c r="AX513">
        <v>81.289879999999997</v>
      </c>
      <c r="AY513">
        <v>43.375811678845501</v>
      </c>
      <c r="AZ513">
        <v>1.6594824388015399</v>
      </c>
      <c r="BA513" s="74">
        <v>0.11920822716648399</v>
      </c>
      <c r="BB513">
        <v>7.7861171635065396E-2</v>
      </c>
      <c r="BC513">
        <v>1.39201</v>
      </c>
      <c r="BD513">
        <v>0.16485194601826</v>
      </c>
      <c r="BE513">
        <v>0.198858571428571</v>
      </c>
      <c r="BF513">
        <v>4.9040018997881303E-2</v>
      </c>
      <c r="BG513">
        <v>1.5890793988015499</v>
      </c>
      <c r="BH513">
        <v>-7.0403039999995906E-2</v>
      </c>
      <c r="BI513">
        <v>5.1372286836882601E-2</v>
      </c>
      <c r="BJ513">
        <v>3.3553946214686298E-2</v>
      </c>
      <c r="BK513">
        <v>0.59988088657620997</v>
      </c>
      <c r="BL513">
        <v>5.1372286836882601E-2</v>
      </c>
      <c r="BM513">
        <v>0.16985246610313801</v>
      </c>
      <c r="BN513">
        <v>1.1997617731524199</v>
      </c>
      <c r="BO513">
        <v>0.65315266811514205</v>
      </c>
      <c r="BP513">
        <v>11.6771302877941</v>
      </c>
      <c r="BQ513">
        <v>17.878102406734101</v>
      </c>
      <c r="BR513">
        <v>4.5338686728452204</v>
      </c>
      <c r="BS513">
        <v>1.20724874066674</v>
      </c>
      <c r="BT513">
        <v>3.32661993217847</v>
      </c>
      <c r="BU513">
        <v>1.11242888552972</v>
      </c>
      <c r="BV513">
        <v>0.149303551368384</v>
      </c>
      <c r="BW513">
        <v>7.4507865039657499</v>
      </c>
    </row>
    <row r="514" spans="1:75" x14ac:dyDescent="0.2">
      <c r="A514">
        <v>512</v>
      </c>
      <c r="B514" s="68">
        <v>45048.638888888891</v>
      </c>
      <c r="C514">
        <v>0</v>
      </c>
      <c r="D514">
        <v>7.29924999999999</v>
      </c>
      <c r="E514">
        <v>93.737749999999906</v>
      </c>
      <c r="F514">
        <v>112.49075000000001</v>
      </c>
      <c r="G514">
        <v>7</v>
      </c>
      <c r="H514">
        <v>7.5724999999999998</v>
      </c>
      <c r="I514">
        <v>0.71799999999999997</v>
      </c>
      <c r="J514">
        <v>29.704999999999998</v>
      </c>
      <c r="K514">
        <v>2.67875</v>
      </c>
      <c r="L514">
        <v>38.014166666666597</v>
      </c>
      <c r="M514">
        <v>5.30833333333333</v>
      </c>
      <c r="N514">
        <v>1600.3333333333301</v>
      </c>
      <c r="O514">
        <v>93.188888888888897</v>
      </c>
      <c r="P514">
        <v>5</v>
      </c>
      <c r="Q514">
        <v>135</v>
      </c>
      <c r="R514">
        <v>6.7024999999999997</v>
      </c>
      <c r="S514">
        <v>-0.887692307692307</v>
      </c>
      <c r="T514">
        <v>5</v>
      </c>
      <c r="U514">
        <v>1.3378999999999901</v>
      </c>
      <c r="V514">
        <v>9.0700000000000003E-2</v>
      </c>
      <c r="W514">
        <v>11.165699999999999</v>
      </c>
      <c r="X514">
        <v>3.1538750000000002</v>
      </c>
      <c r="Y514">
        <v>63.870124999999902</v>
      </c>
      <c r="Z514" s="73">
        <v>2.0039250000000002</v>
      </c>
      <c r="AA514" s="73">
        <f t="shared" si="68"/>
        <v>0.84793046671405192</v>
      </c>
      <c r="AB514" s="73">
        <f t="shared" si="69"/>
        <v>0.40046275875511794</v>
      </c>
      <c r="AC514" s="73">
        <f t="shared" si="67"/>
        <v>0.32065711124488205</v>
      </c>
      <c r="AD514">
        <v>0.25324999999999998</v>
      </c>
      <c r="AE514">
        <v>0</v>
      </c>
      <c r="AF514">
        <v>101.036999999999</v>
      </c>
      <c r="AG514">
        <v>-11.453749999999999</v>
      </c>
      <c r="AH514">
        <v>35.617910899999998</v>
      </c>
      <c r="AI514">
        <v>1.58613585</v>
      </c>
      <c r="AJ514" s="67">
        <v>0.72111987</v>
      </c>
      <c r="AK514">
        <v>7.0727149999999905E-2</v>
      </c>
      <c r="AL514">
        <v>44.9955</v>
      </c>
      <c r="AM514">
        <v>0.55766151858948099</v>
      </c>
      <c r="AN514">
        <v>0.79158828994010499</v>
      </c>
      <c r="AO514">
        <v>3.52509884321765E-2</v>
      </c>
      <c r="AP514">
        <v>1.6026488648864801E-2</v>
      </c>
      <c r="AQ514">
        <v>0.155571112666822</v>
      </c>
      <c r="AR514">
        <v>1.5718716316076001E-3</v>
      </c>
      <c r="AS514">
        <v>35.617910899999998</v>
      </c>
      <c r="AT514">
        <v>1.53928302058452</v>
      </c>
      <c r="AU514">
        <v>5.5828499999999996</v>
      </c>
      <c r="AV514" s="72">
        <v>0.57861663223911697</v>
      </c>
      <c r="AW514">
        <v>0.746095345720867</v>
      </c>
      <c r="AX514">
        <v>81.531524999999903</v>
      </c>
      <c r="AY514">
        <v>43.318660552823602</v>
      </c>
      <c r="AZ514">
        <v>1.6768394471763499</v>
      </c>
      <c r="BA514" s="74">
        <v>0.142503237760883</v>
      </c>
      <c r="BB514">
        <v>4.6852829415476402E-2</v>
      </c>
      <c r="BC514">
        <v>1.4171499999999999</v>
      </c>
      <c r="BD514">
        <v>0.19761379999261799</v>
      </c>
      <c r="BE514">
        <v>0.20244999999999999</v>
      </c>
      <c r="BF514">
        <v>2.9538976384321899E-2</v>
      </c>
      <c r="BG514">
        <v>1.60650606717635</v>
      </c>
      <c r="BH514">
        <v>-7.0333379999995893E-2</v>
      </c>
      <c r="BI514">
        <v>5.8766935941322998E-2</v>
      </c>
      <c r="BJ514">
        <v>1.9321646779346599E-2</v>
      </c>
      <c r="BK514">
        <v>0.58441874428839602</v>
      </c>
      <c r="BL514">
        <v>5.8766935941322998E-2</v>
      </c>
      <c r="BM514">
        <v>0.156177165441339</v>
      </c>
      <c r="BN514">
        <v>1.16883748857679</v>
      </c>
      <c r="BO514">
        <v>0.32878431502092798</v>
      </c>
      <c r="BP514">
        <v>9.9446863262008307</v>
      </c>
      <c r="BQ514">
        <v>30.246839255600801</v>
      </c>
      <c r="BR514">
        <v>4.3728753669340996</v>
      </c>
      <c r="BS514">
        <v>1.3810229946210899</v>
      </c>
      <c r="BT514">
        <v>2.9918523723130002</v>
      </c>
      <c r="BU514">
        <v>1.06893369747654</v>
      </c>
      <c r="BV514">
        <v>0.13267039106480999</v>
      </c>
      <c r="BW514">
        <v>8.0570629881867308</v>
      </c>
    </row>
    <row r="515" spans="1:75" x14ac:dyDescent="0.2">
      <c r="A515">
        <v>513</v>
      </c>
      <c r="B515" s="68">
        <v>45048.652777777781</v>
      </c>
      <c r="C515">
        <v>0</v>
      </c>
      <c r="D515">
        <v>11.6615</v>
      </c>
      <c r="E515">
        <v>93.59975</v>
      </c>
      <c r="F515">
        <v>112.34743589743501</v>
      </c>
      <c r="G515">
        <v>7</v>
      </c>
      <c r="H515">
        <v>7.5780000000000003</v>
      </c>
      <c r="I515">
        <v>0.72</v>
      </c>
      <c r="J515">
        <v>29.687826086956498</v>
      </c>
      <c r="K515">
        <v>2.6259999999999999</v>
      </c>
      <c r="L515">
        <v>37.970333333333301</v>
      </c>
      <c r="M515">
        <v>5.71714285714285</v>
      </c>
      <c r="N515">
        <v>1599.9375</v>
      </c>
      <c r="O515">
        <v>92.846153846153797</v>
      </c>
      <c r="P515">
        <v>5</v>
      </c>
      <c r="Q515">
        <v>135</v>
      </c>
      <c r="R515">
        <v>6.5434999999999901</v>
      </c>
      <c r="S515">
        <v>-1.9979487179487101</v>
      </c>
      <c r="T515">
        <v>5</v>
      </c>
      <c r="U515">
        <v>1.309175</v>
      </c>
      <c r="V515">
        <v>0.1348</v>
      </c>
      <c r="W515">
        <v>11.209849999999999</v>
      </c>
      <c r="X515">
        <v>3.12739999999999</v>
      </c>
      <c r="Y515">
        <v>64.346249999999998</v>
      </c>
      <c r="Z515" s="73">
        <v>2.0079250000000002</v>
      </c>
      <c r="AA515" s="73">
        <f t="shared" si="68"/>
        <v>0.85193046671405193</v>
      </c>
      <c r="AB515" s="73">
        <f t="shared" si="69"/>
        <v>0.40235188893489321</v>
      </c>
      <c r="AC515" s="73">
        <f t="shared" ref="AC515:AC578" si="70">AJ515-AB515</f>
        <v>0.32077024706510676</v>
      </c>
      <c r="AD515">
        <v>0.25469999999999998</v>
      </c>
      <c r="AE515">
        <v>0</v>
      </c>
      <c r="AF515">
        <v>105.26125</v>
      </c>
      <c r="AG515">
        <v>-7.0861858974358896</v>
      </c>
      <c r="AH515">
        <v>35.605031606956501</v>
      </c>
      <c r="AI515">
        <v>1.5872878800000001</v>
      </c>
      <c r="AJ515" s="67">
        <v>0.72312213599999997</v>
      </c>
      <c r="AK515">
        <v>7.0778519999999998E-2</v>
      </c>
      <c r="AL515">
        <v>44.9858260869565</v>
      </c>
      <c r="AM515">
        <v>0.55333499010364195</v>
      </c>
      <c r="AN515">
        <v>0.79147221923040501</v>
      </c>
      <c r="AO515">
        <v>3.5284177663689201E-2</v>
      </c>
      <c r="AP515">
        <v>1.6074443861544701E-2</v>
      </c>
      <c r="AQ515">
        <v>0.15560456723567001</v>
      </c>
      <c r="AR515">
        <v>1.5733515677401699E-3</v>
      </c>
      <c r="AS515">
        <v>35.605031606956501</v>
      </c>
      <c r="AT515">
        <v>1.5263616086801199</v>
      </c>
      <c r="AU515">
        <v>5.6049249999999997</v>
      </c>
      <c r="AV515" s="72">
        <v>0.57977159888155905</v>
      </c>
      <c r="AW515">
        <v>0.72441233566893604</v>
      </c>
      <c r="AX515">
        <v>82.000599999999906</v>
      </c>
      <c r="AY515">
        <v>43.3160898145182</v>
      </c>
      <c r="AZ515">
        <v>1.66973627243831</v>
      </c>
      <c r="BA515" s="74">
        <v>0.14335053711844001</v>
      </c>
      <c r="BB515">
        <v>6.0926271319872098E-2</v>
      </c>
      <c r="BC515">
        <v>1.3950750000000001</v>
      </c>
      <c r="BD515">
        <v>0.198238347274768</v>
      </c>
      <c r="BE515">
        <v>0.19929642857142801</v>
      </c>
      <c r="BF515">
        <v>3.8383882399374299E-2</v>
      </c>
      <c r="BG515">
        <v>1.59935180843831</v>
      </c>
      <c r="BH515">
        <v>-7.0384464000000799E-2</v>
      </c>
      <c r="BI515">
        <v>5.6743949426799403E-2</v>
      </c>
      <c r="BJ515">
        <v>2.4117086186303101E-2</v>
      </c>
      <c r="BK515">
        <v>0.55222719661793795</v>
      </c>
      <c r="BL515">
        <v>5.6743949426799403E-2</v>
      </c>
      <c r="BM515">
        <v>0.16172207122620499</v>
      </c>
      <c r="BN515">
        <v>1.1044543932358699</v>
      </c>
      <c r="BO515">
        <v>0.42501599606517698</v>
      </c>
      <c r="BP515">
        <v>9.7319133087540894</v>
      </c>
      <c r="BQ515">
        <v>22.897757728774199</v>
      </c>
      <c r="BR515">
        <v>4.3729349259767503</v>
      </c>
      <c r="BS515">
        <v>1.3334828115297801</v>
      </c>
      <c r="BT515">
        <v>3.0394521144469602</v>
      </c>
      <c r="BU515">
        <v>1.00798967921031</v>
      </c>
      <c r="BV515">
        <v>0.13902449145548501</v>
      </c>
      <c r="BW515">
        <v>7.2504468001098097</v>
      </c>
    </row>
    <row r="516" spans="1:75" x14ac:dyDescent="0.2">
      <c r="A516">
        <v>514</v>
      </c>
      <c r="B516" s="68">
        <v>45048.666666666664</v>
      </c>
      <c r="C516">
        <v>0</v>
      </c>
      <c r="D516">
        <v>12.93075</v>
      </c>
      <c r="E516">
        <v>93.658499999999904</v>
      </c>
      <c r="F516">
        <v>112.365749999999</v>
      </c>
      <c r="G516">
        <v>7</v>
      </c>
      <c r="H516">
        <v>7.5774999999999997</v>
      </c>
      <c r="I516">
        <v>0.72</v>
      </c>
      <c r="J516">
        <v>29.683793103448199</v>
      </c>
      <c r="K516">
        <v>2.6038461538461499</v>
      </c>
      <c r="L516">
        <v>37.990937499999902</v>
      </c>
      <c r="M516">
        <v>5.0971428571428499</v>
      </c>
      <c r="N516">
        <v>1599.73076923076</v>
      </c>
      <c r="O516">
        <v>93.144117647058806</v>
      </c>
      <c r="P516">
        <v>5</v>
      </c>
      <c r="Q516">
        <v>135</v>
      </c>
      <c r="R516">
        <v>6.5404999999999998</v>
      </c>
      <c r="S516">
        <v>-1.1397368421052601</v>
      </c>
      <c r="T516">
        <v>5</v>
      </c>
      <c r="U516">
        <v>1.3518249999999901</v>
      </c>
      <c r="V516">
        <v>0.1439</v>
      </c>
      <c r="W516">
        <v>11.123125</v>
      </c>
      <c r="X516">
        <v>3.1312499999999899</v>
      </c>
      <c r="Y516">
        <v>64.645049999999998</v>
      </c>
      <c r="Z516" s="73">
        <v>1.9909749999999999</v>
      </c>
      <c r="AA516" s="73">
        <f t="shared" si="68"/>
        <v>0.83498046671405168</v>
      </c>
      <c r="AB516" s="73">
        <f t="shared" si="69"/>
        <v>0.39434669979809528</v>
      </c>
      <c r="AC516" s="73">
        <f t="shared" si="70"/>
        <v>0.32877523020190474</v>
      </c>
      <c r="AD516">
        <v>0.24845</v>
      </c>
      <c r="AE516">
        <v>0</v>
      </c>
      <c r="AF516">
        <v>106.589249999999</v>
      </c>
      <c r="AG516">
        <v>-5.77649999999998</v>
      </c>
      <c r="AH516">
        <v>35.600608203448203</v>
      </c>
      <c r="AI516">
        <v>1.58718315</v>
      </c>
      <c r="AJ516" s="67">
        <v>0.72312193000000002</v>
      </c>
      <c r="AK516">
        <v>7.0773849999999902E-2</v>
      </c>
      <c r="AL516">
        <v>44.981293103448202</v>
      </c>
      <c r="AM516">
        <v>0.55070895920798602</v>
      </c>
      <c r="AN516">
        <v>0.79145364099635296</v>
      </c>
      <c r="AO516">
        <v>3.5285405120519399E-2</v>
      </c>
      <c r="AP516">
        <v>1.6076059181690399E-2</v>
      </c>
      <c r="AQ516">
        <v>0.15562024826412499</v>
      </c>
      <c r="AR516">
        <v>1.57340630108684E-3</v>
      </c>
      <c r="AS516">
        <v>35.600608203448203</v>
      </c>
      <c r="AT516">
        <v>1.5282406430836</v>
      </c>
      <c r="AU516">
        <v>5.5615625</v>
      </c>
      <c r="AV516" s="72">
        <v>0.57487742773420902</v>
      </c>
      <c r="AW516">
        <v>0.74446213878133605</v>
      </c>
      <c r="AX516">
        <v>82.242225000000005</v>
      </c>
      <c r="AY516">
        <v>43.265288774265997</v>
      </c>
      <c r="AZ516">
        <v>1.71600432918219</v>
      </c>
      <c r="BA516" s="74">
        <v>0.14824450226579</v>
      </c>
      <c r="BB516">
        <v>5.8942506916400003E-2</v>
      </c>
      <c r="BC516">
        <v>1.4384375</v>
      </c>
      <c r="BD516">
        <v>0.20500623216583999</v>
      </c>
      <c r="BE516">
        <v>0.20549107142857101</v>
      </c>
      <c r="BF516">
        <v>3.71365503196023E-2</v>
      </c>
      <c r="BG516">
        <v>1.6456245091821899</v>
      </c>
      <c r="BH516">
        <v>-7.0379820000000301E-2</v>
      </c>
      <c r="BI516">
        <v>5.7950067770198198E-2</v>
      </c>
      <c r="BJ516">
        <v>2.3041139591312699E-2</v>
      </c>
      <c r="BK516">
        <v>0.56229775360398204</v>
      </c>
      <c r="BL516">
        <v>5.7950067770198198E-2</v>
      </c>
      <c r="BM516">
        <v>0.16198241472302199</v>
      </c>
      <c r="BN516">
        <v>1.1245955072079601</v>
      </c>
      <c r="BO516">
        <v>0.397603324342651</v>
      </c>
      <c r="BP516">
        <v>9.7031422954289201</v>
      </c>
      <c r="BQ516">
        <v>24.404077384088499</v>
      </c>
      <c r="BR516">
        <v>4.4117149560186899</v>
      </c>
      <c r="BS516">
        <v>1.36182659259965</v>
      </c>
      <c r="BT516">
        <v>3.0498883634190301</v>
      </c>
      <c r="BU516">
        <v>1.0260803919986199</v>
      </c>
      <c r="BV516">
        <v>0.13880238761494201</v>
      </c>
      <c r="BW516">
        <v>7.3923828662451996</v>
      </c>
    </row>
    <row r="517" spans="1:75" x14ac:dyDescent="0.2">
      <c r="A517">
        <v>515</v>
      </c>
      <c r="B517" s="68">
        <v>45048.680555555555</v>
      </c>
      <c r="C517">
        <v>0</v>
      </c>
      <c r="D517">
        <v>10.327500000000001</v>
      </c>
      <c r="E517">
        <v>93.713421052631503</v>
      </c>
      <c r="F517">
        <v>112.358461538461</v>
      </c>
      <c r="G517">
        <v>7</v>
      </c>
      <c r="H517">
        <v>7.5739999999999998</v>
      </c>
      <c r="I517">
        <v>0.72</v>
      </c>
      <c r="J517">
        <v>29.713750000000001</v>
      </c>
      <c r="K517">
        <v>2.5514999999999999</v>
      </c>
      <c r="L517">
        <v>37.99</v>
      </c>
      <c r="M517">
        <v>5.0684210526315701</v>
      </c>
      <c r="N517">
        <v>1600.3225806451601</v>
      </c>
      <c r="O517">
        <v>93.316666666666606</v>
      </c>
      <c r="P517">
        <v>5</v>
      </c>
      <c r="Q517">
        <v>135</v>
      </c>
      <c r="R517">
        <v>6.5922499999999999</v>
      </c>
      <c r="S517">
        <v>-1.6956756756756699</v>
      </c>
      <c r="T517">
        <v>5</v>
      </c>
      <c r="U517">
        <v>1.363275</v>
      </c>
      <c r="V517">
        <v>0.12142500000000001</v>
      </c>
      <c r="W517">
        <v>11.061525</v>
      </c>
      <c r="X517">
        <v>3.0938249999999998</v>
      </c>
      <c r="Y517">
        <v>64.840275000000005</v>
      </c>
      <c r="Z517" s="73">
        <v>1.9173</v>
      </c>
      <c r="AA517" s="73">
        <f t="shared" si="68"/>
        <v>0.76130546671405175</v>
      </c>
      <c r="AB517" s="73">
        <f t="shared" si="69"/>
        <v>0.35955128329935898</v>
      </c>
      <c r="AC517" s="73">
        <f t="shared" si="70"/>
        <v>0.36356920470064097</v>
      </c>
      <c r="AD517">
        <v>0.25992500000000002</v>
      </c>
      <c r="AE517">
        <v>0</v>
      </c>
      <c r="AF517">
        <v>104.04092105263101</v>
      </c>
      <c r="AG517">
        <v>-8.3175404858299302</v>
      </c>
      <c r="AH517">
        <v>35.627832159999997</v>
      </c>
      <c r="AI517">
        <v>1.5864500399999999</v>
      </c>
      <c r="AJ517" s="67">
        <v>0.72312048799999995</v>
      </c>
      <c r="AK517">
        <v>7.0741159999999997E-2</v>
      </c>
      <c r="AL517">
        <v>45.007750000000001</v>
      </c>
      <c r="AM517">
        <v>0.54947071337991704</v>
      </c>
      <c r="AN517">
        <v>0.79159327360287901</v>
      </c>
      <c r="AO517">
        <v>3.5248374779898999E-2</v>
      </c>
      <c r="AP517">
        <v>1.6066577156156399E-2</v>
      </c>
      <c r="AQ517">
        <v>0.155528770045158</v>
      </c>
      <c r="AR517">
        <v>1.5717550866239699E-3</v>
      </c>
      <c r="AS517">
        <v>35.627832159999997</v>
      </c>
      <c r="AT517">
        <v>1.50997496449919</v>
      </c>
      <c r="AU517">
        <v>5.5307624999999998</v>
      </c>
      <c r="AV517" s="72">
        <v>0.55360438588872196</v>
      </c>
      <c r="AW517">
        <v>0.74907968678300596</v>
      </c>
      <c r="AX517">
        <v>82.276200000000003</v>
      </c>
      <c r="AY517">
        <v>43.222174010387903</v>
      </c>
      <c r="AZ517">
        <v>1.78557598961207</v>
      </c>
      <c r="BA517" s="74">
        <v>0.16951610211127699</v>
      </c>
      <c r="BB517">
        <v>7.6475075500800502E-2</v>
      </c>
      <c r="BC517">
        <v>1.4692375</v>
      </c>
      <c r="BD517">
        <v>0.234423038655872</v>
      </c>
      <c r="BE517">
        <v>0.209891071428571</v>
      </c>
      <c r="BF517">
        <v>4.8205158418225702E-2</v>
      </c>
      <c r="BG517">
        <v>1.71522867761207</v>
      </c>
      <c r="BH517">
        <v>-7.0347311999992404E-2</v>
      </c>
      <c r="BI517">
        <v>6.7888392853905397E-2</v>
      </c>
      <c r="BJ517">
        <v>3.0627001827368199E-2</v>
      </c>
      <c r="BK517">
        <v>0.58840529810090703</v>
      </c>
      <c r="BL517">
        <v>6.7888392853905397E-2</v>
      </c>
      <c r="BM517">
        <v>0.197030789362547</v>
      </c>
      <c r="BN517">
        <v>1.1768105962018101</v>
      </c>
      <c r="BO517">
        <v>0.45113752940472401</v>
      </c>
      <c r="BP517">
        <v>8.6672444782592599</v>
      </c>
      <c r="BQ517">
        <v>19.211978417525302</v>
      </c>
      <c r="BR517">
        <v>5.1439639402494297</v>
      </c>
      <c r="BS517">
        <v>1.5953772320667701</v>
      </c>
      <c r="BT517">
        <v>3.5485867081826599</v>
      </c>
      <c r="BU517">
        <v>1.0614003283501701</v>
      </c>
      <c r="BV517">
        <v>0.169875432220985</v>
      </c>
      <c r="BW517">
        <v>6.2481096558414402</v>
      </c>
    </row>
    <row r="518" spans="1:75" x14ac:dyDescent="0.2">
      <c r="A518">
        <v>516</v>
      </c>
      <c r="B518" s="68">
        <v>45048.694444444445</v>
      </c>
      <c r="C518">
        <v>0</v>
      </c>
      <c r="D518">
        <v>9.1927500000000002</v>
      </c>
      <c r="E518">
        <v>93.771999999999906</v>
      </c>
      <c r="F518">
        <v>112.556</v>
      </c>
      <c r="G518">
        <v>7</v>
      </c>
      <c r="H518">
        <v>7.57</v>
      </c>
      <c r="I518">
        <v>0.72</v>
      </c>
      <c r="J518">
        <v>29.7290322580645</v>
      </c>
      <c r="K518">
        <v>2.5799999999999899</v>
      </c>
      <c r="L518">
        <v>38.018484848484803</v>
      </c>
      <c r="M518">
        <v>4.5882352941176396</v>
      </c>
      <c r="N518">
        <v>1600.2368421052599</v>
      </c>
      <c r="O518">
        <v>91.099999999999895</v>
      </c>
      <c r="P518">
        <v>5</v>
      </c>
      <c r="Q518">
        <v>135</v>
      </c>
      <c r="R518">
        <v>6.6319999999999997</v>
      </c>
      <c r="S518">
        <v>-1.6852499999999999</v>
      </c>
      <c r="T518">
        <v>5</v>
      </c>
      <c r="U518">
        <v>1.3740749999999999</v>
      </c>
      <c r="V518">
        <v>0.10215</v>
      </c>
      <c r="W518">
        <v>10.96435</v>
      </c>
      <c r="X518">
        <v>3.0600999999999998</v>
      </c>
      <c r="Y518">
        <v>65.077399999999997</v>
      </c>
      <c r="Z518" s="73">
        <v>1.9288749999999999</v>
      </c>
      <c r="AA518" s="73">
        <f t="shared" si="68"/>
        <v>0.77288046671405164</v>
      </c>
      <c r="AB518" s="73">
        <f t="shared" si="69"/>
        <v>0.36501795375708374</v>
      </c>
      <c r="AC518" s="73">
        <f t="shared" si="70"/>
        <v>0.35810088624291531</v>
      </c>
      <c r="AD518">
        <v>0.24962499999999899</v>
      </c>
      <c r="AE518">
        <v>0</v>
      </c>
      <c r="AF518">
        <v>102.964749999999</v>
      </c>
      <c r="AG518">
        <v>-9.5912500000000396</v>
      </c>
      <c r="AH518">
        <v>35.639991058064503</v>
      </c>
      <c r="AI518">
        <v>1.5856121999999999</v>
      </c>
      <c r="AJ518" s="67">
        <v>0.72311883999999904</v>
      </c>
      <c r="AK518">
        <v>7.0703799999999997E-2</v>
      </c>
      <c r="AL518">
        <v>45.019032258064499</v>
      </c>
      <c r="AM518">
        <v>0.54765542351207197</v>
      </c>
      <c r="AN518">
        <v>0.79166497524344503</v>
      </c>
      <c r="AO518">
        <v>3.5220930359202901E-2</v>
      </c>
      <c r="AP518">
        <v>1.6062514090814599E-2</v>
      </c>
      <c r="AQ518">
        <v>0.155489792847469</v>
      </c>
      <c r="AR518">
        <v>1.57053131650413E-3</v>
      </c>
      <c r="AS518">
        <v>35.639991058064503</v>
      </c>
      <c r="AT518">
        <v>1.4935151111856599</v>
      </c>
      <c r="AU518">
        <v>5.4821749999999998</v>
      </c>
      <c r="AV518" s="72">
        <v>0.55694657061028996</v>
      </c>
      <c r="AW518">
        <v>0.75251962606235001</v>
      </c>
      <c r="AX518">
        <v>82.404799999999994</v>
      </c>
      <c r="AY518">
        <v>43.172627739860403</v>
      </c>
      <c r="AZ518">
        <v>1.8464045182040301</v>
      </c>
      <c r="BA518" s="74">
        <v>0.166172269389709</v>
      </c>
      <c r="BB518">
        <v>9.2097088814331499E-2</v>
      </c>
      <c r="BC518">
        <v>1.517825</v>
      </c>
      <c r="BD518">
        <v>0.229799391466151</v>
      </c>
      <c r="BE518">
        <v>0.216832142857142</v>
      </c>
      <c r="BF518">
        <v>5.8082984486579697E-2</v>
      </c>
      <c r="BG518">
        <v>1.77609435820404</v>
      </c>
      <c r="BH518">
        <v>-7.0310159999998206E-2</v>
      </c>
      <c r="BI518">
        <v>6.7244805216392506E-2</v>
      </c>
      <c r="BJ518">
        <v>3.7268858522913402E-2</v>
      </c>
      <c r="BK518">
        <v>0.61421708238337203</v>
      </c>
      <c r="BL518">
        <v>6.7244805216392506E-2</v>
      </c>
      <c r="BM518">
        <v>0.209027327478611</v>
      </c>
      <c r="BN518">
        <v>1.2284341647667401</v>
      </c>
      <c r="BO518">
        <v>0.55422658156243998</v>
      </c>
      <c r="BP518">
        <v>9.1340450820971704</v>
      </c>
      <c r="BQ518">
        <v>16.480705520018599</v>
      </c>
      <c r="BR518">
        <v>5.37980906702124</v>
      </c>
      <c r="BS518">
        <v>1.58025292258522</v>
      </c>
      <c r="BT518">
        <v>3.79955614443602</v>
      </c>
      <c r="BU518">
        <v>1.1141179958988701</v>
      </c>
      <c r="BV518">
        <v>0.18212940539205399</v>
      </c>
      <c r="BW518">
        <v>6.1171780224099903</v>
      </c>
    </row>
    <row r="519" spans="1:75" x14ac:dyDescent="0.2">
      <c r="A519">
        <v>517</v>
      </c>
      <c r="B519" s="68">
        <v>45048.708333333336</v>
      </c>
      <c r="C519">
        <v>0</v>
      </c>
      <c r="D519">
        <v>9.5849999999999902</v>
      </c>
      <c r="E519">
        <v>93.664249999999996</v>
      </c>
      <c r="F519">
        <v>112.42325</v>
      </c>
      <c r="G519">
        <v>7</v>
      </c>
      <c r="H519">
        <v>7.5733333333333297</v>
      </c>
      <c r="I519">
        <v>0.72</v>
      </c>
      <c r="J519">
        <v>29.705161290322501</v>
      </c>
      <c r="K519">
        <v>2.6015000000000001</v>
      </c>
      <c r="L519">
        <v>37.9948571428571</v>
      </c>
      <c r="M519">
        <v>4.9897435897435898</v>
      </c>
      <c r="N519">
        <v>1600.2424242424199</v>
      </c>
      <c r="O519">
        <v>91.08</v>
      </c>
      <c r="P519">
        <v>5</v>
      </c>
      <c r="Q519">
        <v>135</v>
      </c>
      <c r="R519">
        <v>6.6172500000000003</v>
      </c>
      <c r="S519">
        <v>-1.0378947368421001</v>
      </c>
      <c r="T519">
        <v>5</v>
      </c>
      <c r="U519">
        <v>1.32486666666666</v>
      </c>
      <c r="V519">
        <v>9.7166666666666596E-2</v>
      </c>
      <c r="W519">
        <v>10.8612</v>
      </c>
      <c r="X519">
        <v>3.0317666666666598</v>
      </c>
      <c r="Y519">
        <v>65.171199999999999</v>
      </c>
      <c r="Z519" s="73">
        <v>1.91553333333333</v>
      </c>
      <c r="AA519" s="73">
        <f t="shared" si="68"/>
        <v>0.75953880004738172</v>
      </c>
      <c r="AB519" s="73">
        <f t="shared" si="69"/>
        <v>0.35871691746995665</v>
      </c>
      <c r="AC519" s="73">
        <f t="shared" si="70"/>
        <v>0.36440329586337633</v>
      </c>
      <c r="AD519">
        <v>0.24463333333333301</v>
      </c>
      <c r="AE519">
        <v>0</v>
      </c>
      <c r="AF519">
        <v>103.24924999999899</v>
      </c>
      <c r="AG519">
        <v>-9.1740000000000208</v>
      </c>
      <c r="AH519">
        <v>35.618722890322502</v>
      </c>
      <c r="AI519">
        <v>1.5863103999999999</v>
      </c>
      <c r="AJ519" s="67">
        <v>0.72312021333333298</v>
      </c>
      <c r="AK519">
        <v>7.0734933333333305E-2</v>
      </c>
      <c r="AL519">
        <v>44.998494623655901</v>
      </c>
      <c r="AM519">
        <v>0.54654084764930799</v>
      </c>
      <c r="AN519">
        <v>0.79155365503266495</v>
      </c>
      <c r="AO519">
        <v>3.5252521518043603E-2</v>
      </c>
      <c r="AP519">
        <v>1.6069875656533301E-2</v>
      </c>
      <c r="AQ519">
        <v>0.15556075949972001</v>
      </c>
      <c r="AR519">
        <v>1.5719399932136299E-3</v>
      </c>
      <c r="AS519">
        <v>35.618722890322502</v>
      </c>
      <c r="AT519">
        <v>1.4796867194718</v>
      </c>
      <c r="AU519">
        <v>5.4306000000000001</v>
      </c>
      <c r="AV519" s="72">
        <v>0.55309427562164404</v>
      </c>
      <c r="AW519">
        <v>0.72409375102231299</v>
      </c>
      <c r="AX519">
        <v>82.304566666666602</v>
      </c>
      <c r="AY519">
        <v>43.082103885415997</v>
      </c>
      <c r="AZ519">
        <v>1.9163907382398699</v>
      </c>
      <c r="BA519" s="74">
        <v>0.170025937711689</v>
      </c>
      <c r="BB519">
        <v>0.106623680528195</v>
      </c>
      <c r="BC519">
        <v>1.5693999999999899</v>
      </c>
      <c r="BD519">
        <v>0.23512817727488</v>
      </c>
      <c r="BE519">
        <v>0.22419999999999901</v>
      </c>
      <c r="BF519">
        <v>6.7214890936978799E-2</v>
      </c>
      <c r="BG519">
        <v>1.84604961823988</v>
      </c>
      <c r="BH519">
        <v>-7.0341119999992596E-2</v>
      </c>
      <c r="BI519">
        <v>6.8614678279216398E-2</v>
      </c>
      <c r="BJ519">
        <v>4.3028432219521802E-2</v>
      </c>
      <c r="BK519">
        <v>0.633337933851012</v>
      </c>
      <c r="BL519">
        <v>6.8614678279216398E-2</v>
      </c>
      <c r="BM519">
        <v>0.223286220997476</v>
      </c>
      <c r="BN519">
        <v>1.26667586770202</v>
      </c>
      <c r="BO519">
        <v>0.62710244074051502</v>
      </c>
      <c r="BP519">
        <v>9.2303563863368208</v>
      </c>
      <c r="BQ519">
        <v>14.719056706966599</v>
      </c>
      <c r="BR519">
        <v>5.6626315430122398</v>
      </c>
      <c r="BS519">
        <v>1.6124449395615801</v>
      </c>
      <c r="BT519">
        <v>4.0501866034506602</v>
      </c>
      <c r="BU519">
        <v>1.15003091462735</v>
      </c>
      <c r="BV519">
        <v>0.19584034968579001</v>
      </c>
      <c r="BW519">
        <v>5.8722878940549599</v>
      </c>
    </row>
    <row r="520" spans="1:75" x14ac:dyDescent="0.2">
      <c r="A520">
        <v>518</v>
      </c>
      <c r="B520" s="68">
        <v>45048.722222222219</v>
      </c>
      <c r="C520">
        <v>0</v>
      </c>
      <c r="D520">
        <v>9.5674999999999901</v>
      </c>
      <c r="E520">
        <v>93.792307692307602</v>
      </c>
      <c r="F520">
        <v>112.435641025641</v>
      </c>
      <c r="G520">
        <v>7</v>
      </c>
      <c r="H520">
        <v>7.5674999999999999</v>
      </c>
      <c r="I520">
        <v>0.72199999999999998</v>
      </c>
      <c r="J520">
        <v>29.725999999999999</v>
      </c>
      <c r="K520">
        <v>2.4992499999999902</v>
      </c>
      <c r="L520">
        <v>38.011785714285701</v>
      </c>
      <c r="M520">
        <v>4.4624999999999897</v>
      </c>
      <c r="N520">
        <v>1599.62857142857</v>
      </c>
      <c r="O520">
        <v>91.365624999999994</v>
      </c>
      <c r="P520">
        <v>5</v>
      </c>
      <c r="Q520">
        <v>135</v>
      </c>
      <c r="R520">
        <v>6.6432500000000001</v>
      </c>
      <c r="S520">
        <v>-1.85692307692307</v>
      </c>
      <c r="T520">
        <v>5</v>
      </c>
      <c r="U520">
        <v>1.27275</v>
      </c>
      <c r="V520">
        <v>0.10245</v>
      </c>
      <c r="W520">
        <v>10.8258499999999</v>
      </c>
      <c r="X520">
        <v>3.0994249999999899</v>
      </c>
      <c r="Y520">
        <v>65.220199999999906</v>
      </c>
      <c r="Z520" s="73">
        <v>2.01065</v>
      </c>
      <c r="AA520" s="73">
        <f t="shared" si="68"/>
        <v>0.85465546671405179</v>
      </c>
      <c r="AB520" s="73">
        <f t="shared" si="69"/>
        <v>0.40363885886986511</v>
      </c>
      <c r="AC520" s="73">
        <f t="shared" si="70"/>
        <v>0.32147895113013486</v>
      </c>
      <c r="AD520">
        <v>0.253525</v>
      </c>
      <c r="AE520">
        <v>0</v>
      </c>
      <c r="AF520">
        <v>103.359807692307</v>
      </c>
      <c r="AG520">
        <v>-9.0758333333333301</v>
      </c>
      <c r="AH520">
        <v>35.635006699999998</v>
      </c>
      <c r="AI520">
        <v>1.58508855</v>
      </c>
      <c r="AJ520" s="67">
        <v>0.72511780999999997</v>
      </c>
      <c r="AK520">
        <v>7.0680450000000006E-2</v>
      </c>
      <c r="AL520">
        <v>45.015500000000003</v>
      </c>
      <c r="AM520">
        <v>0.54637990530541103</v>
      </c>
      <c r="AN520">
        <v>0.791616369917028</v>
      </c>
      <c r="AO520">
        <v>3.52120614010729E-2</v>
      </c>
      <c r="AP520">
        <v>1.6108180737745802E-2</v>
      </c>
      <c r="AQ520">
        <v>0.15550199375770499</v>
      </c>
      <c r="AR520">
        <v>1.57013584209883E-3</v>
      </c>
      <c r="AS520">
        <v>35.635006699999998</v>
      </c>
      <c r="AT520">
        <v>1.5127081054497</v>
      </c>
      <c r="AU520">
        <v>5.4129249999999898</v>
      </c>
      <c r="AV520" s="72">
        <v>0.58055841990672297</v>
      </c>
      <c r="AW520">
        <v>0.695405024477462</v>
      </c>
      <c r="AX520">
        <v>82.428874999999906</v>
      </c>
      <c r="AY520">
        <v>43.141198225356398</v>
      </c>
      <c r="AZ520">
        <v>1.87430177464357</v>
      </c>
      <c r="BA520" s="74">
        <v>0.14455939009327601</v>
      </c>
      <c r="BB520">
        <v>7.2380444550295797E-2</v>
      </c>
      <c r="BC520">
        <v>1.587075</v>
      </c>
      <c r="BD520">
        <v>0.19935986690669799</v>
      </c>
      <c r="BE520">
        <v>0.22672500000000001</v>
      </c>
      <c r="BF520">
        <v>4.5663344518068499E-2</v>
      </c>
      <c r="BG520">
        <v>1.80401483464357</v>
      </c>
      <c r="BH520">
        <v>-7.0286940000003906E-2</v>
      </c>
      <c r="BI520">
        <v>5.8275146355573799E-2</v>
      </c>
      <c r="BJ520">
        <v>2.9178187572099799E-2</v>
      </c>
      <c r="BK520">
        <v>0.63978568146002301</v>
      </c>
      <c r="BL520">
        <v>5.8275146355573799E-2</v>
      </c>
      <c r="BM520">
        <v>0.174906667855347</v>
      </c>
      <c r="BN520">
        <v>1.27957136292004</v>
      </c>
      <c r="BO520">
        <v>0.50069694195300896</v>
      </c>
      <c r="BP520">
        <v>10.978705699961401</v>
      </c>
      <c r="BQ520">
        <v>21.926847919498002</v>
      </c>
      <c r="BR520">
        <v>4.7773798048724903</v>
      </c>
      <c r="BS520">
        <v>1.36946593935598</v>
      </c>
      <c r="BT520">
        <v>3.4079138655165</v>
      </c>
      <c r="BU520">
        <v>1.18050361411557</v>
      </c>
      <c r="BV520">
        <v>0.151596609313117</v>
      </c>
      <c r="BW520">
        <v>7.7871373209758197</v>
      </c>
    </row>
    <row r="521" spans="1:75" x14ac:dyDescent="0.2">
      <c r="A521">
        <v>519</v>
      </c>
      <c r="B521" s="68">
        <v>45048.736111111109</v>
      </c>
      <c r="C521">
        <v>0</v>
      </c>
      <c r="D521">
        <v>10.344999999999899</v>
      </c>
      <c r="E521">
        <v>93.610555555555493</v>
      </c>
      <c r="F521">
        <v>112.439487179487</v>
      </c>
      <c r="G521">
        <v>7</v>
      </c>
      <c r="H521">
        <v>7.57</v>
      </c>
      <c r="I521">
        <v>0.71750000000000003</v>
      </c>
      <c r="J521">
        <v>29.709523809523802</v>
      </c>
      <c r="K521">
        <v>2.524</v>
      </c>
      <c r="L521">
        <v>37.998846153846102</v>
      </c>
      <c r="M521">
        <v>4.5710526315789402</v>
      </c>
      <c r="N521">
        <v>1599.8709677419299</v>
      </c>
      <c r="O521">
        <v>91.251428571428505</v>
      </c>
      <c r="P521">
        <v>5</v>
      </c>
      <c r="Q521">
        <v>135</v>
      </c>
      <c r="R521">
        <v>6.6067499999999999</v>
      </c>
      <c r="S521">
        <v>-0.92049999999999998</v>
      </c>
      <c r="T521">
        <v>5</v>
      </c>
      <c r="U521">
        <v>1.2423999999999999</v>
      </c>
      <c r="V521">
        <v>0.102225</v>
      </c>
      <c r="W521">
        <v>10.6873</v>
      </c>
      <c r="X521">
        <v>3.1646000000000001</v>
      </c>
      <c r="Y521">
        <v>65.576849999999993</v>
      </c>
      <c r="Z521" s="73">
        <v>1.82459999999999</v>
      </c>
      <c r="AA521" s="73">
        <f t="shared" si="68"/>
        <v>0.66860546671404175</v>
      </c>
      <c r="AB521" s="73">
        <f t="shared" si="69"/>
        <v>0.31577069138306169</v>
      </c>
      <c r="AC521" s="73">
        <f t="shared" si="70"/>
        <v>0.4048481486169383</v>
      </c>
      <c r="AD521">
        <v>0.25577499999999997</v>
      </c>
      <c r="AE521">
        <v>0</v>
      </c>
      <c r="AF521">
        <v>103.95555555555499</v>
      </c>
      <c r="AG521">
        <v>-8.48393162393163</v>
      </c>
      <c r="AH521">
        <v>35.620482609523798</v>
      </c>
      <c r="AI521">
        <v>1.5856121999999999</v>
      </c>
      <c r="AJ521" s="67">
        <v>0.72061883999999998</v>
      </c>
      <c r="AK521">
        <v>7.0703799999999997E-2</v>
      </c>
      <c r="AL521">
        <v>44.997023809523803</v>
      </c>
      <c r="AM521">
        <v>0.54318685038277703</v>
      </c>
      <c r="AN521">
        <v>0.79161863594153004</v>
      </c>
      <c r="AO521">
        <v>3.5238157232621199E-2</v>
      </c>
      <c r="AP521">
        <v>1.6014811180633599E-2</v>
      </c>
      <c r="AQ521">
        <v>0.15556584430187101</v>
      </c>
      <c r="AR521">
        <v>1.5712994774786601E-3</v>
      </c>
      <c r="AS521">
        <v>35.620482609523798</v>
      </c>
      <c r="AT521">
        <v>1.54451747356562</v>
      </c>
      <c r="AU521">
        <v>5.3436500000000002</v>
      </c>
      <c r="AV521" s="72">
        <v>0.52683803395011897</v>
      </c>
      <c r="AW521">
        <v>0.67485534291556204</v>
      </c>
      <c r="AX521">
        <v>82.495750000000001</v>
      </c>
      <c r="AY521">
        <v>43.035488117039499</v>
      </c>
      <c r="AZ521">
        <v>1.96153569248425</v>
      </c>
      <c r="BA521" s="74">
        <v>0.19378080604987999</v>
      </c>
      <c r="BB521">
        <v>4.10947264343757E-2</v>
      </c>
      <c r="BC521">
        <v>1.65634999999999</v>
      </c>
      <c r="BD521">
        <v>0.26890888121920398</v>
      </c>
      <c r="BE521">
        <v>0.23662142857142801</v>
      </c>
      <c r="BF521">
        <v>2.59172617581876E-2</v>
      </c>
      <c r="BG521">
        <v>1.89122553248425</v>
      </c>
      <c r="BH521">
        <v>-7.0310159999998206E-2</v>
      </c>
      <c r="BI521">
        <v>7.7669733078992401E-2</v>
      </c>
      <c r="BJ521">
        <v>1.6471272352384402E-2</v>
      </c>
      <c r="BK521">
        <v>0.66388547456177804</v>
      </c>
      <c r="BL521">
        <v>7.7669733078992401E-2</v>
      </c>
      <c r="BM521">
        <v>0.18828201086275301</v>
      </c>
      <c r="BN521">
        <v>1.3277709491235501</v>
      </c>
      <c r="BO521">
        <v>0.212068095246737</v>
      </c>
      <c r="BP521">
        <v>8.5475441751111294</v>
      </c>
      <c r="BQ521">
        <v>40.305658261164702</v>
      </c>
      <c r="BR521">
        <v>5.2723199198755202</v>
      </c>
      <c r="BS521">
        <v>1.82523872735632</v>
      </c>
      <c r="BT521">
        <v>3.4470811925192</v>
      </c>
      <c r="BU521">
        <v>1.19573240288926</v>
      </c>
      <c r="BV521">
        <v>0.157214117631156</v>
      </c>
      <c r="BW521">
        <v>7.6057571731223401</v>
      </c>
    </row>
    <row r="522" spans="1:75" x14ac:dyDescent="0.2">
      <c r="A522">
        <v>520</v>
      </c>
      <c r="B522" s="68">
        <v>45048.75</v>
      </c>
      <c r="C522">
        <v>0</v>
      </c>
      <c r="D522">
        <v>12.482999999999899</v>
      </c>
      <c r="E522">
        <v>93.674999999999898</v>
      </c>
      <c r="F522">
        <v>112.45947368421</v>
      </c>
      <c r="G522">
        <v>7</v>
      </c>
      <c r="H522">
        <v>7.5750000000000002</v>
      </c>
      <c r="I522">
        <v>0.72</v>
      </c>
      <c r="J522">
        <v>29.7104545454545</v>
      </c>
      <c r="K522">
        <v>2.4517500000000001</v>
      </c>
      <c r="L522">
        <v>37.993200000000002</v>
      </c>
      <c r="M522">
        <v>4.1685714285714202</v>
      </c>
      <c r="N522">
        <v>1600.1290322580601</v>
      </c>
      <c r="O522">
        <v>91.054545454545405</v>
      </c>
      <c r="P522">
        <v>5</v>
      </c>
      <c r="Q522">
        <v>135</v>
      </c>
      <c r="R522">
        <v>6.569</v>
      </c>
      <c r="S522">
        <v>-1.5320512820512799</v>
      </c>
      <c r="T522">
        <v>5</v>
      </c>
      <c r="U522">
        <v>1.2505500000000001</v>
      </c>
      <c r="V522">
        <v>0.102175</v>
      </c>
      <c r="W522">
        <v>10.629</v>
      </c>
      <c r="X522">
        <v>3.1307749999999999</v>
      </c>
      <c r="Y522">
        <v>65.947125</v>
      </c>
      <c r="Z522" s="73">
        <v>1.9234749999999901</v>
      </c>
      <c r="AA522" s="73">
        <f t="shared" si="68"/>
        <v>0.7674804667140418</v>
      </c>
      <c r="AB522" s="73">
        <f t="shared" si="69"/>
        <v>0.36246762801438243</v>
      </c>
      <c r="AC522" s="73">
        <f t="shared" si="70"/>
        <v>0.36065327198561753</v>
      </c>
      <c r="AD522">
        <v>0.25414999999999999</v>
      </c>
      <c r="AE522">
        <v>0</v>
      </c>
      <c r="AF522">
        <v>106.15799999999901</v>
      </c>
      <c r="AG522">
        <v>-6.3014736842105297</v>
      </c>
      <c r="AH522">
        <v>35.6253175454545</v>
      </c>
      <c r="AI522">
        <v>1.5866594999999999</v>
      </c>
      <c r="AJ522" s="67">
        <v>0.72312089999999996</v>
      </c>
      <c r="AK522">
        <v>7.0750499999999994E-2</v>
      </c>
      <c r="AL522">
        <v>45.005454545454498</v>
      </c>
      <c r="AM522">
        <v>0.54021032069941699</v>
      </c>
      <c r="AN522">
        <v>0.79157777441118204</v>
      </c>
      <c r="AO522">
        <v>3.5254826687674198E-2</v>
      </c>
      <c r="AP522">
        <v>1.6067405768997602E-2</v>
      </c>
      <c r="AQ522">
        <v>0.155536702621904</v>
      </c>
      <c r="AR522">
        <v>1.5720427826930001E-3</v>
      </c>
      <c r="AS522">
        <v>35.6253175454545</v>
      </c>
      <c r="AT522">
        <v>1.5280088141636901</v>
      </c>
      <c r="AU522">
        <v>5.3144999999999998</v>
      </c>
      <c r="AV522" s="72">
        <v>0.55538736564299296</v>
      </c>
      <c r="AW522">
        <v>0.67556001655065501</v>
      </c>
      <c r="AX522">
        <v>82.880925000000005</v>
      </c>
      <c r="AY522">
        <v>43.023213725261201</v>
      </c>
      <c r="AZ522">
        <v>1.9822408201933099</v>
      </c>
      <c r="BA522" s="74">
        <v>0.167733534357006</v>
      </c>
      <c r="BB522">
        <v>5.8650685836308898E-2</v>
      </c>
      <c r="BC522">
        <v>1.6855</v>
      </c>
      <c r="BD522">
        <v>0.23195780174104499</v>
      </c>
      <c r="BE522">
        <v>0.24078571428571399</v>
      </c>
      <c r="BF522">
        <v>3.6964884927301003E-2</v>
      </c>
      <c r="BG522">
        <v>1.9118842201933099</v>
      </c>
      <c r="BH522">
        <v>-7.0356600000002795E-2</v>
      </c>
      <c r="BI522">
        <v>6.5834861855679994E-2</v>
      </c>
      <c r="BJ522">
        <v>2.3020201741864699E-2</v>
      </c>
      <c r="BK522">
        <v>0.66155321941508505</v>
      </c>
      <c r="BL522">
        <v>6.5834861855679994E-2</v>
      </c>
      <c r="BM522">
        <v>0.177710127195089</v>
      </c>
      <c r="BN522">
        <v>1.3231064388301701</v>
      </c>
      <c r="BO522">
        <v>0.34966583194673401</v>
      </c>
      <c r="BP522">
        <v>10.048676351221101</v>
      </c>
      <c r="BQ522">
        <v>28.737941866598799</v>
      </c>
      <c r="BR522">
        <v>4.9564868162197602</v>
      </c>
      <c r="BS522">
        <v>1.5471192536084799</v>
      </c>
      <c r="BT522">
        <v>3.4093675626112798</v>
      </c>
      <c r="BU522">
        <v>1.21118717367551</v>
      </c>
      <c r="BV522">
        <v>0.151376182452817</v>
      </c>
      <c r="BW522">
        <v>8.0011739895279206</v>
      </c>
    </row>
    <row r="523" spans="1:75" x14ac:dyDescent="0.2">
      <c r="A523">
        <v>521</v>
      </c>
      <c r="B523" s="68">
        <v>45048.763888888891</v>
      </c>
      <c r="C523">
        <v>0</v>
      </c>
      <c r="D523">
        <v>15.46575</v>
      </c>
      <c r="E523">
        <v>93.737692307692299</v>
      </c>
      <c r="F523">
        <v>112.44825</v>
      </c>
      <c r="G523">
        <v>7</v>
      </c>
      <c r="H523">
        <v>7.5659999999999998</v>
      </c>
      <c r="I523">
        <v>0.72</v>
      </c>
      <c r="J523">
        <v>29.676923076923</v>
      </c>
      <c r="K523">
        <v>2.4762499999999901</v>
      </c>
      <c r="L523">
        <v>37.975357142857099</v>
      </c>
      <c r="M523">
        <v>3.8714285714285701</v>
      </c>
      <c r="N523">
        <v>1599.94285714285</v>
      </c>
      <c r="O523">
        <v>90.770588235294099</v>
      </c>
      <c r="P523">
        <v>5</v>
      </c>
      <c r="Q523">
        <v>135</v>
      </c>
      <c r="R523">
        <v>6.5655000000000001</v>
      </c>
      <c r="S523">
        <v>-1.3551282051282001</v>
      </c>
      <c r="T523">
        <v>5</v>
      </c>
      <c r="U523">
        <v>1.281625</v>
      </c>
      <c r="V523">
        <v>4.9549999999999997E-2</v>
      </c>
      <c r="W523">
        <v>10.587949999999999</v>
      </c>
      <c r="X523">
        <v>3.0870000000000002</v>
      </c>
      <c r="Y523">
        <v>65.998975000000002</v>
      </c>
      <c r="Z523" s="73">
        <v>1.905025</v>
      </c>
      <c r="AA523" s="73">
        <f t="shared" si="68"/>
        <v>0.74903046671405171</v>
      </c>
      <c r="AB523" s="73">
        <f t="shared" si="69"/>
        <v>0.35375401506017351</v>
      </c>
      <c r="AC523" s="73">
        <f t="shared" si="70"/>
        <v>0.36936317693982651</v>
      </c>
      <c r="AD523">
        <v>0.255</v>
      </c>
      <c r="AE523">
        <v>0</v>
      </c>
      <c r="AF523">
        <v>109.203442307692</v>
      </c>
      <c r="AG523">
        <v>-3.2448076923076599</v>
      </c>
      <c r="AH523">
        <v>35.584758516923003</v>
      </c>
      <c r="AI523">
        <v>1.5847743599999999</v>
      </c>
      <c r="AJ523" s="67">
        <v>0.72311719200000002</v>
      </c>
      <c r="AK523">
        <v>7.0666439999999997E-2</v>
      </c>
      <c r="AL523">
        <v>44.962923076922998</v>
      </c>
      <c r="AM523">
        <v>0.53917138132710496</v>
      </c>
      <c r="AN523">
        <v>0.79142449115339397</v>
      </c>
      <c r="AO523">
        <v>3.5246248498762997E-2</v>
      </c>
      <c r="AP523">
        <v>1.6082521831663001E-2</v>
      </c>
      <c r="AQ523">
        <v>0.15568382838509601</v>
      </c>
      <c r="AR523">
        <v>1.5716602739351E-3</v>
      </c>
      <c r="AS523">
        <v>35.584758516923003</v>
      </c>
      <c r="AT523">
        <v>1.5066439489657699</v>
      </c>
      <c r="AU523">
        <v>5.2939749999999997</v>
      </c>
      <c r="AV523" s="72">
        <v>0.550060082004727</v>
      </c>
      <c r="AW523">
        <v>0.691015521593351</v>
      </c>
      <c r="AX523">
        <v>82.860574999999997</v>
      </c>
      <c r="AY523">
        <v>42.9354375478935</v>
      </c>
      <c r="AZ523">
        <v>2.02748552902949</v>
      </c>
      <c r="BA523" s="74">
        <v>0.17305710999527199</v>
      </c>
      <c r="BB523">
        <v>7.8130411034227798E-2</v>
      </c>
      <c r="BC523">
        <v>1.7060249999999999</v>
      </c>
      <c r="BD523">
        <v>0.23932097301770699</v>
      </c>
      <c r="BE523">
        <v>0.24371785714285699</v>
      </c>
      <c r="BF523">
        <v>4.9300653144229101E-2</v>
      </c>
      <c r="BG523">
        <v>1.9572125210294999</v>
      </c>
      <c r="BH523">
        <v>-7.0273007999997306E-2</v>
      </c>
      <c r="BI523">
        <v>6.6030088100636306E-2</v>
      </c>
      <c r="BJ523">
        <v>2.9810725049493302E-2</v>
      </c>
      <c r="BK523">
        <v>0.650935295608285</v>
      </c>
      <c r="BL523">
        <v>6.6030088100636306E-2</v>
      </c>
      <c r="BM523">
        <v>0.19168162630025901</v>
      </c>
      <c r="BN523">
        <v>1.30187059121657</v>
      </c>
      <c r="BO523">
        <v>0.451471835143682</v>
      </c>
      <c r="BP523">
        <v>9.8581618521573802</v>
      </c>
      <c r="BQ523">
        <v>21.835607638779901</v>
      </c>
      <c r="BR523">
        <v>5.1611376692283502</v>
      </c>
      <c r="BS523">
        <v>1.55170707036495</v>
      </c>
      <c r="BT523">
        <v>3.6094305988633999</v>
      </c>
      <c r="BU523">
        <v>1.1896194414454799</v>
      </c>
      <c r="BV523">
        <v>0.165269591060004</v>
      </c>
      <c r="BW523">
        <v>7.1980540026481297</v>
      </c>
    </row>
    <row r="524" spans="1:75" x14ac:dyDescent="0.2">
      <c r="A524">
        <v>522</v>
      </c>
      <c r="B524" s="68">
        <v>45048.777777777781</v>
      </c>
      <c r="C524">
        <v>0</v>
      </c>
      <c r="D524">
        <v>14.5054999999999</v>
      </c>
      <c r="E524">
        <v>93.743421052631504</v>
      </c>
      <c r="F524">
        <v>112.41828571428501</v>
      </c>
      <c r="G524">
        <v>7</v>
      </c>
      <c r="H524">
        <v>7.56</v>
      </c>
      <c r="I524">
        <v>0.72</v>
      </c>
      <c r="J524">
        <v>29.6747058823529</v>
      </c>
      <c r="K524">
        <v>2.4169999999999998</v>
      </c>
      <c r="L524">
        <v>37.973666666666603</v>
      </c>
      <c r="M524">
        <v>3.5378378378378299</v>
      </c>
      <c r="N524">
        <v>1600.1290322580601</v>
      </c>
      <c r="O524">
        <v>91.183783783783795</v>
      </c>
      <c r="P524">
        <v>5</v>
      </c>
      <c r="Q524">
        <v>135</v>
      </c>
      <c r="R524">
        <v>6.6507499999999897</v>
      </c>
      <c r="S524">
        <v>-1.2455000000000001</v>
      </c>
      <c r="T524">
        <v>5</v>
      </c>
      <c r="U524">
        <v>1.30125</v>
      </c>
      <c r="V524">
        <v>3.1524999999999997E-2</v>
      </c>
      <c r="W524">
        <v>10.531549999999999</v>
      </c>
      <c r="X524">
        <v>3.0414749999999899</v>
      </c>
      <c r="Y524">
        <v>66.031949999999995</v>
      </c>
      <c r="Z524" s="73">
        <v>1.7319249999999999</v>
      </c>
      <c r="AA524" s="73">
        <f t="shared" si="68"/>
        <v>0.57593046671405168</v>
      </c>
      <c r="AB524" s="73">
        <f t="shared" si="69"/>
        <v>0.27200190653039735</v>
      </c>
      <c r="AC524" s="73">
        <f t="shared" si="70"/>
        <v>0.45111281346960264</v>
      </c>
      <c r="AD524">
        <v>0.25257499999999999</v>
      </c>
      <c r="AE524">
        <v>0</v>
      </c>
      <c r="AF524">
        <v>108.248921052631</v>
      </c>
      <c r="AG524">
        <v>-4.1693646616541402</v>
      </c>
      <c r="AH524">
        <v>35.577856282352897</v>
      </c>
      <c r="AI524">
        <v>1.5835176</v>
      </c>
      <c r="AJ524" s="67">
        <v>0.72311471999999999</v>
      </c>
      <c r="AK524">
        <v>7.0610399999999907E-2</v>
      </c>
      <c r="AL524">
        <v>44.954705882352897</v>
      </c>
      <c r="AM524">
        <v>0.53879760149977296</v>
      </c>
      <c r="AN524">
        <v>0.79141561676458605</v>
      </c>
      <c r="AO524">
        <v>3.5224734961987803E-2</v>
      </c>
      <c r="AP524">
        <v>1.60854065399159E-2</v>
      </c>
      <c r="AQ524">
        <v>0.15571228556847999</v>
      </c>
      <c r="AR524">
        <v>1.5707009669863701E-3</v>
      </c>
      <c r="AS524">
        <v>35.577856282352897</v>
      </c>
      <c r="AT524">
        <v>1.48442497722081</v>
      </c>
      <c r="AU524">
        <v>5.2657749999999997</v>
      </c>
      <c r="AV524" s="72">
        <v>0.50007890055303095</v>
      </c>
      <c r="AW524">
        <v>0.70111037895157902</v>
      </c>
      <c r="AX524">
        <v>82.638149999999996</v>
      </c>
      <c r="AY524">
        <v>42.828135160126699</v>
      </c>
      <c r="AZ524">
        <v>2.1265707222261501</v>
      </c>
      <c r="BA524" s="74">
        <v>0.22303581944696901</v>
      </c>
      <c r="BB524">
        <v>9.9092622779180101E-2</v>
      </c>
      <c r="BC524">
        <v>1.7342249999999999</v>
      </c>
      <c r="BD524">
        <v>0.30843767009329998</v>
      </c>
      <c r="BE524">
        <v>0.24774642857142801</v>
      </c>
      <c r="BF524">
        <v>6.2577531679584797E-2</v>
      </c>
      <c r="BG524">
        <v>2.0563534422261398</v>
      </c>
      <c r="BH524">
        <v>-7.0217280000005794E-2</v>
      </c>
      <c r="BI524">
        <v>8.5849900888206501E-2</v>
      </c>
      <c r="BJ524">
        <v>3.8142267306833899E-2</v>
      </c>
      <c r="BK524">
        <v>0.66752974807819898</v>
      </c>
      <c r="BL524">
        <v>8.5849900888206501E-2</v>
      </c>
      <c r="BM524">
        <v>0.24798433639008</v>
      </c>
      <c r="BN524">
        <v>1.33505949615639</v>
      </c>
      <c r="BO524">
        <v>0.444290172873964</v>
      </c>
      <c r="BP524">
        <v>7.7755447725845803</v>
      </c>
      <c r="BQ524">
        <v>17.501050546059101</v>
      </c>
      <c r="BR524">
        <v>6.3330076890561697</v>
      </c>
      <c r="BS524">
        <v>2.0174726708728499</v>
      </c>
      <c r="BT524">
        <v>4.3155350181833096</v>
      </c>
      <c r="BU524">
        <v>1.1891146646464399</v>
      </c>
      <c r="BV524">
        <v>0.21364437603479799</v>
      </c>
      <c r="BW524">
        <v>5.5658598963202497</v>
      </c>
    </row>
    <row r="525" spans="1:75" x14ac:dyDescent="0.2">
      <c r="A525">
        <v>523</v>
      </c>
      <c r="B525" s="68">
        <v>45048.791666666664</v>
      </c>
      <c r="C525">
        <v>0</v>
      </c>
      <c r="D525">
        <v>11.70975</v>
      </c>
      <c r="E525">
        <v>93.633142857142801</v>
      </c>
      <c r="F525">
        <v>112.447435897435</v>
      </c>
      <c r="G525">
        <v>7</v>
      </c>
      <c r="H525">
        <v>7.5549999999999997</v>
      </c>
      <c r="I525">
        <v>0.72</v>
      </c>
      <c r="J525">
        <v>29.731666666666602</v>
      </c>
      <c r="K525">
        <v>2.4117948717948701</v>
      </c>
      <c r="L525">
        <v>38.0133333333333</v>
      </c>
      <c r="M525">
        <v>3.1289473684210498</v>
      </c>
      <c r="N525">
        <v>1600.0625</v>
      </c>
      <c r="O525">
        <v>90.767647058823499</v>
      </c>
      <c r="P525">
        <v>5</v>
      </c>
      <c r="Q525">
        <v>135</v>
      </c>
      <c r="R525">
        <v>6.5334999999999903</v>
      </c>
      <c r="S525">
        <v>-2.0742105263157802</v>
      </c>
      <c r="T525">
        <v>5</v>
      </c>
      <c r="U525">
        <v>1.3030250000000001</v>
      </c>
      <c r="V525">
        <v>0.10277499999999901</v>
      </c>
      <c r="W525">
        <v>10.470174999999999</v>
      </c>
      <c r="X525">
        <v>2.9796749999999999</v>
      </c>
      <c r="Y525">
        <v>66.183700000000002</v>
      </c>
      <c r="Z525" s="73">
        <v>1.683025</v>
      </c>
      <c r="AA525" s="73">
        <f t="shared" si="68"/>
        <v>0.52703046671405174</v>
      </c>
      <c r="AB525" s="73">
        <f t="shared" si="69"/>
        <v>0.24890729008264431</v>
      </c>
      <c r="AC525" s="73">
        <f t="shared" si="70"/>
        <v>0.47420536991735562</v>
      </c>
      <c r="AD525">
        <v>0.25647500000000001</v>
      </c>
      <c r="AE525">
        <v>0</v>
      </c>
      <c r="AF525">
        <v>105.342892857142</v>
      </c>
      <c r="AG525">
        <v>-7.1045430402930601</v>
      </c>
      <c r="AH525">
        <v>35.630912866666598</v>
      </c>
      <c r="AI525">
        <v>1.5824703</v>
      </c>
      <c r="AJ525" s="67">
        <v>0.72311265999999996</v>
      </c>
      <c r="AK525">
        <v>7.0563699999999993E-2</v>
      </c>
      <c r="AL525">
        <v>45.006666666666597</v>
      </c>
      <c r="AM525">
        <v>0.538363870056625</v>
      </c>
      <c r="AN525">
        <v>0.79168077766256795</v>
      </c>
      <c r="AO525">
        <v>3.5160797659605898E-2</v>
      </c>
      <c r="AP525">
        <v>1.60667899570433E-2</v>
      </c>
      <c r="AQ525">
        <v>0.15553251370167301</v>
      </c>
      <c r="AR525">
        <v>1.56784994815582E-3</v>
      </c>
      <c r="AS525">
        <v>35.630912866666598</v>
      </c>
      <c r="AT525">
        <v>1.45426281458846</v>
      </c>
      <c r="AU525">
        <v>5.2350874999999997</v>
      </c>
      <c r="AV525" s="72">
        <v>0.48595943334917202</v>
      </c>
      <c r="AW525">
        <v>0.70150158178053401</v>
      </c>
      <c r="AX525">
        <v>82.619600000000005</v>
      </c>
      <c r="AY525">
        <v>42.806222614604302</v>
      </c>
      <c r="AZ525">
        <v>2.20044405206237</v>
      </c>
      <c r="BA525" s="74">
        <v>0.237153226650827</v>
      </c>
      <c r="BB525">
        <v>0.12820748541153601</v>
      </c>
      <c r="BC525">
        <v>1.7649125000000001</v>
      </c>
      <c r="BD525">
        <v>0.32796165766317398</v>
      </c>
      <c r="BE525">
        <v>0.25213035714285698</v>
      </c>
      <c r="BF525">
        <v>8.1017309084117695E-2</v>
      </c>
      <c r="BG525">
        <v>2.13027321206236</v>
      </c>
      <c r="BH525">
        <v>-7.01708400000087E-2</v>
      </c>
      <c r="BI525">
        <v>9.3802098801148204E-2</v>
      </c>
      <c r="BJ525">
        <v>5.0710384098321203E-2</v>
      </c>
      <c r="BK525">
        <v>0.69808241295461104</v>
      </c>
      <c r="BL525">
        <v>9.3802098801148204E-2</v>
      </c>
      <c r="BM525">
        <v>0.28902496579893899</v>
      </c>
      <c r="BN525">
        <v>1.3961648259092201</v>
      </c>
      <c r="BO525">
        <v>0.54061033544486603</v>
      </c>
      <c r="BP525">
        <v>7.44207668993079</v>
      </c>
      <c r="BQ525">
        <v>13.7660643942493</v>
      </c>
      <c r="BR525">
        <v>7.14618946430602</v>
      </c>
      <c r="BS525">
        <v>2.2043493218269798</v>
      </c>
      <c r="BT525">
        <v>4.9418401424790401</v>
      </c>
      <c r="BU525">
        <v>1.23670125794727</v>
      </c>
      <c r="BV525">
        <v>0.25150412627847901</v>
      </c>
      <c r="BW525">
        <v>4.9172205492084897</v>
      </c>
    </row>
    <row r="526" spans="1:75" x14ac:dyDescent="0.2">
      <c r="A526">
        <v>524</v>
      </c>
      <c r="B526" s="68">
        <v>45048.805555555555</v>
      </c>
      <c r="C526">
        <v>0</v>
      </c>
      <c r="D526">
        <v>14.77575</v>
      </c>
      <c r="E526">
        <v>93.7323076923077</v>
      </c>
      <c r="F526">
        <v>112.393947368421</v>
      </c>
      <c r="G526">
        <v>7</v>
      </c>
      <c r="H526">
        <v>7.5659999999999998</v>
      </c>
      <c r="I526">
        <v>0.71750000000000003</v>
      </c>
      <c r="J526">
        <v>29.693076923076902</v>
      </c>
      <c r="K526">
        <v>2.3165</v>
      </c>
      <c r="L526">
        <v>37.9928124999999</v>
      </c>
      <c r="M526">
        <v>3.1823529411764699</v>
      </c>
      <c r="N526">
        <v>1599.9411764705801</v>
      </c>
      <c r="O526">
        <v>91.338461538461502</v>
      </c>
      <c r="P526">
        <v>5</v>
      </c>
      <c r="Q526">
        <v>135</v>
      </c>
      <c r="R526">
        <v>6.5922499999999999</v>
      </c>
      <c r="S526">
        <v>-1.0217948717948699</v>
      </c>
      <c r="T526">
        <v>5</v>
      </c>
      <c r="U526">
        <v>1.3074666666666599</v>
      </c>
      <c r="V526">
        <v>9.8499999999999893E-2</v>
      </c>
      <c r="W526">
        <v>10.5067</v>
      </c>
      <c r="X526">
        <v>2.9647666666666601</v>
      </c>
      <c r="Y526">
        <v>66.032300000000006</v>
      </c>
      <c r="Z526" s="73">
        <v>1.8480666666666601</v>
      </c>
      <c r="AA526" s="73">
        <f t="shared" si="68"/>
        <v>0.69207213338071183</v>
      </c>
      <c r="AB526" s="73">
        <f t="shared" si="69"/>
        <v>0.32685358843774504</v>
      </c>
      <c r="AC526" s="73">
        <f t="shared" si="70"/>
        <v>0.39376360356225493</v>
      </c>
      <c r="AD526">
        <v>0.25923333333333298</v>
      </c>
      <c r="AE526">
        <v>0</v>
      </c>
      <c r="AF526">
        <v>108.50805769230701</v>
      </c>
      <c r="AG526">
        <v>-3.8858896761133002</v>
      </c>
      <c r="AH526">
        <v>35.600912363076901</v>
      </c>
      <c r="AI526">
        <v>1.5847743599999999</v>
      </c>
      <c r="AJ526" s="67">
        <v>0.72061719199999996</v>
      </c>
      <c r="AK526">
        <v>7.0666439999999997E-2</v>
      </c>
      <c r="AL526">
        <v>44.976576923076898</v>
      </c>
      <c r="AM526">
        <v>0.53914390931524303</v>
      </c>
      <c r="AN526">
        <v>0.79154339433089504</v>
      </c>
      <c r="AO526">
        <v>3.52355485547605E-2</v>
      </c>
      <c r="AP526">
        <v>1.60220550628489E-2</v>
      </c>
      <c r="AQ526">
        <v>0.15563656638369799</v>
      </c>
      <c r="AR526">
        <v>1.57118315430852E-3</v>
      </c>
      <c r="AS526">
        <v>35.600912363076901</v>
      </c>
      <c r="AT526">
        <v>1.44698664024255</v>
      </c>
      <c r="AU526">
        <v>5.2533500000000002</v>
      </c>
      <c r="AV526" s="72">
        <v>0.53361383825244801</v>
      </c>
      <c r="AW526">
        <v>0.70491268996603595</v>
      </c>
      <c r="AX526">
        <v>82.659300000000002</v>
      </c>
      <c r="AY526">
        <v>42.834862841571898</v>
      </c>
      <c r="AZ526">
        <v>2.1417140815049902</v>
      </c>
      <c r="BA526" s="74">
        <v>0.187003353747551</v>
      </c>
      <c r="BB526">
        <v>0.137787719757449</v>
      </c>
      <c r="BC526">
        <v>1.74664999999999</v>
      </c>
      <c r="BD526">
        <v>0.259504430124048</v>
      </c>
      <c r="BE526">
        <v>0.24952142857142801</v>
      </c>
      <c r="BF526">
        <v>8.6944692717926694E-2</v>
      </c>
      <c r="BG526">
        <v>2.071441073505</v>
      </c>
      <c r="BH526">
        <v>-7.0273007999992407E-2</v>
      </c>
      <c r="BI526">
        <v>7.1808551105420407E-2</v>
      </c>
      <c r="BJ526">
        <v>5.2909941547140099E-2</v>
      </c>
      <c r="BK526">
        <v>0.67070671875543597</v>
      </c>
      <c r="BL526">
        <v>7.1808551105420407E-2</v>
      </c>
      <c r="BM526">
        <v>0.24943698530512101</v>
      </c>
      <c r="BN526">
        <v>1.3414134375108699</v>
      </c>
      <c r="BO526">
        <v>0.736819511501691</v>
      </c>
      <c r="BP526">
        <v>9.34020681980879</v>
      </c>
      <c r="BQ526">
        <v>12.676383665211</v>
      </c>
      <c r="BR526">
        <v>6.1941078156578602</v>
      </c>
      <c r="BS526">
        <v>1.68750095097738</v>
      </c>
      <c r="BT526">
        <v>4.50660686468047</v>
      </c>
      <c r="BU526">
        <v>1.21933890063165</v>
      </c>
      <c r="BV526">
        <v>0.22071356486295299</v>
      </c>
      <c r="BW526">
        <v>5.5245308614754904</v>
      </c>
    </row>
    <row r="527" spans="1:75" x14ac:dyDescent="0.2">
      <c r="A527">
        <v>525</v>
      </c>
      <c r="B527" s="68">
        <v>45048.819444444445</v>
      </c>
      <c r="C527">
        <v>0</v>
      </c>
      <c r="D527">
        <v>12.914249999999999</v>
      </c>
      <c r="E527">
        <v>93.506249999999895</v>
      </c>
      <c r="F527">
        <v>112.426999999999</v>
      </c>
      <c r="G527">
        <v>7</v>
      </c>
      <c r="H527">
        <v>7.57</v>
      </c>
      <c r="I527">
        <v>0.72</v>
      </c>
      <c r="J527">
        <v>29.7029411764705</v>
      </c>
      <c r="K527">
        <v>2.28974999999999</v>
      </c>
      <c r="L527">
        <v>37.993684210526297</v>
      </c>
      <c r="M527">
        <v>2.8428571428571399</v>
      </c>
      <c r="N527">
        <v>1600.3333333333301</v>
      </c>
      <c r="O527">
        <v>91.797297297297305</v>
      </c>
      <c r="P527">
        <v>5</v>
      </c>
      <c r="Q527">
        <v>135</v>
      </c>
      <c r="R527">
        <v>6.6599999999999904</v>
      </c>
      <c r="S527">
        <v>-1.85975</v>
      </c>
      <c r="T527">
        <v>5</v>
      </c>
      <c r="U527">
        <v>1.3477250000000001</v>
      </c>
      <c r="V527">
        <v>0.102075</v>
      </c>
      <c r="W527">
        <v>10.396649999999999</v>
      </c>
      <c r="X527">
        <v>2.9840749999999998</v>
      </c>
      <c r="Y527">
        <v>66.139375000000001</v>
      </c>
      <c r="Z527" s="73">
        <v>1.8505499999999999</v>
      </c>
      <c r="AA527" s="73">
        <f t="shared" si="68"/>
        <v>0.69455546671405166</v>
      </c>
      <c r="AB527" s="73">
        <f t="shared" si="69"/>
        <v>0.32802642342435862</v>
      </c>
      <c r="AC527" s="73">
        <f t="shared" si="70"/>
        <v>0.39509241657564043</v>
      </c>
      <c r="AD527">
        <v>0.26444999999999902</v>
      </c>
      <c r="AE527">
        <v>0</v>
      </c>
      <c r="AF527">
        <v>106.420499999999</v>
      </c>
      <c r="AG527">
        <v>-6.0065000000000097</v>
      </c>
      <c r="AH527">
        <v>35.613899976470499</v>
      </c>
      <c r="AI527">
        <v>1.5856121999999999</v>
      </c>
      <c r="AJ527" s="67">
        <v>0.72311883999999904</v>
      </c>
      <c r="AK527">
        <v>7.0703799999999997E-2</v>
      </c>
      <c r="AL527">
        <v>44.992941176470502</v>
      </c>
      <c r="AM527">
        <v>0.53846744055973494</v>
      </c>
      <c r="AN527">
        <v>0.79154416326744004</v>
      </c>
      <c r="AO527">
        <v>3.5241354722309298E-2</v>
      </c>
      <c r="AP527">
        <v>1.6071828626712598E-2</v>
      </c>
      <c r="AQ527">
        <v>0.15557996025520299</v>
      </c>
      <c r="AR527">
        <v>1.5714420562702601E-3</v>
      </c>
      <c r="AS527">
        <v>35.613899976470499</v>
      </c>
      <c r="AT527">
        <v>1.45641028247814</v>
      </c>
      <c r="AU527">
        <v>5.1983249999999996</v>
      </c>
      <c r="AV527" s="72">
        <v>0.53433088004296403</v>
      </c>
      <c r="AW527">
        <v>0.72570603132836997</v>
      </c>
      <c r="AX527">
        <v>82.718374999999995</v>
      </c>
      <c r="AY527">
        <v>42.8029661389916</v>
      </c>
      <c r="AZ527">
        <v>2.18997503747888</v>
      </c>
      <c r="BA527" s="74">
        <v>0.18878795995703501</v>
      </c>
      <c r="BB527">
        <v>0.129201917521854</v>
      </c>
      <c r="BC527">
        <v>1.8016749999999999</v>
      </c>
      <c r="BD527">
        <v>0.26107459730552002</v>
      </c>
      <c r="BE527">
        <v>0.257382142857142</v>
      </c>
      <c r="BF527">
        <v>8.1483932528933697E-2</v>
      </c>
      <c r="BG527">
        <v>2.11966487747888</v>
      </c>
      <c r="BH527">
        <v>-7.0310159999998206E-2</v>
      </c>
      <c r="BI527">
        <v>7.3915880851995602E-2</v>
      </c>
      <c r="BJ527">
        <v>5.0586242594962902E-2</v>
      </c>
      <c r="BK527">
        <v>0.70540724453152004</v>
      </c>
      <c r="BL527">
        <v>7.3915880851995602E-2</v>
      </c>
      <c r="BM527">
        <v>0.24900424689391701</v>
      </c>
      <c r="BN527">
        <v>1.4108144890630401</v>
      </c>
      <c r="BO527">
        <v>0.68437583387869705</v>
      </c>
      <c r="BP527">
        <v>9.5433787218741504</v>
      </c>
      <c r="BQ527">
        <v>13.9446459817072</v>
      </c>
      <c r="BR527">
        <v>6.2818730095896598</v>
      </c>
      <c r="BS527">
        <v>1.7370232000218899</v>
      </c>
      <c r="BT527">
        <v>4.5448498095677596</v>
      </c>
      <c r="BU527">
        <v>1.28515749161464</v>
      </c>
      <c r="BV527">
        <v>0.21943789455311899</v>
      </c>
      <c r="BW527">
        <v>5.8565886909908897</v>
      </c>
    </row>
    <row r="528" spans="1:75" x14ac:dyDescent="0.2">
      <c r="A528">
        <v>526</v>
      </c>
      <c r="B528" s="68">
        <v>45048.833333333336</v>
      </c>
      <c r="C528">
        <v>0</v>
      </c>
      <c r="D528">
        <v>11.988</v>
      </c>
      <c r="E528">
        <v>93.722999999999999</v>
      </c>
      <c r="F528">
        <v>112.41425</v>
      </c>
      <c r="G528">
        <v>7</v>
      </c>
      <c r="H528">
        <v>7.5839999999999996</v>
      </c>
      <c r="I528">
        <v>0.72</v>
      </c>
      <c r="J528">
        <v>29.735199999999899</v>
      </c>
      <c r="K528">
        <v>2.3062499999999901</v>
      </c>
      <c r="L528">
        <v>37.997741935483802</v>
      </c>
      <c r="M528">
        <v>3.4241379310344802</v>
      </c>
      <c r="N528">
        <v>1599.7058823529401</v>
      </c>
      <c r="O528">
        <v>91.974193548387106</v>
      </c>
      <c r="P528">
        <v>5</v>
      </c>
      <c r="Q528">
        <v>135</v>
      </c>
      <c r="R528">
        <v>6.5577499999999898</v>
      </c>
      <c r="S528">
        <v>-1.2502500000000001</v>
      </c>
      <c r="T528">
        <v>5</v>
      </c>
      <c r="U528">
        <v>1.3736250000000001</v>
      </c>
      <c r="V528">
        <v>0.11887499999999999</v>
      </c>
      <c r="W528">
        <v>10.38165</v>
      </c>
      <c r="X528">
        <v>2.9379499999999998</v>
      </c>
      <c r="Y528">
        <v>66.332624999999993</v>
      </c>
      <c r="Z528" s="73">
        <v>1.84575</v>
      </c>
      <c r="AA528" s="73">
        <f t="shared" si="68"/>
        <v>0.68975546671405175</v>
      </c>
      <c r="AB528" s="73">
        <f t="shared" si="69"/>
        <v>0.32575946720862831</v>
      </c>
      <c r="AC528" s="73">
        <f t="shared" si="70"/>
        <v>0.3973651407913717</v>
      </c>
      <c r="AD528">
        <v>0.2631</v>
      </c>
      <c r="AE528">
        <v>0</v>
      </c>
      <c r="AF528">
        <v>105.711</v>
      </c>
      <c r="AG528">
        <v>-6.7032500000000201</v>
      </c>
      <c r="AH528">
        <v>35.657090559999901</v>
      </c>
      <c r="AI528">
        <v>1.5885446400000001</v>
      </c>
      <c r="AJ528" s="67">
        <v>0.723124608</v>
      </c>
      <c r="AK528">
        <v>7.0834560000000005E-2</v>
      </c>
      <c r="AL528">
        <v>45.039199999999902</v>
      </c>
      <c r="AM528">
        <v>0.53754981896163401</v>
      </c>
      <c r="AN528">
        <v>0.79169014014458505</v>
      </c>
      <c r="AO528">
        <v>3.5270267677933897E-2</v>
      </c>
      <c r="AP528">
        <v>1.6055449652746901E-2</v>
      </c>
      <c r="AQ528">
        <v>0.15542016732091099</v>
      </c>
      <c r="AR528">
        <v>1.5727313096147301E-3</v>
      </c>
      <c r="AS528">
        <v>35.657090559999901</v>
      </c>
      <c r="AT528">
        <v>1.43389847420278</v>
      </c>
      <c r="AU528">
        <v>5.1908250000000002</v>
      </c>
      <c r="AV528" s="72">
        <v>0.53294492007203298</v>
      </c>
      <c r="AW528">
        <v>0.73839187007117502</v>
      </c>
      <c r="AX528">
        <v>82.871599999999901</v>
      </c>
      <c r="AY528">
        <v>42.814758954274801</v>
      </c>
      <c r="AZ528">
        <v>2.22444104572517</v>
      </c>
      <c r="BA528" s="74">
        <v>0.190179687927966</v>
      </c>
      <c r="BB528">
        <v>0.15464616579721699</v>
      </c>
      <c r="BC528">
        <v>1.80917499999999</v>
      </c>
      <c r="BD528">
        <v>0.262997118095539</v>
      </c>
      <c r="BE528">
        <v>0.25845357142857101</v>
      </c>
      <c r="BF528">
        <v>9.7350846745620903E-2</v>
      </c>
      <c r="BG528">
        <v>2.1540008537251798</v>
      </c>
      <c r="BH528">
        <v>-7.0440191999995003E-2</v>
      </c>
      <c r="BI528">
        <v>7.4960540186596106E-2</v>
      </c>
      <c r="BJ528">
        <v>6.0954775203628103E-2</v>
      </c>
      <c r="BK528">
        <v>0.71309789583550098</v>
      </c>
      <c r="BL528">
        <v>7.4960540186596106E-2</v>
      </c>
      <c r="BM528">
        <v>0.271830630780448</v>
      </c>
      <c r="BN528">
        <v>1.426195791671</v>
      </c>
      <c r="BO528">
        <v>0.81315816364044202</v>
      </c>
      <c r="BP528">
        <v>9.5129770151124298</v>
      </c>
      <c r="BQ528">
        <v>11.698802816568399</v>
      </c>
      <c r="BR528">
        <v>6.67501236639733</v>
      </c>
      <c r="BS528">
        <v>1.7615726943850001</v>
      </c>
      <c r="BT528">
        <v>4.9134396720123199</v>
      </c>
      <c r="BU528">
        <v>1.2987628733537799</v>
      </c>
      <c r="BV528">
        <v>0.24184641470581</v>
      </c>
      <c r="BW528">
        <v>5.3701969282184496</v>
      </c>
    </row>
    <row r="529" spans="1:75" x14ac:dyDescent="0.2">
      <c r="A529">
        <v>527</v>
      </c>
      <c r="B529" s="68">
        <v>45048.847222222219</v>
      </c>
      <c r="C529">
        <v>0</v>
      </c>
      <c r="D529">
        <v>14.078999999999899</v>
      </c>
      <c r="E529">
        <v>93.692162162162106</v>
      </c>
      <c r="F529">
        <v>112.425</v>
      </c>
      <c r="G529">
        <v>7</v>
      </c>
      <c r="H529">
        <v>7.5674999999999999</v>
      </c>
      <c r="I529">
        <v>0.72</v>
      </c>
      <c r="J529">
        <v>29.731249999999999</v>
      </c>
      <c r="K529">
        <v>2.28775</v>
      </c>
      <c r="L529">
        <v>38.038620689655097</v>
      </c>
      <c r="M529">
        <v>2.1793103448275799</v>
      </c>
      <c r="N529">
        <v>1599.6363636363601</v>
      </c>
      <c r="O529">
        <v>92.121052631578905</v>
      </c>
      <c r="P529">
        <v>5</v>
      </c>
      <c r="Q529">
        <v>135</v>
      </c>
      <c r="R529">
        <v>6.6144999999999996</v>
      </c>
      <c r="S529">
        <v>-1.3947368421052599</v>
      </c>
      <c r="T529">
        <v>5</v>
      </c>
      <c r="U529">
        <v>1.334775</v>
      </c>
      <c r="V529">
        <v>0.113525</v>
      </c>
      <c r="W529">
        <v>10.393174999999999</v>
      </c>
      <c r="X529">
        <v>2.9310499999999999</v>
      </c>
      <c r="Y529">
        <v>66.301675000000003</v>
      </c>
      <c r="Z529" s="73">
        <v>1.9836499999999999</v>
      </c>
      <c r="AA529" s="73">
        <f t="shared" si="68"/>
        <v>0.82765546671405166</v>
      </c>
      <c r="AB529" s="73">
        <f t="shared" si="69"/>
        <v>0.39088723015638177</v>
      </c>
      <c r="AC529" s="73">
        <f t="shared" si="70"/>
        <v>0.3322305798436182</v>
      </c>
      <c r="AD529">
        <v>0.2545</v>
      </c>
      <c r="AE529">
        <v>0</v>
      </c>
      <c r="AF529">
        <v>107.771162162162</v>
      </c>
      <c r="AG529">
        <v>-4.65383783783785</v>
      </c>
      <c r="AH529">
        <v>35.640256700000002</v>
      </c>
      <c r="AI529">
        <v>1.58508855</v>
      </c>
      <c r="AJ529" s="67">
        <v>0.72311780999999997</v>
      </c>
      <c r="AK529">
        <v>7.0680449999999895E-2</v>
      </c>
      <c r="AL529">
        <v>45.018749999999997</v>
      </c>
      <c r="AM529">
        <v>0.53754685232311195</v>
      </c>
      <c r="AN529">
        <v>0.79167583951131404</v>
      </c>
      <c r="AO529">
        <v>3.5209519366930397E-2</v>
      </c>
      <c r="AP529">
        <v>1.6062591920033301E-2</v>
      </c>
      <c r="AQ529">
        <v>0.155490767735665</v>
      </c>
      <c r="AR529">
        <v>1.5700224906289E-3</v>
      </c>
      <c r="AS529">
        <v>35.640256700000002</v>
      </c>
      <c r="AT529">
        <v>1.4305308541030499</v>
      </c>
      <c r="AU529">
        <v>5.1965874999999997</v>
      </c>
      <c r="AV529" s="72">
        <v>0.57276239507023596</v>
      </c>
      <c r="AW529">
        <v>0.71750409980958196</v>
      </c>
      <c r="AX529">
        <v>82.944324999999907</v>
      </c>
      <c r="AY529">
        <v>42.840137449173199</v>
      </c>
      <c r="AZ529">
        <v>2.1786125508267098</v>
      </c>
      <c r="BA529" s="74">
        <v>0.15035541492976301</v>
      </c>
      <c r="BB529">
        <v>0.15455769589694601</v>
      </c>
      <c r="BC529">
        <v>1.8034125000000001</v>
      </c>
      <c r="BD529">
        <v>0.20792658243303799</v>
      </c>
      <c r="BE529">
        <v>0.25763035714285698</v>
      </c>
      <c r="BF529">
        <v>9.7507294401279004E-2</v>
      </c>
      <c r="BG529">
        <v>2.1083256108267099</v>
      </c>
      <c r="BH529">
        <v>-7.0286940000003406E-2</v>
      </c>
      <c r="BI529">
        <v>5.8130661576982899E-2</v>
      </c>
      <c r="BJ529">
        <v>5.9755354461298697E-2</v>
      </c>
      <c r="BK529">
        <v>0.69723835200862305</v>
      </c>
      <c r="BL529">
        <v>5.8130661576982899E-2</v>
      </c>
      <c r="BM529">
        <v>0.235772032076563</v>
      </c>
      <c r="BN529">
        <v>1.3944767040172401</v>
      </c>
      <c r="BO529">
        <v>1.02794898320852</v>
      </c>
      <c r="BP529">
        <v>11.9943302397352</v>
      </c>
      <c r="BQ529">
        <v>11.668215481178301</v>
      </c>
      <c r="BR529">
        <v>5.8643971561660502</v>
      </c>
      <c r="BS529">
        <v>1.3660705470590899</v>
      </c>
      <c r="BT529">
        <v>4.4983266091069503</v>
      </c>
      <c r="BU529">
        <v>1.2956545793363701</v>
      </c>
      <c r="BV529">
        <v>0.21251976744577</v>
      </c>
      <c r="BW529">
        <v>6.09663089183924</v>
      </c>
    </row>
    <row r="530" spans="1:75" x14ac:dyDescent="0.2">
      <c r="A530">
        <v>528</v>
      </c>
      <c r="B530" s="68">
        <v>45048.861111111109</v>
      </c>
      <c r="C530">
        <v>0</v>
      </c>
      <c r="D530">
        <v>10.42675</v>
      </c>
      <c r="E530">
        <v>93.717631578947305</v>
      </c>
      <c r="F530">
        <v>112.43324999999901</v>
      </c>
      <c r="G530">
        <v>7</v>
      </c>
      <c r="H530">
        <v>7.5659999999999998</v>
      </c>
      <c r="I530">
        <v>0.72</v>
      </c>
      <c r="J530">
        <v>29.700800000000001</v>
      </c>
      <c r="K530">
        <v>2.29774999999999</v>
      </c>
      <c r="L530">
        <v>37.996451612903201</v>
      </c>
      <c r="M530">
        <v>2.8029411764705801</v>
      </c>
      <c r="N530">
        <v>1599.6571428571399</v>
      </c>
      <c r="O530">
        <v>92.4444444444444</v>
      </c>
      <c r="P530">
        <v>5</v>
      </c>
      <c r="Q530">
        <v>135</v>
      </c>
      <c r="R530">
        <v>6.6112500000000001</v>
      </c>
      <c r="S530">
        <v>-1.9219999999999999</v>
      </c>
      <c r="T530">
        <v>5</v>
      </c>
      <c r="U530">
        <v>1.3138000000000001</v>
      </c>
      <c r="V530">
        <v>0.11912499999999999</v>
      </c>
      <c r="W530">
        <v>10.311925</v>
      </c>
      <c r="X530">
        <v>2.9997749999999899</v>
      </c>
      <c r="Y530">
        <v>66.513824999999997</v>
      </c>
      <c r="Z530" s="73">
        <v>1.8049249999999999</v>
      </c>
      <c r="AA530" s="73">
        <f t="shared" si="68"/>
        <v>0.64893046671405163</v>
      </c>
      <c r="AB530" s="73">
        <f t="shared" si="69"/>
        <v>0.30647853231129657</v>
      </c>
      <c r="AC530" s="73">
        <f t="shared" si="70"/>
        <v>0.41663865968870345</v>
      </c>
      <c r="AD530">
        <v>0.25650000000000001</v>
      </c>
      <c r="AE530">
        <v>0</v>
      </c>
      <c r="AF530">
        <v>104.14438157894701</v>
      </c>
      <c r="AG530">
        <v>-8.2888684210526105</v>
      </c>
      <c r="AH530">
        <v>35.60863544</v>
      </c>
      <c r="AI530">
        <v>1.5847743599999999</v>
      </c>
      <c r="AJ530" s="67">
        <v>0.72311719200000002</v>
      </c>
      <c r="AK530">
        <v>7.0666439999999997E-2</v>
      </c>
      <c r="AL530">
        <v>44.986800000000002</v>
      </c>
      <c r="AM530">
        <v>0.53535690422254301</v>
      </c>
      <c r="AN530">
        <v>0.79153519343451795</v>
      </c>
      <c r="AO530">
        <v>3.5227541412147498E-2</v>
      </c>
      <c r="AP530">
        <v>1.6073985969217601E-2</v>
      </c>
      <c r="AQ530">
        <v>0.155601198573803</v>
      </c>
      <c r="AR530">
        <v>1.57082610899197E-3</v>
      </c>
      <c r="AS530">
        <v>35.60863544</v>
      </c>
      <c r="AT530">
        <v>1.4640728383572299</v>
      </c>
      <c r="AU530">
        <v>5.1559625000000002</v>
      </c>
      <c r="AV530" s="72">
        <v>0.52115704177760502</v>
      </c>
      <c r="AW530">
        <v>0.70335190076757703</v>
      </c>
      <c r="AX530">
        <v>82.944249999999997</v>
      </c>
      <c r="AY530">
        <v>42.749827820134797</v>
      </c>
      <c r="AZ530">
        <v>2.2369721798651501</v>
      </c>
      <c r="BA530" s="74">
        <v>0.201960150222394</v>
      </c>
      <c r="BB530">
        <v>0.12070152164276</v>
      </c>
      <c r="BC530">
        <v>1.84403749999999</v>
      </c>
      <c r="BD530">
        <v>0.27929103671814498</v>
      </c>
      <c r="BE530">
        <v>0.263433928571428</v>
      </c>
      <c r="BF530">
        <v>7.6163222152812002E-2</v>
      </c>
      <c r="BG530">
        <v>2.16669917186515</v>
      </c>
      <c r="BH530">
        <v>-7.02730080000004E-2</v>
      </c>
      <c r="BI530">
        <v>8.0801346473860197E-2</v>
      </c>
      <c r="BJ530">
        <v>4.8290939868281903E-2</v>
      </c>
      <c r="BK530">
        <v>0.73777283679089301</v>
      </c>
      <c r="BL530">
        <v>8.0801346473860197E-2</v>
      </c>
      <c r="BM530">
        <v>0.25818457268428402</v>
      </c>
      <c r="BN530">
        <v>1.47554567358178</v>
      </c>
      <c r="BO530">
        <v>0.59765018747434195</v>
      </c>
      <c r="BP530">
        <v>9.1306997839394608</v>
      </c>
      <c r="BQ530">
        <v>15.2776657236997</v>
      </c>
      <c r="BR530">
        <v>6.5761149942166597</v>
      </c>
      <c r="BS530">
        <v>1.8988316421357101</v>
      </c>
      <c r="BT530">
        <v>4.6772833520809396</v>
      </c>
      <c r="BU530">
        <v>1.3381833845762201</v>
      </c>
      <c r="BV530">
        <v>0.22586403409474001</v>
      </c>
      <c r="BW530">
        <v>5.9247298488209701</v>
      </c>
    </row>
    <row r="531" spans="1:75" x14ac:dyDescent="0.2">
      <c r="A531">
        <v>529</v>
      </c>
      <c r="B531" s="68">
        <v>45048.875</v>
      </c>
      <c r="C531">
        <v>0</v>
      </c>
      <c r="D531">
        <v>13.2919999999999</v>
      </c>
      <c r="E531">
        <v>93.59</v>
      </c>
      <c r="F531">
        <v>112.547222222222</v>
      </c>
      <c r="G531">
        <v>7</v>
      </c>
      <c r="H531">
        <v>7.57</v>
      </c>
      <c r="I531">
        <v>0.72</v>
      </c>
      <c r="J531">
        <v>29.686521739130399</v>
      </c>
      <c r="K531">
        <v>2.3530000000000002</v>
      </c>
      <c r="L531">
        <v>37.971481481481398</v>
      </c>
      <c r="M531">
        <v>2.2777777777777701</v>
      </c>
      <c r="N531">
        <v>1600.0333333333299</v>
      </c>
      <c r="O531">
        <v>92.125</v>
      </c>
      <c r="P531">
        <v>5</v>
      </c>
      <c r="Q531">
        <v>135</v>
      </c>
      <c r="R531">
        <v>6.6007499999999997</v>
      </c>
      <c r="S531">
        <v>-1.2079487179487101</v>
      </c>
      <c r="T531">
        <v>5</v>
      </c>
      <c r="U531">
        <v>1.2904</v>
      </c>
      <c r="V531">
        <v>0.129325</v>
      </c>
      <c r="W531">
        <v>10.39175</v>
      </c>
      <c r="X531">
        <v>2.93302499999999</v>
      </c>
      <c r="Y531">
        <v>66.434025000000005</v>
      </c>
      <c r="Z531" s="73">
        <v>1.80115</v>
      </c>
      <c r="AA531" s="73">
        <f t="shared" si="68"/>
        <v>0.64515546671405177</v>
      </c>
      <c r="AB531" s="73">
        <f t="shared" si="69"/>
        <v>0.3046956657041337</v>
      </c>
      <c r="AC531" s="73">
        <f t="shared" si="70"/>
        <v>0.41842317429586534</v>
      </c>
      <c r="AD531">
        <v>0.24975</v>
      </c>
      <c r="AE531">
        <v>0</v>
      </c>
      <c r="AF531">
        <v>106.88200000000001</v>
      </c>
      <c r="AG531">
        <v>-5.6652222222222202</v>
      </c>
      <c r="AH531">
        <v>35.597480539130402</v>
      </c>
      <c r="AI531">
        <v>1.5856121999999999</v>
      </c>
      <c r="AJ531" s="67">
        <v>0.72311883999999904</v>
      </c>
      <c r="AK531">
        <v>7.0703799999999997E-2</v>
      </c>
      <c r="AL531">
        <v>44.976521739130398</v>
      </c>
      <c r="AM531">
        <v>0.53583206104297298</v>
      </c>
      <c r="AN531">
        <v>0.79146806295071803</v>
      </c>
      <c r="AO531">
        <v>3.5254220172843798E-2</v>
      </c>
      <c r="AP531">
        <v>1.6077695918643501E-2</v>
      </c>
      <c r="AQ531">
        <v>0.155636757341994</v>
      </c>
      <c r="AR531">
        <v>1.57201573767956E-3</v>
      </c>
      <c r="AS531">
        <v>35.597480539130402</v>
      </c>
      <c r="AT531">
        <v>1.4314947743489901</v>
      </c>
      <c r="AU531">
        <v>5.195875</v>
      </c>
      <c r="AV531" s="72">
        <v>0.52006704200880005</v>
      </c>
      <c r="AW531">
        <v>0.69143769156985302</v>
      </c>
      <c r="AX531">
        <v>82.850350000000006</v>
      </c>
      <c r="AY531">
        <v>42.744917355488198</v>
      </c>
      <c r="AZ531">
        <v>2.2316043836422002</v>
      </c>
      <c r="BA531" s="74">
        <v>0.20305179799119899</v>
      </c>
      <c r="BB531">
        <v>0.154117425651009</v>
      </c>
      <c r="BC531">
        <v>1.804125</v>
      </c>
      <c r="BD531">
        <v>0.28080003833284001</v>
      </c>
      <c r="BE531">
        <v>0.25773214285714202</v>
      </c>
      <c r="BF531">
        <v>9.7197426742181806E-2</v>
      </c>
      <c r="BG531">
        <v>2.1612942236422001</v>
      </c>
      <c r="BH531">
        <v>-7.0310159999997304E-2</v>
      </c>
      <c r="BI531">
        <v>7.9157309771211604E-2</v>
      </c>
      <c r="BJ531">
        <v>6.0080831216906501E-2</v>
      </c>
      <c r="BK531">
        <v>0.70331650792462697</v>
      </c>
      <c r="BL531">
        <v>7.9157309771211604E-2</v>
      </c>
      <c r="BM531">
        <v>0.27847628197623597</v>
      </c>
      <c r="BN531">
        <v>1.4066330158492499</v>
      </c>
      <c r="BO531">
        <v>0.75900547139055297</v>
      </c>
      <c r="BP531">
        <v>8.8850481396780996</v>
      </c>
      <c r="BQ531">
        <v>11.706171397420899</v>
      </c>
      <c r="BR531">
        <v>6.8121412447235699</v>
      </c>
      <c r="BS531">
        <v>1.86019677962347</v>
      </c>
      <c r="BT531">
        <v>4.9519444651000999</v>
      </c>
      <c r="BU531">
        <v>1.27206558923819</v>
      </c>
      <c r="BV531">
        <v>0.24681335806775101</v>
      </c>
      <c r="BW531">
        <v>5.1539576269166298</v>
      </c>
    </row>
    <row r="532" spans="1:75" x14ac:dyDescent="0.2">
      <c r="A532">
        <v>530</v>
      </c>
      <c r="B532" s="68">
        <v>45048.888888888891</v>
      </c>
      <c r="C532">
        <v>0</v>
      </c>
      <c r="D532">
        <v>13.313499999999999</v>
      </c>
      <c r="E532">
        <v>93.702222222222204</v>
      </c>
      <c r="F532">
        <v>112.367297297297</v>
      </c>
      <c r="G532">
        <v>7</v>
      </c>
      <c r="H532">
        <v>7.56</v>
      </c>
      <c r="I532">
        <v>0.72</v>
      </c>
      <c r="J532">
        <v>29.673200000000001</v>
      </c>
      <c r="K532">
        <v>2.2502499999999901</v>
      </c>
      <c r="L532">
        <v>37.954230769230698</v>
      </c>
      <c r="M532">
        <v>2.2228571428571402</v>
      </c>
      <c r="N532">
        <v>1599.8571428571399</v>
      </c>
      <c r="O532">
        <v>92.464864864864794</v>
      </c>
      <c r="P532">
        <v>5</v>
      </c>
      <c r="Q532">
        <v>135</v>
      </c>
      <c r="R532">
        <v>6.6671794871794798</v>
      </c>
      <c r="S532">
        <v>-2.0113157894736799</v>
      </c>
      <c r="T532">
        <v>5</v>
      </c>
      <c r="U532">
        <v>1.296575</v>
      </c>
      <c r="V532">
        <v>0.1333</v>
      </c>
      <c r="W532">
        <v>10.3592</v>
      </c>
      <c r="X532">
        <v>2.9331999999999998</v>
      </c>
      <c r="Y532">
        <v>66.475149999999999</v>
      </c>
      <c r="Z532" s="73">
        <v>1.770675</v>
      </c>
      <c r="AA532" s="73">
        <f t="shared" si="68"/>
        <v>0.61468046671405174</v>
      </c>
      <c r="AB532" s="73">
        <f t="shared" si="69"/>
        <v>0.29030285514697063</v>
      </c>
      <c r="AC532" s="73">
        <f t="shared" si="70"/>
        <v>0.43281186485302936</v>
      </c>
      <c r="AD532">
        <v>0.24879999999999899</v>
      </c>
      <c r="AE532">
        <v>0</v>
      </c>
      <c r="AF532">
        <v>107.015722222222</v>
      </c>
      <c r="AG532">
        <v>-5.3515750750750701</v>
      </c>
      <c r="AH532">
        <v>35.576350400000003</v>
      </c>
      <c r="AI532">
        <v>1.5835176</v>
      </c>
      <c r="AJ532" s="67">
        <v>0.72311471999999999</v>
      </c>
      <c r="AK532">
        <v>7.0610399999999907E-2</v>
      </c>
      <c r="AL532">
        <v>44.953200000000002</v>
      </c>
      <c r="AM532">
        <v>0.53518270210747898</v>
      </c>
      <c r="AN532">
        <v>0.79140862941904</v>
      </c>
      <c r="AO532">
        <v>3.52259149515496E-2</v>
      </c>
      <c r="AP532">
        <v>1.6085945383198502E-2</v>
      </c>
      <c r="AQ532">
        <v>0.155717501757383</v>
      </c>
      <c r="AR532">
        <v>1.57075358372707E-3</v>
      </c>
      <c r="AS532">
        <v>35.576350400000003</v>
      </c>
      <c r="AT532">
        <v>1.43158018500369</v>
      </c>
      <c r="AU532">
        <v>5.1795999999999998</v>
      </c>
      <c r="AV532" s="72">
        <v>0.51126763990169199</v>
      </c>
      <c r="AW532">
        <v>0.69390451198500502</v>
      </c>
      <c r="AX532">
        <v>82.834800000000001</v>
      </c>
      <c r="AY532">
        <v>42.698798224905303</v>
      </c>
      <c r="AZ532">
        <v>2.2544017750946099</v>
      </c>
      <c r="BA532" s="74">
        <v>0.21184708009830699</v>
      </c>
      <c r="BB532">
        <v>0.151937414996306</v>
      </c>
      <c r="BC532">
        <v>1.82039999999999</v>
      </c>
      <c r="BD532">
        <v>0.29296469044124501</v>
      </c>
      <c r="BE532">
        <v>0.26005714285714199</v>
      </c>
      <c r="BF532">
        <v>9.5949306149995695E-2</v>
      </c>
      <c r="BG532">
        <v>2.1841844950946099</v>
      </c>
      <c r="BH532">
        <v>-7.0217280000000395E-2</v>
      </c>
      <c r="BI532">
        <v>8.2482849131581798E-2</v>
      </c>
      <c r="BJ532">
        <v>5.9156967718258298E-2</v>
      </c>
      <c r="BK532">
        <v>0.70877435973841796</v>
      </c>
      <c r="BL532">
        <v>8.2482849131581798E-2</v>
      </c>
      <c r="BM532">
        <v>0.28327963369968001</v>
      </c>
      <c r="BN532">
        <v>1.4175487194768299</v>
      </c>
      <c r="BO532">
        <v>0.71720325305309696</v>
      </c>
      <c r="BP532">
        <v>8.5929907514195598</v>
      </c>
      <c r="BQ532">
        <v>11.981248990212499</v>
      </c>
      <c r="BR532">
        <v>6.9398170482507</v>
      </c>
      <c r="BS532">
        <v>1.9383469545921701</v>
      </c>
      <c r="BT532">
        <v>5.0014700936585301</v>
      </c>
      <c r="BU532">
        <v>1.2773278759531399</v>
      </c>
      <c r="BV532">
        <v>0.250286494047047</v>
      </c>
      <c r="BW532">
        <v>5.1034630566723296</v>
      </c>
    </row>
    <row r="533" spans="1:75" x14ac:dyDescent="0.2">
      <c r="A533">
        <v>531</v>
      </c>
      <c r="B533" s="68">
        <v>45048.902777777781</v>
      </c>
      <c r="C533">
        <v>0</v>
      </c>
      <c r="D533">
        <v>10.50775</v>
      </c>
      <c r="E533">
        <v>93.696756756756699</v>
      </c>
      <c r="F533">
        <v>112.38424999999999</v>
      </c>
      <c r="G533">
        <v>7</v>
      </c>
      <c r="H533">
        <v>7.5824999999999996</v>
      </c>
      <c r="I533">
        <v>0.72</v>
      </c>
      <c r="J533">
        <v>29.710645161290302</v>
      </c>
      <c r="K533">
        <v>2.3159999999999998</v>
      </c>
      <c r="L533">
        <v>37.974642857142797</v>
      </c>
      <c r="M533">
        <v>1.79285714285714</v>
      </c>
      <c r="N533">
        <v>1599.7586206896499</v>
      </c>
      <c r="O533">
        <v>91.974358974358907</v>
      </c>
      <c r="P533">
        <v>5</v>
      </c>
      <c r="Q533">
        <v>135</v>
      </c>
      <c r="R533">
        <v>6.6827500000000004</v>
      </c>
      <c r="S533">
        <v>-1.49027777777777</v>
      </c>
      <c r="T533">
        <v>5</v>
      </c>
      <c r="U533">
        <v>1.2875000000000001</v>
      </c>
      <c r="V533">
        <v>0.1789</v>
      </c>
      <c r="W533">
        <v>10.357225</v>
      </c>
      <c r="X533">
        <v>2.9147500000000002</v>
      </c>
      <c r="Y533">
        <v>66.689374999999998</v>
      </c>
      <c r="Z533" s="73">
        <v>1.7518750000000001</v>
      </c>
      <c r="AA533" s="73">
        <f t="shared" si="68"/>
        <v>0.59588046671405182</v>
      </c>
      <c r="AB533" s="73">
        <f t="shared" si="69"/>
        <v>0.28142394330202675</v>
      </c>
      <c r="AC533" s="73">
        <f t="shared" si="70"/>
        <v>0.4417000466979723</v>
      </c>
      <c r="AD533">
        <v>0.24627499999999999</v>
      </c>
      <c r="AE533">
        <v>0</v>
      </c>
      <c r="AF533">
        <v>104.204506756756</v>
      </c>
      <c r="AG533">
        <v>-8.1797432432432498</v>
      </c>
      <c r="AH533">
        <v>35.631364461290303</v>
      </c>
      <c r="AI533">
        <v>1.58823045</v>
      </c>
      <c r="AJ533" s="67">
        <v>0.72312398999999905</v>
      </c>
      <c r="AK533">
        <v>7.0820549999999996E-2</v>
      </c>
      <c r="AL533">
        <v>45.013145161290304</v>
      </c>
      <c r="AM533">
        <v>0.53428847490758902</v>
      </c>
      <c r="AN533">
        <v>0.79157686790417803</v>
      </c>
      <c r="AO533">
        <v>3.5283703111815001E-2</v>
      </c>
      <c r="AP533">
        <v>1.6064729256507499E-2</v>
      </c>
      <c r="AQ533">
        <v>0.15551012876167</v>
      </c>
      <c r="AR533">
        <v>1.57333040706747E-3</v>
      </c>
      <c r="AS533">
        <v>35.631364461290303</v>
      </c>
      <c r="AT533">
        <v>1.42257546169354</v>
      </c>
      <c r="AU533">
        <v>5.1786124999999998</v>
      </c>
      <c r="AV533" s="72">
        <v>0.50583929668221195</v>
      </c>
      <c r="AW533">
        <v>0.68789641144352098</v>
      </c>
      <c r="AX533">
        <v>83.000724999999903</v>
      </c>
      <c r="AY533">
        <v>42.738391719665998</v>
      </c>
      <c r="AZ533">
        <v>2.2747534416242301</v>
      </c>
      <c r="BA533" s="74">
        <v>0.21728469331778699</v>
      </c>
      <c r="BB533">
        <v>0.16565498830645101</v>
      </c>
      <c r="BC533">
        <v>1.8213874999999999</v>
      </c>
      <c r="BD533">
        <v>0.30048054873381702</v>
      </c>
      <c r="BE533">
        <v>0.26019821428571399</v>
      </c>
      <c r="BF533">
        <v>0.104301607053593</v>
      </c>
      <c r="BG533">
        <v>2.20432718162423</v>
      </c>
      <c r="BH533">
        <v>-7.0426259999995605E-2</v>
      </c>
      <c r="BI533">
        <v>8.6882316034321505E-2</v>
      </c>
      <c r="BJ533">
        <v>6.6237933408652E-2</v>
      </c>
      <c r="BK533">
        <v>0.72829043767257595</v>
      </c>
      <c r="BL533">
        <v>8.6882316034321505E-2</v>
      </c>
      <c r="BM533">
        <v>0.30624049888594701</v>
      </c>
      <c r="BN533">
        <v>1.4565808753451499</v>
      </c>
      <c r="BO533">
        <v>0.76238682889721399</v>
      </c>
      <c r="BP533">
        <v>8.3824933647587798</v>
      </c>
      <c r="BQ533">
        <v>10.9950658209612</v>
      </c>
      <c r="BR533">
        <v>7.3990166499321601</v>
      </c>
      <c r="BS533">
        <v>2.04173442680655</v>
      </c>
      <c r="BT533">
        <v>5.3572822231256101</v>
      </c>
      <c r="BU533">
        <v>1.3088809380868001</v>
      </c>
      <c r="BV533">
        <v>0.271487572472218</v>
      </c>
      <c r="BW533">
        <v>4.82114494659141</v>
      </c>
    </row>
    <row r="534" spans="1:75" x14ac:dyDescent="0.2">
      <c r="A534">
        <v>532</v>
      </c>
      <c r="B534" s="68">
        <v>45048.916666666664</v>
      </c>
      <c r="C534">
        <v>0</v>
      </c>
      <c r="D534">
        <v>10.917</v>
      </c>
      <c r="E534">
        <v>93.737435897435802</v>
      </c>
      <c r="F534">
        <v>112.45574999999999</v>
      </c>
      <c r="G534">
        <v>7</v>
      </c>
      <c r="H534">
        <v>7.5649999999999897</v>
      </c>
      <c r="I534">
        <v>0.72</v>
      </c>
      <c r="J534">
        <v>29.705416666666601</v>
      </c>
      <c r="K534">
        <v>2.2410000000000001</v>
      </c>
      <c r="L534">
        <v>37.974285714285699</v>
      </c>
      <c r="M534">
        <v>2.1758620689655102</v>
      </c>
      <c r="N534">
        <v>1599.95</v>
      </c>
      <c r="O534">
        <v>92.089189189189099</v>
      </c>
      <c r="P534">
        <v>5</v>
      </c>
      <c r="Q534">
        <v>135</v>
      </c>
      <c r="R534">
        <v>6.6052499999999998</v>
      </c>
      <c r="S534">
        <v>-1.7536363636363601</v>
      </c>
      <c r="T534">
        <v>5</v>
      </c>
      <c r="U534">
        <v>1.28639999999999</v>
      </c>
      <c r="V534">
        <v>0.1643</v>
      </c>
      <c r="W534">
        <v>10.3085666666666</v>
      </c>
      <c r="X534">
        <v>2.9306666666666601</v>
      </c>
      <c r="Y534">
        <v>66.654633333333294</v>
      </c>
      <c r="Z534" s="73">
        <v>1.8639999999999901</v>
      </c>
      <c r="AA534" s="73">
        <f t="shared" ref="AA534:AA597" si="71">Z534-AA$148</f>
        <v>0.70800546671404185</v>
      </c>
      <c r="AB534" s="73">
        <f t="shared" si="69"/>
        <v>0.33437862365384841</v>
      </c>
      <c r="AC534" s="73">
        <f t="shared" si="70"/>
        <v>0.38873815634615161</v>
      </c>
      <c r="AD534">
        <v>0.25413333333333299</v>
      </c>
      <c r="AE534">
        <v>0</v>
      </c>
      <c r="AF534">
        <v>104.65443589743499</v>
      </c>
      <c r="AG534">
        <v>-7.8013141025641204</v>
      </c>
      <c r="AH534">
        <v>35.612471266666603</v>
      </c>
      <c r="AI534">
        <v>1.5845648999999999</v>
      </c>
      <c r="AJ534" s="67">
        <v>0.72311678000000001</v>
      </c>
      <c r="AK534">
        <v>7.0657099999999903E-2</v>
      </c>
      <c r="AL534">
        <v>44.990416666666597</v>
      </c>
      <c r="AM534">
        <v>0.53428350717304396</v>
      </c>
      <c r="AN534">
        <v>0.79155682265667604</v>
      </c>
      <c r="AO534">
        <v>3.5220053900367601E-2</v>
      </c>
      <c r="AP534">
        <v>1.6072684664326601E-2</v>
      </c>
      <c r="AQ534">
        <v>0.15558869018402</v>
      </c>
      <c r="AR534">
        <v>1.57049223445733E-3</v>
      </c>
      <c r="AS534">
        <v>35.612471266666603</v>
      </c>
      <c r="AT534">
        <v>1.4303437640975101</v>
      </c>
      <c r="AU534">
        <v>5.1542833333333302</v>
      </c>
      <c r="AV534" s="72">
        <v>0.53821445537817703</v>
      </c>
      <c r="AW534">
        <v>0.68730230362740397</v>
      </c>
      <c r="AX534">
        <v>83.044266666666601</v>
      </c>
      <c r="AY534">
        <v>42.735312819475602</v>
      </c>
      <c r="AZ534">
        <v>2.2551038471909801</v>
      </c>
      <c r="BA534" s="74">
        <v>0.18490232462182199</v>
      </c>
      <c r="BB534">
        <v>0.15422113590248601</v>
      </c>
      <c r="BC534">
        <v>1.84571666666666</v>
      </c>
      <c r="BD534">
        <v>0.255701886245569</v>
      </c>
      <c r="BE534">
        <v>0.26367380952380898</v>
      </c>
      <c r="BF534">
        <v>9.7327118568943993E-2</v>
      </c>
      <c r="BG534">
        <v>2.1848401271909701</v>
      </c>
      <c r="BH534">
        <v>-7.0263720000004595E-2</v>
      </c>
      <c r="BI534">
        <v>7.36162156896977E-2</v>
      </c>
      <c r="BJ534">
        <v>6.1400939267410998E-2</v>
      </c>
      <c r="BK534">
        <v>0.73484568954611595</v>
      </c>
      <c r="BL534">
        <v>7.36162156896977E-2</v>
      </c>
      <c r="BM534">
        <v>0.27003430991421701</v>
      </c>
      <c r="BN534">
        <v>1.4696913790922299</v>
      </c>
      <c r="BO534">
        <v>0.83406812876967595</v>
      </c>
      <c r="BP534">
        <v>9.9821171553233601</v>
      </c>
      <c r="BQ534">
        <v>11.9679877590429</v>
      </c>
      <c r="BR534">
        <v>6.6736349259960797</v>
      </c>
      <c r="BS534">
        <v>1.72998106870789</v>
      </c>
      <c r="BT534">
        <v>4.9436538572881901</v>
      </c>
      <c r="BU534">
        <v>1.34454381241974</v>
      </c>
      <c r="BV534">
        <v>0.240587823638338</v>
      </c>
      <c r="BW534">
        <v>5.5885779757537497</v>
      </c>
    </row>
    <row r="535" spans="1:75" x14ac:dyDescent="0.2">
      <c r="A535">
        <v>533</v>
      </c>
      <c r="B535" s="68">
        <v>45048.930555555555</v>
      </c>
      <c r="C535">
        <v>0</v>
      </c>
      <c r="D535">
        <v>12.524749999999999</v>
      </c>
      <c r="E535">
        <v>93.709499999999906</v>
      </c>
      <c r="F535">
        <v>112.46410256410201</v>
      </c>
      <c r="G535">
        <v>7</v>
      </c>
      <c r="H535">
        <v>7.5679999999999996</v>
      </c>
      <c r="I535">
        <v>0.72</v>
      </c>
      <c r="J535">
        <v>29.688888888888801</v>
      </c>
      <c r="K535">
        <v>2.3337500000000002</v>
      </c>
      <c r="L535">
        <v>37.9656666666666</v>
      </c>
      <c r="M535">
        <v>1.76470588235294</v>
      </c>
      <c r="N535">
        <v>1599.7567567567501</v>
      </c>
      <c r="O535">
        <v>92.447368421052602</v>
      </c>
      <c r="P535">
        <v>5</v>
      </c>
      <c r="Q535">
        <v>135</v>
      </c>
      <c r="R535">
        <v>6.6395</v>
      </c>
      <c r="S535">
        <v>-1.5075000000000001</v>
      </c>
      <c r="T535">
        <v>5</v>
      </c>
      <c r="U535">
        <v>1.3241749999999901</v>
      </c>
      <c r="V535">
        <v>0.16627500000000001</v>
      </c>
      <c r="W535">
        <v>10.302325</v>
      </c>
      <c r="X535">
        <v>2.9692249999999998</v>
      </c>
      <c r="Y535">
        <v>66.731075000000004</v>
      </c>
      <c r="Z535" s="73">
        <v>1.8286750000000001</v>
      </c>
      <c r="AA535" s="73">
        <f t="shared" si="71"/>
        <v>0.67268046671405179</v>
      </c>
      <c r="AB535" s="73">
        <f t="shared" si="69"/>
        <v>0.31769524275371247</v>
      </c>
      <c r="AC535" s="73">
        <f t="shared" si="70"/>
        <v>0.40542277324628656</v>
      </c>
      <c r="AD535">
        <v>0.24892500000000001</v>
      </c>
      <c r="AE535">
        <v>0</v>
      </c>
      <c r="AF535">
        <v>106.23424999999899</v>
      </c>
      <c r="AG535">
        <v>-6.2298525641025497</v>
      </c>
      <c r="AH535">
        <v>35.598286008888799</v>
      </c>
      <c r="AI535">
        <v>1.5851932799999999</v>
      </c>
      <c r="AJ535" s="67">
        <v>0.72311801599999903</v>
      </c>
      <c r="AK535">
        <v>7.0685120000000004E-2</v>
      </c>
      <c r="AL535">
        <v>44.976888888888801</v>
      </c>
      <c r="AM535">
        <v>0.53345890215149205</v>
      </c>
      <c r="AN535">
        <v>0.79147951066226596</v>
      </c>
      <c r="AO535">
        <v>3.5244618273088398E-2</v>
      </c>
      <c r="AP535">
        <v>1.6077546354670999E-2</v>
      </c>
      <c r="AQ535">
        <v>0.155635486867329</v>
      </c>
      <c r="AR535">
        <v>1.57158758078222E-3</v>
      </c>
      <c r="AS535">
        <v>35.598286008888799</v>
      </c>
      <c r="AT535">
        <v>1.44916257835046</v>
      </c>
      <c r="AU535">
        <v>5.1511624999999999</v>
      </c>
      <c r="AV535" s="72">
        <v>0.52801465621710697</v>
      </c>
      <c r="AW535">
        <v>0.70639294175645195</v>
      </c>
      <c r="AX535">
        <v>83.155474999999996</v>
      </c>
      <c r="AY535">
        <v>42.726625743456403</v>
      </c>
      <c r="AZ535">
        <v>2.2502631454324198</v>
      </c>
      <c r="BA535" s="74">
        <v>0.19510335978289201</v>
      </c>
      <c r="BB535">
        <v>0.13603070164953199</v>
      </c>
      <c r="BC535">
        <v>1.8488374999999999</v>
      </c>
      <c r="BD535">
        <v>0.26980846205730802</v>
      </c>
      <c r="BE535">
        <v>0.26411964285714201</v>
      </c>
      <c r="BF535">
        <v>8.5813322177048498E-2</v>
      </c>
      <c r="BG535">
        <v>2.1799715614324202</v>
      </c>
      <c r="BH535">
        <v>-7.0291584000002197E-2</v>
      </c>
      <c r="BI535">
        <v>7.6522464813565394E-2</v>
      </c>
      <c r="BJ535">
        <v>5.3353282035349697E-2</v>
      </c>
      <c r="BK535">
        <v>0.72514180533428096</v>
      </c>
      <c r="BL535">
        <v>7.6522464813565394E-2</v>
      </c>
      <c r="BM535">
        <v>0.25975149369783002</v>
      </c>
      <c r="BN535">
        <v>1.4502836106685599</v>
      </c>
      <c r="BO535">
        <v>0.69722377821122505</v>
      </c>
      <c r="BP535">
        <v>9.4761950899120997</v>
      </c>
      <c r="BQ535">
        <v>13.5913251757189</v>
      </c>
      <c r="BR535">
        <v>6.5245770875966302</v>
      </c>
      <c r="BS535">
        <v>1.79827792311878</v>
      </c>
      <c r="BT535">
        <v>4.7262991644778403</v>
      </c>
      <c r="BU535">
        <v>1.3201954204855</v>
      </c>
      <c r="BV535">
        <v>0.229142507772404</v>
      </c>
      <c r="BW535">
        <v>5.7614601206895397</v>
      </c>
    </row>
    <row r="536" spans="1:75" x14ac:dyDescent="0.2">
      <c r="A536">
        <v>534</v>
      </c>
      <c r="B536" s="68">
        <v>45048.944444444445</v>
      </c>
      <c r="C536">
        <v>0</v>
      </c>
      <c r="D536">
        <v>11.423999999999999</v>
      </c>
      <c r="E536">
        <v>93.569249999999897</v>
      </c>
      <c r="F536">
        <v>112.42175</v>
      </c>
      <c r="G536">
        <v>7</v>
      </c>
      <c r="H536">
        <v>7.58</v>
      </c>
      <c r="I536">
        <v>0.72</v>
      </c>
      <c r="J536">
        <v>29.720322580645099</v>
      </c>
      <c r="K536">
        <v>2.2510526315789399</v>
      </c>
      <c r="L536">
        <v>37.9968</v>
      </c>
      <c r="M536">
        <v>1.8941176470588199</v>
      </c>
      <c r="N536">
        <v>1599.4166666666599</v>
      </c>
      <c r="O536">
        <v>92.048648648648594</v>
      </c>
      <c r="P536">
        <v>5</v>
      </c>
      <c r="Q536">
        <v>135</v>
      </c>
      <c r="R536">
        <v>6.7272499999999997</v>
      </c>
      <c r="S536">
        <v>-1.4550000000000001</v>
      </c>
      <c r="T536">
        <v>5</v>
      </c>
      <c r="U536">
        <v>1.2458749999999901</v>
      </c>
      <c r="V536">
        <v>0.168625</v>
      </c>
      <c r="W536">
        <v>10.3670499999999</v>
      </c>
      <c r="X536">
        <v>3.0086249999999999</v>
      </c>
      <c r="Y536">
        <v>66.594124999999906</v>
      </c>
      <c r="Z536" s="73">
        <v>1.870225</v>
      </c>
      <c r="AA536" s="73">
        <f t="shared" si="71"/>
        <v>0.71423046671405177</v>
      </c>
      <c r="AB536" s="73">
        <f t="shared" si="69"/>
        <v>0.33731858249612845</v>
      </c>
      <c r="AC536" s="73">
        <f t="shared" si="70"/>
        <v>0.38580437750387153</v>
      </c>
      <c r="AD536">
        <v>0.25064999999999998</v>
      </c>
      <c r="AE536">
        <v>0</v>
      </c>
      <c r="AF536">
        <v>104.99324999999899</v>
      </c>
      <c r="AG536">
        <v>-7.4285000000000103</v>
      </c>
      <c r="AH536">
        <v>35.639089780645101</v>
      </c>
      <c r="AI536">
        <v>1.5877068000000001</v>
      </c>
      <c r="AJ536" s="67">
        <v>0.72312295999999998</v>
      </c>
      <c r="AK536">
        <v>7.0797199999999894E-2</v>
      </c>
      <c r="AL536">
        <v>45.0203225806451</v>
      </c>
      <c r="AM536">
        <v>0.53516867712647498</v>
      </c>
      <c r="AN536">
        <v>0.79162226607338604</v>
      </c>
      <c r="AO536">
        <v>3.5266446551019903E-2</v>
      </c>
      <c r="AP536">
        <v>1.6062145239067599E-2</v>
      </c>
      <c r="AQ536">
        <v>0.15548533637138701</v>
      </c>
      <c r="AR536">
        <v>1.5725609223074799E-3</v>
      </c>
      <c r="AS536">
        <v>35.639089780645101</v>
      </c>
      <c r="AT536">
        <v>1.4683921771808</v>
      </c>
      <c r="AU536">
        <v>5.1835249999999897</v>
      </c>
      <c r="AV536" s="72">
        <v>0.54001187221547797</v>
      </c>
      <c r="AW536">
        <v>0.66675327561494702</v>
      </c>
      <c r="AX536">
        <v>83.085899999999896</v>
      </c>
      <c r="AY536">
        <v>42.831018830041401</v>
      </c>
      <c r="AZ536">
        <v>2.1893037506037101</v>
      </c>
      <c r="BA536" s="74">
        <v>0.18311108778452101</v>
      </c>
      <c r="BB536">
        <v>0.119314622819194</v>
      </c>
      <c r="BC536">
        <v>1.8164750000000001</v>
      </c>
      <c r="BD536">
        <v>0.25322261622632097</v>
      </c>
      <c r="BE536">
        <v>0.25949642857142802</v>
      </c>
      <c r="BF536">
        <v>7.5149028031620699E-2</v>
      </c>
      <c r="BG536">
        <v>2.1189007106037101</v>
      </c>
      <c r="BH536">
        <v>-7.0403039999995906E-2</v>
      </c>
      <c r="BI536">
        <v>7.2667801574752694E-2</v>
      </c>
      <c r="BJ536">
        <v>4.73501164833591E-2</v>
      </c>
      <c r="BK536">
        <v>0.72086975432547595</v>
      </c>
      <c r="BL536">
        <v>7.2667801574752694E-2</v>
      </c>
      <c r="BM536">
        <v>0.24003583611622301</v>
      </c>
      <c r="BN536">
        <v>1.4417395086509499</v>
      </c>
      <c r="BO536">
        <v>0.65159693092752402</v>
      </c>
      <c r="BP536">
        <v>9.9200710452747707</v>
      </c>
      <c r="BQ536">
        <v>15.2242445819287</v>
      </c>
      <c r="BR536">
        <v>6.1543265054075604</v>
      </c>
      <c r="BS536">
        <v>1.70769333700668</v>
      </c>
      <c r="BT536">
        <v>4.4466331684008704</v>
      </c>
      <c r="BU536">
        <v>1.3182042459738701</v>
      </c>
      <c r="BV536">
        <v>0.21096871548632201</v>
      </c>
      <c r="BW536">
        <v>6.2483399158740802</v>
      </c>
    </row>
    <row r="537" spans="1:75" x14ac:dyDescent="0.2">
      <c r="A537">
        <v>535</v>
      </c>
      <c r="B537" s="68">
        <v>45048.958333333336</v>
      </c>
      <c r="C537">
        <v>0</v>
      </c>
      <c r="D537">
        <v>8.7650000000000006</v>
      </c>
      <c r="E537">
        <v>93.673749999999998</v>
      </c>
      <c r="F537">
        <v>112.425897435897</v>
      </c>
      <c r="G537">
        <v>7</v>
      </c>
      <c r="H537">
        <v>7.57</v>
      </c>
      <c r="I537">
        <v>0.72</v>
      </c>
      <c r="J537">
        <v>29.752666666666599</v>
      </c>
      <c r="K537">
        <v>2.2097500000000001</v>
      </c>
      <c r="L537">
        <v>38.043636363636303</v>
      </c>
      <c r="M537">
        <v>1.7380952380952299</v>
      </c>
      <c r="N537">
        <v>1599.76470588235</v>
      </c>
      <c r="O537">
        <v>91.356249999999903</v>
      </c>
      <c r="P537">
        <v>5</v>
      </c>
      <c r="Q537">
        <v>135</v>
      </c>
      <c r="R537">
        <v>6.6482499999999902</v>
      </c>
      <c r="S537">
        <v>-1.56222222222222</v>
      </c>
      <c r="T537">
        <v>5</v>
      </c>
      <c r="U537">
        <v>1.2130999999999901</v>
      </c>
      <c r="V537">
        <v>3.4025E-2</v>
      </c>
      <c r="W537">
        <v>10.334474999999999</v>
      </c>
      <c r="X537">
        <v>3.0153249999999998</v>
      </c>
      <c r="Y537">
        <v>66.659724999999995</v>
      </c>
      <c r="Z537" s="73">
        <v>1.80304999999999</v>
      </c>
      <c r="AA537" s="73">
        <f t="shared" si="71"/>
        <v>0.64705546671404179</v>
      </c>
      <c r="AB537" s="73">
        <f t="shared" si="69"/>
        <v>0.30559300253952226</v>
      </c>
      <c r="AC537" s="73">
        <f t="shared" si="70"/>
        <v>0.41752583746047678</v>
      </c>
      <c r="AD537">
        <v>0.25177500000000003</v>
      </c>
      <c r="AE537">
        <v>0</v>
      </c>
      <c r="AF537">
        <v>102.43875</v>
      </c>
      <c r="AG537">
        <v>-9.9871474358974499</v>
      </c>
      <c r="AH537">
        <v>35.663625466666602</v>
      </c>
      <c r="AI537">
        <v>1.5856121999999999</v>
      </c>
      <c r="AJ537" s="67">
        <v>0.72311883999999904</v>
      </c>
      <c r="AK537">
        <v>7.0703799999999997E-2</v>
      </c>
      <c r="AL537">
        <v>45.042666666666598</v>
      </c>
      <c r="AM537">
        <v>0.53501008992561305</v>
      </c>
      <c r="AN537">
        <v>0.79177429104256603</v>
      </c>
      <c r="AO537">
        <v>3.52024495293351E-2</v>
      </c>
      <c r="AP537">
        <v>1.60540859037357E-2</v>
      </c>
      <c r="AQ537">
        <v>0.15540820555325299</v>
      </c>
      <c r="AR537">
        <v>1.5697072405423001E-3</v>
      </c>
      <c r="AS537">
        <v>35.663625466666602</v>
      </c>
      <c r="AT537">
        <v>1.4716621851037299</v>
      </c>
      <c r="AU537">
        <v>5.1672374999999997</v>
      </c>
      <c r="AV537" s="72">
        <v>0.52061565116396002</v>
      </c>
      <c r="AW537">
        <v>0.64902074008876098</v>
      </c>
      <c r="AX537">
        <v>83.025675000000007</v>
      </c>
      <c r="AY537">
        <v>42.823140802934297</v>
      </c>
      <c r="AZ537">
        <v>2.2195258637323101</v>
      </c>
      <c r="BA537" s="74">
        <v>0.20250318883603899</v>
      </c>
      <c r="BB537">
        <v>0.11395001489626901</v>
      </c>
      <c r="BC537">
        <v>1.8327625000000001</v>
      </c>
      <c r="BD537">
        <v>0.28004136752409697</v>
      </c>
      <c r="BE537">
        <v>0.26182321428571398</v>
      </c>
      <c r="BF537">
        <v>7.1864996306328394E-2</v>
      </c>
      <c r="BG537">
        <v>2.1492157037322999</v>
      </c>
      <c r="BH537">
        <v>-7.03101600000062E-2</v>
      </c>
      <c r="BI537">
        <v>8.2367589102447097E-2</v>
      </c>
      <c r="BJ537">
        <v>4.6348840525138699E-2</v>
      </c>
      <c r="BK537">
        <v>0.74547087080491103</v>
      </c>
      <c r="BL537">
        <v>8.2367589102447097E-2</v>
      </c>
      <c r="BM537">
        <v>0.25743285925517101</v>
      </c>
      <c r="BN537">
        <v>1.4909417416098201</v>
      </c>
      <c r="BO537">
        <v>0.56270726180283104</v>
      </c>
      <c r="BP537">
        <v>9.0505364904842605</v>
      </c>
      <c r="BQ537">
        <v>16.083916282664699</v>
      </c>
      <c r="BR537">
        <v>6.5982785589219297</v>
      </c>
      <c r="BS537">
        <v>1.9356383439075</v>
      </c>
      <c r="BT537">
        <v>4.6626402150144202</v>
      </c>
      <c r="BU537">
        <v>1.3509168401356599</v>
      </c>
      <c r="BV537">
        <v>0.224485823614192</v>
      </c>
      <c r="BW537">
        <v>6.0178269539968099</v>
      </c>
    </row>
    <row r="538" spans="1:75" x14ac:dyDescent="0.2">
      <c r="A538">
        <v>536</v>
      </c>
      <c r="B538" s="68">
        <v>45048.972222222219</v>
      </c>
      <c r="C538">
        <v>0</v>
      </c>
      <c r="D538">
        <v>11.784749999999899</v>
      </c>
      <c r="E538">
        <v>93.653750000000002</v>
      </c>
      <c r="F538">
        <v>112.4265</v>
      </c>
      <c r="G538">
        <v>7</v>
      </c>
      <c r="H538">
        <v>7.5575000000000001</v>
      </c>
      <c r="I538">
        <v>0.72</v>
      </c>
      <c r="J538">
        <v>29.679090909090899</v>
      </c>
      <c r="K538">
        <v>2.22675</v>
      </c>
      <c r="L538">
        <v>37.958571428571403</v>
      </c>
      <c r="M538">
        <v>1.8439999999999901</v>
      </c>
      <c r="N538">
        <v>1599.1923076922999</v>
      </c>
      <c r="O538">
        <v>91.970270270270206</v>
      </c>
      <c r="P538">
        <v>5</v>
      </c>
      <c r="Q538">
        <v>135</v>
      </c>
      <c r="R538">
        <v>6.6397500000000003</v>
      </c>
      <c r="S538">
        <v>-1.79944444444444</v>
      </c>
      <c r="T538">
        <v>5</v>
      </c>
      <c r="U538">
        <v>1.231525</v>
      </c>
      <c r="V538">
        <v>6.3774999999999998E-2</v>
      </c>
      <c r="W538">
        <v>10.242324999999999</v>
      </c>
      <c r="X538">
        <v>2.9699749999999998</v>
      </c>
      <c r="Y538">
        <v>66.894774999999996</v>
      </c>
      <c r="Z538" s="73">
        <v>1.7869249999999901</v>
      </c>
      <c r="AA538" s="73">
        <f t="shared" si="71"/>
        <v>0.63093046671404185</v>
      </c>
      <c r="AB538" s="73">
        <f t="shared" si="69"/>
        <v>0.29797744650230312</v>
      </c>
      <c r="AC538" s="73">
        <f t="shared" si="70"/>
        <v>0.42513624349769591</v>
      </c>
      <c r="AD538">
        <v>0.25624999999999998</v>
      </c>
      <c r="AE538">
        <v>0</v>
      </c>
      <c r="AF538">
        <v>105.4385</v>
      </c>
      <c r="AG538">
        <v>-6.9879999999999898</v>
      </c>
      <c r="AH538">
        <v>35.5802892090909</v>
      </c>
      <c r="AI538">
        <v>1.5829939500000001</v>
      </c>
      <c r="AJ538" s="67">
        <v>0.72311368999999903</v>
      </c>
      <c r="AK538">
        <v>7.0587049999999998E-2</v>
      </c>
      <c r="AL538">
        <v>44.956590909090899</v>
      </c>
      <c r="AM538">
        <v>0.53188442907672395</v>
      </c>
      <c r="AN538">
        <v>0.79143655000530799</v>
      </c>
      <c r="AO538">
        <v>3.5211610088519703E-2</v>
      </c>
      <c r="AP538">
        <v>1.60847091689457E-2</v>
      </c>
      <c r="AQ538">
        <v>0.155705756563149</v>
      </c>
      <c r="AR538">
        <v>1.5701157176872601E-3</v>
      </c>
      <c r="AS538">
        <v>35.5802892090909</v>
      </c>
      <c r="AT538">
        <v>1.4495286240134799</v>
      </c>
      <c r="AU538">
        <v>5.1211624999999996</v>
      </c>
      <c r="AV538" s="72">
        <v>0.51595969188661395</v>
      </c>
      <c r="AW538">
        <v>0.65502897151871198</v>
      </c>
      <c r="AX538">
        <v>83.125524999999996</v>
      </c>
      <c r="AY538">
        <v>42.666940024991</v>
      </c>
      <c r="AZ538">
        <v>2.2896508840998901</v>
      </c>
      <c r="BA538" s="74">
        <v>0.207153998113385</v>
      </c>
      <c r="BB538">
        <v>0.133465325986518</v>
      </c>
      <c r="BC538">
        <v>1.8788374999999899</v>
      </c>
      <c r="BD538">
        <v>0.28647500521444302</v>
      </c>
      <c r="BE538">
        <v>0.26840535714285702</v>
      </c>
      <c r="BF538">
        <v>8.4311962143960195E-2</v>
      </c>
      <c r="BG538">
        <v>2.2194568240999</v>
      </c>
      <c r="BH538">
        <v>-7.0194059999995895E-2</v>
      </c>
      <c r="BI538">
        <v>8.1862095800468701E-2</v>
      </c>
      <c r="BJ538">
        <v>5.2742169600651097E-2</v>
      </c>
      <c r="BK538">
        <v>0.742469741444854</v>
      </c>
      <c r="BL538">
        <v>8.1862095800468701E-2</v>
      </c>
      <c r="BM538">
        <v>0.269208530802239</v>
      </c>
      <c r="BN538">
        <v>1.4849394828897</v>
      </c>
      <c r="BO538">
        <v>0.64428071484030003</v>
      </c>
      <c r="BP538">
        <v>9.06976219194968</v>
      </c>
      <c r="BQ538">
        <v>14.0773454536782</v>
      </c>
      <c r="BR538">
        <v>6.7746211253311701</v>
      </c>
      <c r="BS538">
        <v>1.92375925131101</v>
      </c>
      <c r="BT538">
        <v>4.8508618740201497</v>
      </c>
      <c r="BU538">
        <v>1.3457739200289101</v>
      </c>
      <c r="BV538">
        <v>0.23646369248205201</v>
      </c>
      <c r="BW538">
        <v>5.6912497047767996</v>
      </c>
    </row>
    <row r="539" spans="1:75" x14ac:dyDescent="0.2">
      <c r="A539">
        <v>537</v>
      </c>
      <c r="B539" s="68">
        <v>45048.986111111109</v>
      </c>
      <c r="C539">
        <v>0</v>
      </c>
      <c r="D539">
        <v>12.51125</v>
      </c>
      <c r="E539">
        <v>93.858108108108098</v>
      </c>
      <c r="F539">
        <v>112.42128205128201</v>
      </c>
      <c r="G539">
        <v>7</v>
      </c>
      <c r="H539">
        <v>7.5640000000000001</v>
      </c>
      <c r="I539">
        <v>0.72</v>
      </c>
      <c r="J539">
        <v>29.703666666666599</v>
      </c>
      <c r="K539">
        <v>2.2942499999999999</v>
      </c>
      <c r="L539">
        <v>37.994242424242401</v>
      </c>
      <c r="M539">
        <v>1.5482758620689601</v>
      </c>
      <c r="N539">
        <v>1600.05263157894</v>
      </c>
      <c r="O539">
        <v>92.011428571428496</v>
      </c>
      <c r="P539">
        <v>5</v>
      </c>
      <c r="Q539">
        <v>135</v>
      </c>
      <c r="R539">
        <v>6.7095000000000002</v>
      </c>
      <c r="S539">
        <v>-1.4876923076923001</v>
      </c>
      <c r="T539">
        <v>5</v>
      </c>
      <c r="U539">
        <v>1.30335</v>
      </c>
      <c r="V539">
        <v>5.8999999999999997E-2</v>
      </c>
      <c r="W539">
        <v>10.307425</v>
      </c>
      <c r="X539">
        <v>2.9551750000000001</v>
      </c>
      <c r="Y539">
        <v>66.588175000000007</v>
      </c>
      <c r="Z539" s="73">
        <v>1.923475</v>
      </c>
      <c r="AA539" s="73">
        <f t="shared" si="71"/>
        <v>0.76748046671405179</v>
      </c>
      <c r="AB539" s="73">
        <f t="shared" si="69"/>
        <v>0.36246762801438714</v>
      </c>
      <c r="AC539" s="73">
        <f t="shared" si="70"/>
        <v>0.36064873998561287</v>
      </c>
      <c r="AD539">
        <v>0.25649999999999901</v>
      </c>
      <c r="AE539">
        <v>0</v>
      </c>
      <c r="AF539">
        <v>106.369358108108</v>
      </c>
      <c r="AG539">
        <v>-6.0519239431739598</v>
      </c>
      <c r="AH539">
        <v>35.609940426666597</v>
      </c>
      <c r="AI539">
        <v>1.5843554399999999</v>
      </c>
      <c r="AJ539" s="67">
        <v>0.72311636800000001</v>
      </c>
      <c r="AK539">
        <v>7.0647759999999907E-2</v>
      </c>
      <c r="AL539">
        <v>44.987666666666598</v>
      </c>
      <c r="AM539">
        <v>0.53477874152079796</v>
      </c>
      <c r="AN539">
        <v>0.79154895252772906</v>
      </c>
      <c r="AO539">
        <v>3.5217550884316398E-2</v>
      </c>
      <c r="AP539">
        <v>1.60736579951542E-2</v>
      </c>
      <c r="AQ539">
        <v>0.15559820098841901</v>
      </c>
      <c r="AR539">
        <v>1.5703806228373699E-3</v>
      </c>
      <c r="AS539">
        <v>35.609940426666597</v>
      </c>
      <c r="AT539">
        <v>1.44230532293</v>
      </c>
      <c r="AU539">
        <v>5.1537125000000001</v>
      </c>
      <c r="AV539" s="72">
        <v>0.55538736564299296</v>
      </c>
      <c r="AW539">
        <v>0.69700387276113196</v>
      </c>
      <c r="AX539">
        <v>83.077599999999904</v>
      </c>
      <c r="AY539">
        <v>42.761345615239598</v>
      </c>
      <c r="AZ539">
        <v>2.226321051427</v>
      </c>
      <c r="BA539" s="74">
        <v>0.167729002357006</v>
      </c>
      <c r="BB539">
        <v>0.14205011706999501</v>
      </c>
      <c r="BC539">
        <v>1.8462874999999901</v>
      </c>
      <c r="BD539">
        <v>0.23195298817659499</v>
      </c>
      <c r="BE539">
        <v>0.26375535714285703</v>
      </c>
      <c r="BF539">
        <v>8.9657985502290594E-2</v>
      </c>
      <c r="BG539">
        <v>2.156066619427</v>
      </c>
      <c r="BH539">
        <v>-7.0254432000005307E-2</v>
      </c>
      <c r="BI539">
        <v>6.57022713669006E-2</v>
      </c>
      <c r="BJ539">
        <v>5.5643420090031599E-2</v>
      </c>
      <c r="BK539">
        <v>0.72322186766556495</v>
      </c>
      <c r="BL539">
        <v>6.57022713669006E-2</v>
      </c>
      <c r="BM539">
        <v>0.242691382913864</v>
      </c>
      <c r="BN539">
        <v>1.4464437353311299</v>
      </c>
      <c r="BO539">
        <v>0.84690253369327995</v>
      </c>
      <c r="BP539">
        <v>11.007562640062799</v>
      </c>
      <c r="BQ539">
        <v>12.9974373698702</v>
      </c>
      <c r="BR539">
        <v>6.1179331183557597</v>
      </c>
      <c r="BS539">
        <v>1.54400337712216</v>
      </c>
      <c r="BT539">
        <v>4.5739297412336004</v>
      </c>
      <c r="BU539">
        <v>1.3347498740074</v>
      </c>
      <c r="BV539">
        <v>0.21641047436710401</v>
      </c>
      <c r="BW539">
        <v>6.1676768553411998</v>
      </c>
    </row>
    <row r="540" spans="1:75" x14ac:dyDescent="0.2">
      <c r="A540">
        <v>538</v>
      </c>
      <c r="B540" s="68">
        <v>45049</v>
      </c>
      <c r="C540">
        <v>0</v>
      </c>
      <c r="D540">
        <v>12.477499999999999</v>
      </c>
      <c r="E540">
        <v>93.739736842105202</v>
      </c>
      <c r="F540">
        <v>112.39624999999999</v>
      </c>
      <c r="G540">
        <v>7</v>
      </c>
      <c r="H540">
        <v>7.5524999999999904</v>
      </c>
      <c r="I540">
        <v>0.71750000000000003</v>
      </c>
      <c r="J540">
        <v>29.698333333333299</v>
      </c>
      <c r="K540">
        <v>2.2457500000000001</v>
      </c>
      <c r="L540">
        <v>38.003235294117601</v>
      </c>
      <c r="M540">
        <v>1.765625</v>
      </c>
      <c r="N540">
        <v>1599.9583333333301</v>
      </c>
      <c r="O540">
        <v>91.207692307692298</v>
      </c>
      <c r="P540">
        <v>5</v>
      </c>
      <c r="Q540">
        <v>135</v>
      </c>
      <c r="R540">
        <v>6.77</v>
      </c>
      <c r="S540">
        <v>-1.42333333333333</v>
      </c>
      <c r="T540">
        <v>5</v>
      </c>
      <c r="U540">
        <v>1.3615250000000001</v>
      </c>
      <c r="V540">
        <v>7.4874999999999997E-2</v>
      </c>
      <c r="W540">
        <v>10.30105</v>
      </c>
      <c r="X540">
        <v>3.0533999999999999</v>
      </c>
      <c r="Y540">
        <v>66.658974999999998</v>
      </c>
      <c r="Z540" s="73">
        <v>1.828775</v>
      </c>
      <c r="AA540" s="73">
        <f t="shared" si="71"/>
        <v>0.67278046671405178</v>
      </c>
      <c r="AB540" s="73">
        <f t="shared" si="69"/>
        <v>0.31774247100820685</v>
      </c>
      <c r="AC540" s="73">
        <f t="shared" si="70"/>
        <v>0.4028691589917931</v>
      </c>
      <c r="AD540">
        <v>0.26497499999999902</v>
      </c>
      <c r="AE540">
        <v>0</v>
      </c>
      <c r="AF540">
        <v>106.217236842105</v>
      </c>
      <c r="AG540">
        <v>-6.1790131578947403</v>
      </c>
      <c r="AH540">
        <v>35.595627433333298</v>
      </c>
      <c r="AI540">
        <v>1.5819466499999999</v>
      </c>
      <c r="AJ540" s="67">
        <v>0.72061162999999995</v>
      </c>
      <c r="AK540">
        <v>7.0540349999999905E-2</v>
      </c>
      <c r="AL540">
        <v>44.968333333333298</v>
      </c>
      <c r="AM540">
        <v>0.53399602129095602</v>
      </c>
      <c r="AN540">
        <v>0.79157097438938495</v>
      </c>
      <c r="AO540">
        <v>3.5179125681034797E-2</v>
      </c>
      <c r="AP540">
        <v>1.6024868537118701E-2</v>
      </c>
      <c r="AQ540">
        <v>0.155665097661317</v>
      </c>
      <c r="AR540">
        <v>1.5686672102590701E-3</v>
      </c>
      <c r="AS540">
        <v>35.595627433333298</v>
      </c>
      <c r="AT540">
        <v>1.49024510326274</v>
      </c>
      <c r="AU540">
        <v>5.150525</v>
      </c>
      <c r="AV540" s="72">
        <v>0.52804353038316798</v>
      </c>
      <c r="AW540">
        <v>0.72704893288816896</v>
      </c>
      <c r="AX540">
        <v>83.203724999999906</v>
      </c>
      <c r="AY540">
        <v>42.764441066979202</v>
      </c>
      <c r="AZ540">
        <v>2.2038922663540901</v>
      </c>
      <c r="BA540" s="74">
        <v>0.192568099616831</v>
      </c>
      <c r="BB540">
        <v>9.1701546737256806E-2</v>
      </c>
      <c r="BC540">
        <v>1.849475</v>
      </c>
      <c r="BD540">
        <v>0.26722868685429202</v>
      </c>
      <c r="BE540">
        <v>0.26421071428571402</v>
      </c>
      <c r="BF540">
        <v>5.7967534326936201E-2</v>
      </c>
      <c r="BG540">
        <v>2.1337446463540801</v>
      </c>
      <c r="BH540">
        <v>-7.0147620000007294E-2</v>
      </c>
      <c r="BI540">
        <v>7.5540195319667103E-2</v>
      </c>
      <c r="BJ540">
        <v>3.5972483321128901E-2</v>
      </c>
      <c r="BK540">
        <v>0.72550803075292902</v>
      </c>
      <c r="BL540">
        <v>7.5540195319667103E-2</v>
      </c>
      <c r="BM540">
        <v>0.22302535728159201</v>
      </c>
      <c r="BN540">
        <v>1.4510160615058501</v>
      </c>
      <c r="BO540">
        <v>0.476203207694955</v>
      </c>
      <c r="BP540">
        <v>9.6042646922312205</v>
      </c>
      <c r="BQ540">
        <v>20.168416627683602</v>
      </c>
      <c r="BR540">
        <v>5.9259041218473403</v>
      </c>
      <c r="BS540">
        <v>1.7751945900121699</v>
      </c>
      <c r="BT540">
        <v>4.1507095318351599</v>
      </c>
      <c r="BU540">
        <v>1.32259772946242</v>
      </c>
      <c r="BV540">
        <v>0.19280927915372501</v>
      </c>
      <c r="BW540">
        <v>6.8596165872697803</v>
      </c>
    </row>
    <row r="541" spans="1:75" x14ac:dyDescent="0.2">
      <c r="A541">
        <v>539</v>
      </c>
      <c r="B541" s="68">
        <v>45049.013888888891</v>
      </c>
      <c r="C541">
        <v>0</v>
      </c>
      <c r="D541">
        <v>7.9042499999999896</v>
      </c>
      <c r="E541">
        <v>93.556052631578893</v>
      </c>
      <c r="F541">
        <v>112.34325</v>
      </c>
      <c r="G541">
        <v>7</v>
      </c>
      <c r="H541">
        <v>7.5739999999999998</v>
      </c>
      <c r="I541">
        <v>0.72</v>
      </c>
      <c r="J541">
        <v>29.698181818181801</v>
      </c>
      <c r="K541">
        <v>2.2069999999999999</v>
      </c>
      <c r="L541">
        <v>38.014137931034398</v>
      </c>
      <c r="M541">
        <v>1.28823529411764</v>
      </c>
      <c r="N541">
        <v>1599.5333333333299</v>
      </c>
      <c r="O541">
        <v>91.089189189189199</v>
      </c>
      <c r="P541">
        <v>5</v>
      </c>
      <c r="Q541">
        <v>135</v>
      </c>
      <c r="R541">
        <v>6.7307499999999996</v>
      </c>
      <c r="S541">
        <v>-1.4179999999999999</v>
      </c>
      <c r="T541">
        <v>5</v>
      </c>
      <c r="U541">
        <v>1.30033333333333</v>
      </c>
      <c r="V541">
        <v>2.5233333333333299E-2</v>
      </c>
      <c r="W541">
        <v>10.3251666666666</v>
      </c>
      <c r="X541">
        <v>3.1481666666666599</v>
      </c>
      <c r="Y541">
        <v>66.798033333333294</v>
      </c>
      <c r="Z541" s="73">
        <v>1.72156666666666</v>
      </c>
      <c r="AA541" s="73">
        <f t="shared" si="71"/>
        <v>0.56557213338071177</v>
      </c>
      <c r="AB541" s="73">
        <f t="shared" si="69"/>
        <v>0.26710984650235114</v>
      </c>
      <c r="AC541" s="73">
        <f t="shared" si="70"/>
        <v>0.45601064149764881</v>
      </c>
      <c r="AD541">
        <v>0.26473333333333299</v>
      </c>
      <c r="AE541">
        <v>0</v>
      </c>
      <c r="AF541">
        <v>101.460302631578</v>
      </c>
      <c r="AG541">
        <v>-10.882947368421</v>
      </c>
      <c r="AH541">
        <v>35.612263978181801</v>
      </c>
      <c r="AI541">
        <v>1.5864500399999999</v>
      </c>
      <c r="AJ541" s="67">
        <v>0.72312048799999995</v>
      </c>
      <c r="AK541">
        <v>7.0741159999999997E-2</v>
      </c>
      <c r="AL541">
        <v>44.992181818181798</v>
      </c>
      <c r="AM541">
        <v>0.53313342026808896</v>
      </c>
      <c r="AN541">
        <v>0.79152116076732504</v>
      </c>
      <c r="AO541">
        <v>3.5260571412407002E-2</v>
      </c>
      <c r="AP541">
        <v>1.6072136508565101E-2</v>
      </c>
      <c r="AQ541">
        <v>0.155582586065457</v>
      </c>
      <c r="AR541">
        <v>1.5722989448671799E-3</v>
      </c>
      <c r="AS541">
        <v>35.612263978181801</v>
      </c>
      <c r="AT541">
        <v>1.5364970063715799</v>
      </c>
      <c r="AU541">
        <v>5.1625833333333304</v>
      </c>
      <c r="AV541" s="72">
        <v>0.49708801818520598</v>
      </c>
      <c r="AW541">
        <v>0.693251157488605</v>
      </c>
      <c r="AX541">
        <v>83.293266666666597</v>
      </c>
      <c r="AY541">
        <v>42.808432336071903</v>
      </c>
      <c r="AZ541">
        <v>2.18374948210987</v>
      </c>
      <c r="BA541" s="74">
        <v>0.226032469814793</v>
      </c>
      <c r="BB541">
        <v>4.9953033628416597E-2</v>
      </c>
      <c r="BC541">
        <v>1.83741666666666</v>
      </c>
      <c r="BD541">
        <v>0.31257926385124601</v>
      </c>
      <c r="BE541">
        <v>0.26248809523809502</v>
      </c>
      <c r="BF541">
        <v>3.14873033306593E-2</v>
      </c>
      <c r="BG541">
        <v>2.11340217010987</v>
      </c>
      <c r="BH541">
        <v>-7.0347311999996803E-2</v>
      </c>
      <c r="BI541">
        <v>9.2824674590366404E-2</v>
      </c>
      <c r="BJ541">
        <v>2.0514194686979001E-2</v>
      </c>
      <c r="BK541">
        <v>0.75457125389993795</v>
      </c>
      <c r="BL541">
        <v>9.2824674590366404E-2</v>
      </c>
      <c r="BM541">
        <v>0.22667773855469001</v>
      </c>
      <c r="BN541">
        <v>1.5091425077998699</v>
      </c>
      <c r="BO541">
        <v>0.22099937088395699</v>
      </c>
      <c r="BP541">
        <v>8.1289943350714395</v>
      </c>
      <c r="BQ541">
        <v>36.782884505765402</v>
      </c>
      <c r="BR541">
        <v>6.2498824197593299</v>
      </c>
      <c r="BS541">
        <v>2.1813798528736101</v>
      </c>
      <c r="BT541">
        <v>4.0685025668857104</v>
      </c>
      <c r="BU541">
        <v>1.3513405609962501</v>
      </c>
      <c r="BV541">
        <v>0.18954786871854401</v>
      </c>
      <c r="BW541">
        <v>7.1292838591756</v>
      </c>
    </row>
    <row r="542" spans="1:75" x14ac:dyDescent="0.2">
      <c r="A542">
        <v>540</v>
      </c>
      <c r="B542" s="68">
        <v>45049.027777777781</v>
      </c>
      <c r="C542">
        <v>0</v>
      </c>
      <c r="D542">
        <v>9.7447499999999998</v>
      </c>
      <c r="E542">
        <v>93.626666666666594</v>
      </c>
      <c r="F542">
        <v>112.42325</v>
      </c>
      <c r="G542">
        <v>7</v>
      </c>
      <c r="H542">
        <v>7.5733333333333297</v>
      </c>
      <c r="I542">
        <v>0.72250000000000003</v>
      </c>
      <c r="J542">
        <v>29.717666666666599</v>
      </c>
      <c r="K542">
        <v>2.2857500000000002</v>
      </c>
      <c r="L542">
        <v>38.004242424242399</v>
      </c>
      <c r="M542">
        <v>1.53448275862068</v>
      </c>
      <c r="N542">
        <v>1600.03125</v>
      </c>
      <c r="O542">
        <v>91.54</v>
      </c>
      <c r="P542">
        <v>5</v>
      </c>
      <c r="Q542">
        <v>135</v>
      </c>
      <c r="R542">
        <v>6.6619999999999902</v>
      </c>
      <c r="S542">
        <v>-1.4511111111111099</v>
      </c>
      <c r="T542">
        <v>5</v>
      </c>
      <c r="U542">
        <v>1.32935</v>
      </c>
      <c r="V542">
        <v>2.5499999999999998E-2</v>
      </c>
      <c r="W542">
        <v>10.270875</v>
      </c>
      <c r="X542">
        <v>3.2258749999999998</v>
      </c>
      <c r="Y542">
        <v>66.799824999999998</v>
      </c>
      <c r="Z542" s="73">
        <v>1.7058249999999999</v>
      </c>
      <c r="AA542" s="73">
        <f t="shared" si="71"/>
        <v>0.54983046671405167</v>
      </c>
      <c r="AB542" s="73">
        <f t="shared" si="69"/>
        <v>0.25967533210736349</v>
      </c>
      <c r="AC542" s="73">
        <f t="shared" si="70"/>
        <v>0.46594488122596955</v>
      </c>
      <c r="AD542">
        <v>0.26455000000000001</v>
      </c>
      <c r="AE542">
        <v>0</v>
      </c>
      <c r="AF542">
        <v>103.37141666666599</v>
      </c>
      <c r="AG542">
        <v>-9.0518333333333398</v>
      </c>
      <c r="AH542">
        <v>35.631228266666596</v>
      </c>
      <c r="AI542">
        <v>1.5863103999999999</v>
      </c>
      <c r="AJ542" s="67">
        <v>0.72562021333333304</v>
      </c>
      <c r="AK542">
        <v>7.0734933333333305E-2</v>
      </c>
      <c r="AL542">
        <v>45.013500000000001</v>
      </c>
      <c r="AM542">
        <v>0.53340301814662905</v>
      </c>
      <c r="AN542">
        <v>0.79156760231189904</v>
      </c>
      <c r="AO542">
        <v>3.5240769991224802E-2</v>
      </c>
      <c r="AP542">
        <v>1.61200576123459E-2</v>
      </c>
      <c r="AQ542">
        <v>0.15550890288468999</v>
      </c>
      <c r="AR542">
        <v>1.57141598261262E-3</v>
      </c>
      <c r="AS542">
        <v>35.631228266666596</v>
      </c>
      <c r="AT542">
        <v>1.5744234042338701</v>
      </c>
      <c r="AU542">
        <v>5.1354375000000001</v>
      </c>
      <c r="AV542" s="72">
        <v>0.49254274321109398</v>
      </c>
      <c r="AW542">
        <v>0.70907930217322102</v>
      </c>
      <c r="AX542">
        <v>83.33175</v>
      </c>
      <c r="AY542">
        <v>42.833631914111599</v>
      </c>
      <c r="AZ542">
        <v>2.1798680858883599</v>
      </c>
      <c r="BA542" s="74">
        <v>0.23307747012223901</v>
      </c>
      <c r="BB542">
        <v>1.1886995766128901E-2</v>
      </c>
      <c r="BC542">
        <v>1.8645624999999999</v>
      </c>
      <c r="BD542">
        <v>0.32121138005725403</v>
      </c>
      <c r="BE542">
        <v>0.26636607142857099</v>
      </c>
      <c r="BF542">
        <v>7.4934866253974896E-3</v>
      </c>
      <c r="BG542">
        <v>2.1095269658883602</v>
      </c>
      <c r="BH542">
        <v>-7.0341119999997398E-2</v>
      </c>
      <c r="BI542">
        <v>9.3948226388435599E-2</v>
      </c>
      <c r="BJ542">
        <v>4.7913775995979497E-3</v>
      </c>
      <c r="BK542">
        <v>0.75156273050980404</v>
      </c>
      <c r="BL542">
        <v>9.3948226388435599E-2</v>
      </c>
      <c r="BM542">
        <v>0.19747920797606699</v>
      </c>
      <c r="BN542">
        <v>1.5031254610196001</v>
      </c>
      <c r="BO542">
        <v>5.1000192167414103E-2</v>
      </c>
      <c r="BP542">
        <v>7.9997543264139299</v>
      </c>
      <c r="BQ542">
        <v>156.857336932256</v>
      </c>
      <c r="BR542">
        <v>5.7901715052979101</v>
      </c>
      <c r="BS542">
        <v>2.2077833201282302</v>
      </c>
      <c r="BT542">
        <v>3.5823881851696702</v>
      </c>
      <c r="BU542">
        <v>1.34341347615926</v>
      </c>
      <c r="BV542">
        <v>0.15989991742069201</v>
      </c>
      <c r="BW542">
        <v>8.4015895557017597</v>
      </c>
    </row>
    <row r="543" spans="1:75" x14ac:dyDescent="0.2">
      <c r="A543">
        <v>541</v>
      </c>
      <c r="B543" s="68">
        <v>45049.041666666664</v>
      </c>
      <c r="C543">
        <v>0</v>
      </c>
      <c r="D543">
        <v>12.0665</v>
      </c>
      <c r="E543">
        <v>93.794166666666598</v>
      </c>
      <c r="F543">
        <v>112.37775000000001</v>
      </c>
      <c r="G543">
        <v>7</v>
      </c>
      <c r="H543">
        <v>7.57</v>
      </c>
      <c r="I543">
        <v>0.72</v>
      </c>
      <c r="J543">
        <v>29.6933333333333</v>
      </c>
      <c r="K543">
        <v>2.23475</v>
      </c>
      <c r="L543">
        <v>37.979999999999997</v>
      </c>
      <c r="M543">
        <v>1.35</v>
      </c>
      <c r="N543">
        <v>1600.0294117646999</v>
      </c>
      <c r="O543">
        <v>91.197297297297297</v>
      </c>
      <c r="P543">
        <v>5</v>
      </c>
      <c r="Q543">
        <v>135</v>
      </c>
      <c r="R543">
        <v>6.6665000000000001</v>
      </c>
      <c r="S543">
        <v>-1.52</v>
      </c>
      <c r="T543">
        <v>5</v>
      </c>
      <c r="U543">
        <v>1.3892499999999901</v>
      </c>
      <c r="V543">
        <v>7.5774999999999995E-2</v>
      </c>
      <c r="W543">
        <v>10.320074999999999</v>
      </c>
      <c r="X543">
        <v>3.2847</v>
      </c>
      <c r="Y543">
        <v>66.738174999999998</v>
      </c>
      <c r="Z543" s="73">
        <v>1.7762500000000001</v>
      </c>
      <c r="AA543" s="73">
        <f t="shared" si="71"/>
        <v>0.62025546671405185</v>
      </c>
      <c r="AB543" s="73">
        <f t="shared" si="69"/>
        <v>0.29293583033503251</v>
      </c>
      <c r="AC543" s="73">
        <f t="shared" si="70"/>
        <v>0.43018300966496653</v>
      </c>
      <c r="AD543">
        <v>0.25555</v>
      </c>
      <c r="AE543">
        <v>0</v>
      </c>
      <c r="AF543">
        <v>105.86066666666601</v>
      </c>
      <c r="AG543">
        <v>-6.5170833333333604</v>
      </c>
      <c r="AH543">
        <v>35.604292133333303</v>
      </c>
      <c r="AI543">
        <v>1.5856121999999999</v>
      </c>
      <c r="AJ543" s="67">
        <v>0.72311883999999904</v>
      </c>
      <c r="AK543">
        <v>7.0703799999999997E-2</v>
      </c>
      <c r="AL543">
        <v>44.983333333333299</v>
      </c>
      <c r="AM543">
        <v>0.53349214498798203</v>
      </c>
      <c r="AN543">
        <v>0.79149963986661698</v>
      </c>
      <c r="AO543">
        <v>3.5248881808076997E-2</v>
      </c>
      <c r="AP543">
        <v>1.6075261356057701E-2</v>
      </c>
      <c r="AQ543">
        <v>0.15561319007039601</v>
      </c>
      <c r="AR543">
        <v>1.5717776954427499E-3</v>
      </c>
      <c r="AS543">
        <v>35.604292133333303</v>
      </c>
      <c r="AT543">
        <v>1.6031335857362701</v>
      </c>
      <c r="AU543">
        <v>5.1600374999999996</v>
      </c>
      <c r="AV543" s="72">
        <v>0.51287737465959604</v>
      </c>
      <c r="AW543">
        <v>0.741153962424554</v>
      </c>
      <c r="AX543">
        <v>83.508449999999996</v>
      </c>
      <c r="AY543">
        <v>42.880340593729201</v>
      </c>
      <c r="AZ543">
        <v>2.1029927396041201</v>
      </c>
      <c r="BA543" s="74">
        <v>0.210241465340403</v>
      </c>
      <c r="BB543">
        <v>-1.75213857362717E-2</v>
      </c>
      <c r="BC543">
        <v>1.8399624999999999</v>
      </c>
      <c r="BD543">
        <v>0.290742618931631</v>
      </c>
      <c r="BE543">
        <v>0.26285178571428502</v>
      </c>
      <c r="BF543">
        <v>-1.10502339325288E-2</v>
      </c>
      <c r="BG543">
        <v>2.0326825796041299</v>
      </c>
      <c r="BH543">
        <v>-7.0310159999993793E-2</v>
      </c>
      <c r="BI543">
        <v>8.2750858573692604E-2</v>
      </c>
      <c r="BJ543">
        <v>-6.8964022426773602E-3</v>
      </c>
      <c r="BK543">
        <v>0.72420764558444695</v>
      </c>
      <c r="BL543">
        <v>8.2750858573692604E-2</v>
      </c>
      <c r="BM543">
        <v>0.15170891266202999</v>
      </c>
      <c r="BN543">
        <v>1.4484152911688899</v>
      </c>
      <c r="BO543">
        <v>-8.3339343682287806E-2</v>
      </c>
      <c r="BP543">
        <v>8.7516632221950204</v>
      </c>
      <c r="BQ543">
        <v>-105.012384733418</v>
      </c>
      <c r="BR543">
        <v>4.8687681966456902</v>
      </c>
      <c r="BS543">
        <v>1.94464517648177</v>
      </c>
      <c r="BT543">
        <v>2.9241230201639099</v>
      </c>
      <c r="BU543">
        <v>1.30773883159361</v>
      </c>
      <c r="BV543">
        <v>0.118608569232553</v>
      </c>
      <c r="BW543">
        <v>11.025669056251401</v>
      </c>
    </row>
    <row r="544" spans="1:75" x14ac:dyDescent="0.2">
      <c r="A544">
        <v>542</v>
      </c>
      <c r="B544" s="68">
        <v>45049.055555555555</v>
      </c>
      <c r="C544">
        <v>0</v>
      </c>
      <c r="D544">
        <v>11.500499999999899</v>
      </c>
      <c r="E544">
        <v>93.650499999999994</v>
      </c>
      <c r="F544">
        <v>112.4165</v>
      </c>
      <c r="G544">
        <v>7</v>
      </c>
      <c r="H544">
        <v>7.55833333333333</v>
      </c>
      <c r="I544">
        <v>0.72249999999999903</v>
      </c>
      <c r="J544">
        <v>29.701333333333299</v>
      </c>
      <c r="K544">
        <v>2.2212499999999999</v>
      </c>
      <c r="L544">
        <v>37.980882352941101</v>
      </c>
      <c r="M544">
        <v>1.49166666666666</v>
      </c>
      <c r="N544">
        <v>1600.5</v>
      </c>
      <c r="O544">
        <v>90.612499999999997</v>
      </c>
      <c r="P544">
        <v>5</v>
      </c>
      <c r="Q544">
        <v>135</v>
      </c>
      <c r="R544">
        <v>6.7442500000000001</v>
      </c>
      <c r="S544">
        <v>-1.4709090909090901</v>
      </c>
      <c r="T544">
        <v>5</v>
      </c>
      <c r="U544">
        <v>1.3628499999999999</v>
      </c>
      <c r="V544">
        <v>7.9875000000000002E-2</v>
      </c>
      <c r="W544">
        <v>10.35825</v>
      </c>
      <c r="X544">
        <v>3.2445499999999998</v>
      </c>
      <c r="Y544">
        <v>66.766099999999994</v>
      </c>
      <c r="Z544" s="73">
        <v>1.776975</v>
      </c>
      <c r="AA544" s="73">
        <f t="shared" si="71"/>
        <v>0.62098046671405172</v>
      </c>
      <c r="AB544" s="73">
        <f t="shared" si="69"/>
        <v>0.2932782351801167</v>
      </c>
      <c r="AC544" s="73">
        <f t="shared" si="70"/>
        <v>0.43233579815321627</v>
      </c>
      <c r="AD544">
        <v>0.23185</v>
      </c>
      <c r="AE544">
        <v>0</v>
      </c>
      <c r="AF544">
        <v>105.151</v>
      </c>
      <c r="AG544">
        <v>-7.2654999999999799</v>
      </c>
      <c r="AH544">
        <v>35.603182333333301</v>
      </c>
      <c r="AI544">
        <v>1.5831685</v>
      </c>
      <c r="AJ544" s="67">
        <v>0.72561403333333296</v>
      </c>
      <c r="AK544">
        <v>7.0594833333333301E-2</v>
      </c>
      <c r="AL544">
        <v>44.9821666666666</v>
      </c>
      <c r="AM544">
        <v>0.53325238906171402</v>
      </c>
      <c r="AN544">
        <v>0.79149549636337302</v>
      </c>
      <c r="AO544">
        <v>3.5195470056652002E-2</v>
      </c>
      <c r="AP544">
        <v>1.6131149010904299E-2</v>
      </c>
      <c r="AQ544">
        <v>0.15561722608589301</v>
      </c>
      <c r="AR544">
        <v>1.5693960199041799E-3</v>
      </c>
      <c r="AS544">
        <v>35.603182333333301</v>
      </c>
      <c r="AT544">
        <v>1.58353794124292</v>
      </c>
      <c r="AU544">
        <v>5.179125</v>
      </c>
      <c r="AV544" s="72">
        <v>0.51308671236353898</v>
      </c>
      <c r="AW544">
        <v>0.72674301843275702</v>
      </c>
      <c r="AX544">
        <v>83.508724999999998</v>
      </c>
      <c r="AY544">
        <v>42.878931986939698</v>
      </c>
      <c r="AZ544">
        <v>2.1032346797268602</v>
      </c>
      <c r="BA544" s="74">
        <v>0.21252732096979399</v>
      </c>
      <c r="BB544">
        <v>-3.6944124292026499E-4</v>
      </c>
      <c r="BC544">
        <v>1.820875</v>
      </c>
      <c r="BD544">
        <v>0.292893068775812</v>
      </c>
      <c r="BE544">
        <v>0.260125</v>
      </c>
      <c r="BF544">
        <v>-2.3335560486471599E-4</v>
      </c>
      <c r="BG544">
        <v>2.03303287972687</v>
      </c>
      <c r="BH544">
        <v>-7.0201799999993306E-2</v>
      </c>
      <c r="BI544">
        <v>8.4215129103937095E-2</v>
      </c>
      <c r="BJ544">
        <v>-1.46393140547191E-4</v>
      </c>
      <c r="BK544">
        <v>0.72153181298006297</v>
      </c>
      <c r="BL544">
        <v>8.4215129103937095E-2</v>
      </c>
      <c r="BM544">
        <v>0.168137471926779</v>
      </c>
      <c r="BN544">
        <v>1.4430636259601199</v>
      </c>
      <c r="BO544">
        <v>-1.73832353052044E-3</v>
      </c>
      <c r="BP544">
        <v>8.5677219836540104</v>
      </c>
      <c r="BQ544">
        <v>-4928.7269217881803</v>
      </c>
      <c r="BR544">
        <v>5.1438447260358497</v>
      </c>
      <c r="BS544">
        <v>1.97905553394252</v>
      </c>
      <c r="BT544">
        <v>3.1647891920933202</v>
      </c>
      <c r="BU544">
        <v>1.29989790648343</v>
      </c>
      <c r="BV544">
        <v>0.13445142028520499</v>
      </c>
      <c r="BW544">
        <v>9.6681604681157296</v>
      </c>
    </row>
    <row r="545" spans="1:75" x14ac:dyDescent="0.2">
      <c r="A545">
        <v>543</v>
      </c>
      <c r="B545" s="68">
        <v>45049.069444444445</v>
      </c>
      <c r="C545">
        <v>0</v>
      </c>
      <c r="D545">
        <v>7.9712500000000004</v>
      </c>
      <c r="E545">
        <v>93.588974358974298</v>
      </c>
      <c r="F545">
        <v>112.43799999999899</v>
      </c>
      <c r="G545">
        <v>7</v>
      </c>
      <c r="H545">
        <v>7.58</v>
      </c>
      <c r="I545">
        <v>0.72</v>
      </c>
      <c r="J545">
        <v>29.712916666666601</v>
      </c>
      <c r="K545">
        <v>2.2185000000000001</v>
      </c>
      <c r="L545">
        <v>38.0203225806451</v>
      </c>
      <c r="M545">
        <v>1.3517241379310301</v>
      </c>
      <c r="N545">
        <v>1600.3783783783699</v>
      </c>
      <c r="O545">
        <v>91.088235294117595</v>
      </c>
      <c r="P545">
        <v>5</v>
      </c>
      <c r="Q545">
        <v>135</v>
      </c>
      <c r="R545">
        <v>6.7147500000000004</v>
      </c>
      <c r="S545">
        <v>-1.8528571428571401</v>
      </c>
      <c r="T545">
        <v>5</v>
      </c>
      <c r="U545">
        <v>1.35775</v>
      </c>
      <c r="V545">
        <v>0.14637499999999901</v>
      </c>
      <c r="W545">
        <v>10.28955</v>
      </c>
      <c r="X545">
        <v>3.2551000000000001</v>
      </c>
      <c r="Y545">
        <v>66.795850000000002</v>
      </c>
      <c r="Z545" s="73">
        <v>1.700475</v>
      </c>
      <c r="AA545" s="73">
        <f t="shared" si="71"/>
        <v>0.5444804667140517</v>
      </c>
      <c r="AB545" s="73">
        <f t="shared" si="69"/>
        <v>0.25714862049191406</v>
      </c>
      <c r="AC545" s="73">
        <f t="shared" si="70"/>
        <v>0.46597433950808592</v>
      </c>
      <c r="AD545">
        <v>0.249525</v>
      </c>
      <c r="AE545">
        <v>0</v>
      </c>
      <c r="AF545">
        <v>101.560224358974</v>
      </c>
      <c r="AG545">
        <v>-10.8777756410256</v>
      </c>
      <c r="AH545">
        <v>35.631683866666599</v>
      </c>
      <c r="AI545">
        <v>1.5877068000000001</v>
      </c>
      <c r="AJ545" s="67">
        <v>0.72312295999999998</v>
      </c>
      <c r="AK545">
        <v>7.0797199999999894E-2</v>
      </c>
      <c r="AL545">
        <v>45.012916666666598</v>
      </c>
      <c r="AM545">
        <v>0.53344158157530197</v>
      </c>
      <c r="AN545">
        <v>0.79158798196813795</v>
      </c>
      <c r="AO545">
        <v>3.52722488915218E-2</v>
      </c>
      <c r="AP545">
        <v>1.6064787921985301E-2</v>
      </c>
      <c r="AQ545">
        <v>0.155510918162379</v>
      </c>
      <c r="AR545">
        <v>1.57281965361794E-3</v>
      </c>
      <c r="AS545">
        <v>35.631683866666599</v>
      </c>
      <c r="AT545">
        <v>1.58868698356931</v>
      </c>
      <c r="AU545">
        <v>5.1447750000000001</v>
      </c>
      <c r="AV545" s="72">
        <v>0.49099797532682699</v>
      </c>
      <c r="AW545">
        <v>0.72428030738386695</v>
      </c>
      <c r="AX545">
        <v>83.398724999999999</v>
      </c>
      <c r="AY545">
        <v>42.856143825562803</v>
      </c>
      <c r="AZ545">
        <v>2.1567728411038498</v>
      </c>
      <c r="BA545" s="74">
        <v>0.232124984673172</v>
      </c>
      <c r="BB545">
        <v>-9.8018356931794904E-4</v>
      </c>
      <c r="BC545">
        <v>1.8552249999999999</v>
      </c>
      <c r="BD545">
        <v>0.32100347729682399</v>
      </c>
      <c r="BE545">
        <v>0.26503214285714199</v>
      </c>
      <c r="BF545">
        <v>-6.1735804703862704E-4</v>
      </c>
      <c r="BG545">
        <v>2.0863698011038498</v>
      </c>
      <c r="BH545">
        <v>-7.0403039999996794E-2</v>
      </c>
      <c r="BI545">
        <v>9.5232896760803001E-2</v>
      </c>
      <c r="BJ545">
        <v>-4.0213560291633602E-4</v>
      </c>
      <c r="BK545">
        <v>0.76113500294602199</v>
      </c>
      <c r="BL545">
        <v>9.5232896760803001E-2</v>
      </c>
      <c r="BM545">
        <v>0.18966152231577299</v>
      </c>
      <c r="BN545">
        <v>1.52227000589204</v>
      </c>
      <c r="BO545">
        <v>-4.22265432003378E-3</v>
      </c>
      <c r="BP545">
        <v>7.9923537856647302</v>
      </c>
      <c r="BQ545">
        <v>-1892.7321963690299</v>
      </c>
      <c r="BR545">
        <v>5.6996491240740497</v>
      </c>
      <c r="BS545">
        <v>2.2379730738788699</v>
      </c>
      <c r="BT545">
        <v>3.4616760501951802</v>
      </c>
      <c r="BU545">
        <v>1.36037408139868</v>
      </c>
      <c r="BV545">
        <v>0.15156836361145201</v>
      </c>
      <c r="BW545">
        <v>8.9753168074441891</v>
      </c>
    </row>
    <row r="546" spans="1:75" x14ac:dyDescent="0.2">
      <c r="A546">
        <v>544</v>
      </c>
      <c r="B546" s="68">
        <v>45049.083333333336</v>
      </c>
      <c r="C546">
        <v>0</v>
      </c>
      <c r="D546">
        <v>9.6679999999999993</v>
      </c>
      <c r="E546">
        <v>93.783611111111</v>
      </c>
      <c r="F546">
        <v>112.5035</v>
      </c>
      <c r="G546">
        <v>7</v>
      </c>
      <c r="H546">
        <v>7.5549999999999997</v>
      </c>
      <c r="I546">
        <v>0.72499999999999998</v>
      </c>
      <c r="J546">
        <v>29.711600000000001</v>
      </c>
      <c r="K546">
        <v>2.2874358974358899</v>
      </c>
      <c r="L546">
        <v>38.000606060606003</v>
      </c>
      <c r="M546">
        <v>1.7344827586206899</v>
      </c>
      <c r="N546">
        <v>1599.6896551724101</v>
      </c>
      <c r="O546">
        <v>90.794117647058798</v>
      </c>
      <c r="P546">
        <v>5</v>
      </c>
      <c r="Q546">
        <v>135</v>
      </c>
      <c r="R546">
        <v>6.6479999999999997</v>
      </c>
      <c r="S546">
        <v>-1.6047619047618999</v>
      </c>
      <c r="T546">
        <v>5</v>
      </c>
      <c r="U546">
        <v>1.3309</v>
      </c>
      <c r="V546">
        <v>0.115675</v>
      </c>
      <c r="W546">
        <v>10.263299999999999</v>
      </c>
      <c r="X546">
        <v>3.20227499999999</v>
      </c>
      <c r="Y546">
        <v>66.977675000000005</v>
      </c>
      <c r="Z546" s="73">
        <v>1.605375</v>
      </c>
      <c r="AA546" s="73">
        <f t="shared" si="71"/>
        <v>0.44938046671405174</v>
      </c>
      <c r="AB546" s="73">
        <f t="shared" si="69"/>
        <v>0.2122345504677563</v>
      </c>
      <c r="AC546" s="73">
        <f t="shared" si="70"/>
        <v>0.51587810953224367</v>
      </c>
      <c r="AD546">
        <v>0.24712499999999901</v>
      </c>
      <c r="AE546">
        <v>0</v>
      </c>
      <c r="AF546">
        <v>103.45161111111101</v>
      </c>
      <c r="AG546">
        <v>-9.0518888888889197</v>
      </c>
      <c r="AH546">
        <v>35.610846199999997</v>
      </c>
      <c r="AI546">
        <v>1.5824703</v>
      </c>
      <c r="AJ546" s="67">
        <v>0.72811265999999997</v>
      </c>
      <c r="AK546">
        <v>7.0563699999999993E-2</v>
      </c>
      <c r="AL546">
        <v>44.991599999999998</v>
      </c>
      <c r="AM546">
        <v>0.53168232847736197</v>
      </c>
      <c r="AN546">
        <v>0.79149988442287</v>
      </c>
      <c r="AO546">
        <v>3.5172572213479802E-2</v>
      </c>
      <c r="AP546">
        <v>1.61833022164137E-2</v>
      </c>
      <c r="AQ546">
        <v>0.15558459801385099</v>
      </c>
      <c r="AR546">
        <v>1.56837498555285E-3</v>
      </c>
      <c r="AS546">
        <v>35.610846199999997</v>
      </c>
      <c r="AT546">
        <v>1.5629051673710199</v>
      </c>
      <c r="AU546">
        <v>5.1316499999999996</v>
      </c>
      <c r="AV546" s="72">
        <v>0.46353864340275802</v>
      </c>
      <c r="AW546">
        <v>0.70761601097052096</v>
      </c>
      <c r="AX546">
        <v>83.379525000000001</v>
      </c>
      <c r="AY546">
        <v>42.768940010773697</v>
      </c>
      <c r="AZ546">
        <v>2.22265998922621</v>
      </c>
      <c r="BA546" s="74">
        <v>0.264574016597241</v>
      </c>
      <c r="BB546">
        <v>1.9565132628970701E-2</v>
      </c>
      <c r="BC546">
        <v>1.86835</v>
      </c>
      <c r="BD546">
        <v>0.363369614528116</v>
      </c>
      <c r="BE546">
        <v>0.26690714285714201</v>
      </c>
      <c r="BF546">
        <v>1.2363664979349501E-2</v>
      </c>
      <c r="BG546">
        <v>2.1524891492262102</v>
      </c>
      <c r="BH546">
        <v>-7.0170840000002899E-2</v>
      </c>
      <c r="BI546">
        <v>0.106561098854016</v>
      </c>
      <c r="BJ546">
        <v>7.88014658046143E-3</v>
      </c>
      <c r="BK546">
        <v>0.752505599773163</v>
      </c>
      <c r="BL546">
        <v>0.106561098854016</v>
      </c>
      <c r="BM546">
        <v>0.22888249086895601</v>
      </c>
      <c r="BN546">
        <v>1.50501119954632</v>
      </c>
      <c r="BO546">
        <v>7.3949561943395706E-2</v>
      </c>
      <c r="BP546">
        <v>7.0617289786402901</v>
      </c>
      <c r="BQ546">
        <v>95.493858152204396</v>
      </c>
      <c r="BR546">
        <v>6.4458642396978298</v>
      </c>
      <c r="BS546">
        <v>2.5041858230693901</v>
      </c>
      <c r="BT546">
        <v>3.94167841662843</v>
      </c>
      <c r="BU546">
        <v>1.3238573314944899</v>
      </c>
      <c r="BV546">
        <v>0.18625805132734899</v>
      </c>
      <c r="BW546">
        <v>7.1076515729664198</v>
      </c>
    </row>
    <row r="547" spans="1:75" x14ac:dyDescent="0.2">
      <c r="A547">
        <v>545</v>
      </c>
      <c r="B547" s="68">
        <v>45049.097222222219</v>
      </c>
      <c r="C547">
        <v>0</v>
      </c>
      <c r="D547">
        <v>11.8012499999999</v>
      </c>
      <c r="E547">
        <v>93.552499999999995</v>
      </c>
      <c r="F547">
        <v>112.39024999999999</v>
      </c>
      <c r="G547">
        <v>7</v>
      </c>
      <c r="H547">
        <v>7.5739999999999998</v>
      </c>
      <c r="I547">
        <v>0.72</v>
      </c>
      <c r="J547">
        <v>29.715</v>
      </c>
      <c r="K547">
        <v>2.21</v>
      </c>
      <c r="L547">
        <v>38.013928571428501</v>
      </c>
      <c r="M547">
        <v>1.31111111111111</v>
      </c>
      <c r="N547">
        <v>1600.2</v>
      </c>
      <c r="O547">
        <v>90.3771428571428</v>
      </c>
      <c r="P547">
        <v>5</v>
      </c>
      <c r="Q547">
        <v>135</v>
      </c>
      <c r="R547">
        <v>6.6723684210526297</v>
      </c>
      <c r="S547">
        <v>-1.4993749999999999</v>
      </c>
      <c r="T547">
        <v>5</v>
      </c>
      <c r="U547">
        <v>1.3469249999999999</v>
      </c>
      <c r="V547">
        <v>0.1167</v>
      </c>
      <c r="W547">
        <v>10.30045</v>
      </c>
      <c r="X547">
        <v>3.2726999999999999</v>
      </c>
      <c r="Y547">
        <v>66.778575000000004</v>
      </c>
      <c r="Z547" s="73">
        <v>1.70045</v>
      </c>
      <c r="AA547" s="73">
        <f t="shared" si="71"/>
        <v>0.54445546671405176</v>
      </c>
      <c r="AB547" s="73">
        <f t="shared" si="69"/>
        <v>0.25713681342829048</v>
      </c>
      <c r="AC547" s="73">
        <f t="shared" si="70"/>
        <v>0.46598367457170947</v>
      </c>
      <c r="AD547">
        <v>0.24942500000000001</v>
      </c>
      <c r="AE547">
        <v>0</v>
      </c>
      <c r="AF547">
        <v>105.35375000000001</v>
      </c>
      <c r="AG547">
        <v>-7.0365000000000002</v>
      </c>
      <c r="AH547">
        <v>35.629082160000003</v>
      </c>
      <c r="AI547">
        <v>1.5864500399999999</v>
      </c>
      <c r="AJ547" s="67">
        <v>0.72312048799999995</v>
      </c>
      <c r="AK547">
        <v>7.0741159999999997E-2</v>
      </c>
      <c r="AL547">
        <v>45.009</v>
      </c>
      <c r="AM547">
        <v>0.53354061778047801</v>
      </c>
      <c r="AN547">
        <v>0.79159906152102899</v>
      </c>
      <c r="AO547">
        <v>3.5247395854162498E-2</v>
      </c>
      <c r="AP547">
        <v>1.6066130951587401E-2</v>
      </c>
      <c r="AQ547">
        <v>0.155524450665422</v>
      </c>
      <c r="AR547">
        <v>1.5717114354906699E-3</v>
      </c>
      <c r="AS547">
        <v>35.629082160000003</v>
      </c>
      <c r="AT547">
        <v>1.5972768551280401</v>
      </c>
      <c r="AU547">
        <v>5.1502249999999998</v>
      </c>
      <c r="AV547" s="72">
        <v>0.49099075678531201</v>
      </c>
      <c r="AW547">
        <v>0.71863919660397002</v>
      </c>
      <c r="AX547">
        <v>83.399100000000004</v>
      </c>
      <c r="AY547">
        <v>42.867574771913297</v>
      </c>
      <c r="AZ547">
        <v>2.1414252280866299</v>
      </c>
      <c r="BA547" s="74">
        <v>0.232129731214687</v>
      </c>
      <c r="BB547">
        <v>-1.08268151280472E-2</v>
      </c>
      <c r="BC547">
        <v>1.8497749999999999</v>
      </c>
      <c r="BD547">
        <v>0.32101113862325997</v>
      </c>
      <c r="BE547">
        <v>0.26425357142857098</v>
      </c>
      <c r="BF547">
        <v>-6.8245547323048904E-3</v>
      </c>
      <c r="BG547">
        <v>2.0710779160866402</v>
      </c>
      <c r="BH547">
        <v>-7.03473119999911E-2</v>
      </c>
      <c r="BI547">
        <v>9.1805675013422197E-2</v>
      </c>
      <c r="BJ547">
        <v>-4.2819291862128302E-3</v>
      </c>
      <c r="BK547">
        <v>0.73157299415856902</v>
      </c>
      <c r="BL547">
        <v>9.1805675013422197E-2</v>
      </c>
      <c r="BM547">
        <v>0.17504749165441799</v>
      </c>
      <c r="BN547">
        <v>1.4631459883171301</v>
      </c>
      <c r="BO547">
        <v>-4.6641225453511397E-2</v>
      </c>
      <c r="BP547">
        <v>7.9687121090456596</v>
      </c>
      <c r="BQ547">
        <v>-170.85125940758701</v>
      </c>
      <c r="BR547">
        <v>5.3655739549488999</v>
      </c>
      <c r="BS547">
        <v>2.1574333628154201</v>
      </c>
      <c r="BT547">
        <v>3.2081405921334798</v>
      </c>
      <c r="BU547">
        <v>1.30707634079432</v>
      </c>
      <c r="BV547">
        <v>0.13832522164904901</v>
      </c>
      <c r="BW547">
        <v>9.4492987266671609</v>
      </c>
    </row>
    <row r="548" spans="1:75" x14ac:dyDescent="0.2">
      <c r="A548">
        <v>546</v>
      </c>
      <c r="B548" s="68">
        <v>45049.111111111109</v>
      </c>
      <c r="C548">
        <v>0</v>
      </c>
      <c r="D548">
        <v>11.909249999999901</v>
      </c>
      <c r="E548">
        <v>93.695250000000001</v>
      </c>
      <c r="F548">
        <v>112.347749999999</v>
      </c>
      <c r="G548">
        <v>7</v>
      </c>
      <c r="H548">
        <v>7.56</v>
      </c>
      <c r="I548">
        <v>0.72</v>
      </c>
      <c r="J548">
        <v>29.684333333333299</v>
      </c>
      <c r="K548">
        <v>2.1852499999999999</v>
      </c>
      <c r="L548">
        <v>37.954000000000001</v>
      </c>
      <c r="M548">
        <v>1.5639999999999901</v>
      </c>
      <c r="N548">
        <v>1599.5882352941101</v>
      </c>
      <c r="O548">
        <v>90.887878787878805</v>
      </c>
      <c r="P548">
        <v>5</v>
      </c>
      <c r="Q548">
        <v>135</v>
      </c>
      <c r="R548">
        <v>6.7320000000000002</v>
      </c>
      <c r="S548">
        <v>-1.41</v>
      </c>
      <c r="T548">
        <v>5</v>
      </c>
      <c r="U548">
        <v>1.3912499999999901</v>
      </c>
      <c r="V548">
        <v>5.9575000000000003E-2</v>
      </c>
      <c r="W548">
        <v>10.293749999999999</v>
      </c>
      <c r="X548">
        <v>3.2992249999999999</v>
      </c>
      <c r="Y548">
        <v>66.628649999999993</v>
      </c>
      <c r="Z548" s="73">
        <v>1.81515</v>
      </c>
      <c r="AA548" s="73">
        <f t="shared" si="71"/>
        <v>0.65915546671405179</v>
      </c>
      <c r="AB548" s="73">
        <f t="shared" si="69"/>
        <v>0.31130762133334727</v>
      </c>
      <c r="AC548" s="73">
        <f t="shared" si="70"/>
        <v>0.41180709866665272</v>
      </c>
      <c r="AD548">
        <v>0.25262499999999999</v>
      </c>
      <c r="AE548">
        <v>0</v>
      </c>
      <c r="AF548">
        <v>105.6045</v>
      </c>
      <c r="AG548">
        <v>-6.7432499999999802</v>
      </c>
      <c r="AH548">
        <v>35.587483733333301</v>
      </c>
      <c r="AI548">
        <v>1.5835176</v>
      </c>
      <c r="AJ548" s="67">
        <v>0.72311471999999999</v>
      </c>
      <c r="AK548">
        <v>7.0610399999999907E-2</v>
      </c>
      <c r="AL548">
        <v>44.9643333333333</v>
      </c>
      <c r="AM548">
        <v>0.53411683612579997</v>
      </c>
      <c r="AN548">
        <v>0.79146027740505398</v>
      </c>
      <c r="AO548">
        <v>3.52171928862135E-2</v>
      </c>
      <c r="AP548">
        <v>1.60819624443077E-2</v>
      </c>
      <c r="AQ548">
        <v>0.15567894553460801</v>
      </c>
      <c r="AR548">
        <v>1.5703646593967001E-3</v>
      </c>
      <c r="AS548">
        <v>35.587483733333301</v>
      </c>
      <c r="AT548">
        <v>1.61022267007664</v>
      </c>
      <c r="AU548">
        <v>5.1468749999999996</v>
      </c>
      <c r="AV548" s="72">
        <v>0.52410942525734805</v>
      </c>
      <c r="AW548">
        <v>0.74309004826002001</v>
      </c>
      <c r="AX548">
        <v>83.428025000000005</v>
      </c>
      <c r="AY548">
        <v>42.868690828667297</v>
      </c>
      <c r="AZ548">
        <v>2.0956425046659999</v>
      </c>
      <c r="BA548" s="74">
        <v>0.199005294742651</v>
      </c>
      <c r="BB548">
        <v>-2.6705070076643501E-2</v>
      </c>
      <c r="BC548">
        <v>1.8531249999999999</v>
      </c>
      <c r="BD548">
        <v>0.27520570282769302</v>
      </c>
      <c r="BE548">
        <v>0.26473214285714203</v>
      </c>
      <c r="BF548">
        <v>-1.6864397387590501E-2</v>
      </c>
      <c r="BG548">
        <v>2.0254252246659998</v>
      </c>
      <c r="BH548">
        <v>-7.0217279999995094E-2</v>
      </c>
      <c r="BI548">
        <v>7.8518313906545595E-2</v>
      </c>
      <c r="BJ548">
        <v>-1.05365893801256E-2</v>
      </c>
      <c r="BK548">
        <v>0.73115768425272298</v>
      </c>
      <c r="BL548">
        <v>7.8518313906545595E-2</v>
      </c>
      <c r="BM548">
        <v>0.135963449052839</v>
      </c>
      <c r="BN548">
        <v>1.46231536850544</v>
      </c>
      <c r="BO548">
        <v>-0.134192761610578</v>
      </c>
      <c r="BP548">
        <v>9.31193816926538</v>
      </c>
      <c r="BQ548">
        <v>-69.392253781080797</v>
      </c>
      <c r="BR548">
        <v>4.5799503202294298</v>
      </c>
      <c r="BS548">
        <v>1.84518037680382</v>
      </c>
      <c r="BT548">
        <v>2.7347699434255999</v>
      </c>
      <c r="BU548">
        <v>1.3288342348643101</v>
      </c>
      <c r="BV548">
        <v>0.104556123490221</v>
      </c>
      <c r="BW548">
        <v>12.7092913404406</v>
      </c>
    </row>
    <row r="549" spans="1:75" x14ac:dyDescent="0.2">
      <c r="A549">
        <v>547</v>
      </c>
      <c r="B549" s="68">
        <v>45049.125</v>
      </c>
      <c r="C549">
        <v>0</v>
      </c>
      <c r="D549">
        <v>7.7709999999999999</v>
      </c>
      <c r="E549">
        <v>93.658499999999904</v>
      </c>
      <c r="F549">
        <v>112.34075</v>
      </c>
      <c r="G549">
        <v>7</v>
      </c>
      <c r="H549">
        <v>7.5720000000000001</v>
      </c>
      <c r="I549">
        <v>0.72</v>
      </c>
      <c r="J549">
        <v>29.723125</v>
      </c>
      <c r="K549">
        <v>2.25875</v>
      </c>
      <c r="L549">
        <v>37.9946428571428</v>
      </c>
      <c r="M549">
        <v>1.3235294117647001</v>
      </c>
      <c r="N549">
        <v>1600.27272727272</v>
      </c>
      <c r="O549">
        <v>90.618421052631504</v>
      </c>
      <c r="P549">
        <v>5</v>
      </c>
      <c r="Q549">
        <v>135</v>
      </c>
      <c r="R549">
        <v>6.7294999999999998</v>
      </c>
      <c r="S549">
        <v>-1.75368421052631</v>
      </c>
      <c r="T549">
        <v>5</v>
      </c>
      <c r="U549">
        <v>1.4106000000000001</v>
      </c>
      <c r="V549">
        <v>4.4199999999999899E-2</v>
      </c>
      <c r="W549">
        <v>10.2697</v>
      </c>
      <c r="X549">
        <v>3.2487666666666599</v>
      </c>
      <c r="Y549">
        <v>66.778866666666602</v>
      </c>
      <c r="Z549" s="73">
        <v>1.8480999999999901</v>
      </c>
      <c r="AA549" s="73">
        <f t="shared" si="71"/>
        <v>0.69210546671404183</v>
      </c>
      <c r="AB549" s="73">
        <f t="shared" si="69"/>
        <v>0.32686933118924161</v>
      </c>
      <c r="AC549" s="73">
        <f t="shared" si="70"/>
        <v>0.39625033281075744</v>
      </c>
      <c r="AD549">
        <v>0.25790000000000002</v>
      </c>
      <c r="AE549">
        <v>0</v>
      </c>
      <c r="AF549">
        <v>101.429499999999</v>
      </c>
      <c r="AG549">
        <v>-10.911250000000001</v>
      </c>
      <c r="AH549">
        <v>35.635645480000001</v>
      </c>
      <c r="AI549">
        <v>1.5860311199999999</v>
      </c>
      <c r="AJ549" s="67">
        <v>0.72311966399999905</v>
      </c>
      <c r="AK549">
        <v>7.0722479999999893E-2</v>
      </c>
      <c r="AL549">
        <v>45.015124999999998</v>
      </c>
      <c r="AM549">
        <v>0.53363657184957702</v>
      </c>
      <c r="AN549">
        <v>0.79163715484517705</v>
      </c>
      <c r="AO549">
        <v>3.5233293698506897E-2</v>
      </c>
      <c r="AP549">
        <v>1.6063926602447501E-2</v>
      </c>
      <c r="AQ549">
        <v>0.15550328917225001</v>
      </c>
      <c r="AR549">
        <v>1.5710826083455199E-3</v>
      </c>
      <c r="AS549">
        <v>35.635645480000001</v>
      </c>
      <c r="AT549">
        <v>1.5855959313038599</v>
      </c>
      <c r="AU549">
        <v>5.1348500000000001</v>
      </c>
      <c r="AV549" s="72">
        <v>0.53362346297446805</v>
      </c>
      <c r="AW549">
        <v>0.75274774825101298</v>
      </c>
      <c r="AX549">
        <v>83.556033333333303</v>
      </c>
      <c r="AY549">
        <v>42.889714874278297</v>
      </c>
      <c r="AZ549">
        <v>2.1254101257216602</v>
      </c>
      <c r="BA549" s="74">
        <v>0.189496201025531</v>
      </c>
      <c r="BB549">
        <v>4.3518869613401402E-4</v>
      </c>
      <c r="BC549">
        <v>1.8651499999999901</v>
      </c>
      <c r="BD549">
        <v>0.26205372424436102</v>
      </c>
      <c r="BE549">
        <v>0.26644999999999902</v>
      </c>
      <c r="BF549">
        <v>2.74388497581317E-4</v>
      </c>
      <c r="BG549">
        <v>2.0550813897216602</v>
      </c>
      <c r="BH549">
        <v>-7.0328735999999503E-2</v>
      </c>
      <c r="BI549">
        <v>7.7843970863806594E-2</v>
      </c>
      <c r="BJ549">
        <v>1.78773062461288E-4</v>
      </c>
      <c r="BK549">
        <v>0.76619310292699105</v>
      </c>
      <c r="BL549">
        <v>7.7843970863806594E-2</v>
      </c>
      <c r="BM549">
        <v>0.156045487852535</v>
      </c>
      <c r="BN549">
        <v>1.5323862058539801</v>
      </c>
      <c r="BO549">
        <v>2.2965563097245398E-3</v>
      </c>
      <c r="BP549">
        <v>9.8426775307685492</v>
      </c>
      <c r="BQ549">
        <v>4285.8420188047203</v>
      </c>
      <c r="BR549">
        <v>4.9632416618602297</v>
      </c>
      <c r="BS549">
        <v>1.82933331529945</v>
      </c>
      <c r="BT549">
        <v>3.13390834656078</v>
      </c>
      <c r="BU549">
        <v>1.4000514553855099</v>
      </c>
      <c r="BV549">
        <v>0.124907899507013</v>
      </c>
      <c r="BW549">
        <v>11.208670235519399</v>
      </c>
    </row>
    <row r="550" spans="1:75" x14ac:dyDescent="0.2">
      <c r="A550">
        <v>548</v>
      </c>
      <c r="B550" s="68">
        <v>45049.138888888891</v>
      </c>
      <c r="C550">
        <v>0</v>
      </c>
      <c r="D550">
        <v>9.9467499999999998</v>
      </c>
      <c r="E550">
        <v>93.667499999999905</v>
      </c>
      <c r="F550">
        <v>112.36820512820501</v>
      </c>
      <c r="G550">
        <v>7</v>
      </c>
      <c r="H550">
        <v>7.5625</v>
      </c>
      <c r="I550">
        <v>0.72</v>
      </c>
      <c r="J550">
        <v>29.712499999999899</v>
      </c>
      <c r="K550">
        <v>2.23124999999999</v>
      </c>
      <c r="L550">
        <v>37.986896551724101</v>
      </c>
      <c r="M550">
        <v>1.19411764705882</v>
      </c>
      <c r="N550">
        <v>1599.96551724137</v>
      </c>
      <c r="O550">
        <v>91.131578947368396</v>
      </c>
      <c r="P550">
        <v>5</v>
      </c>
      <c r="Q550">
        <v>135</v>
      </c>
      <c r="R550">
        <v>6.6689999999999996</v>
      </c>
      <c r="S550">
        <v>-1.504</v>
      </c>
      <c r="T550">
        <v>5</v>
      </c>
      <c r="U550">
        <v>1.3666499999999999</v>
      </c>
      <c r="V550">
        <v>0.124225</v>
      </c>
      <c r="W550">
        <v>10.3643</v>
      </c>
      <c r="X550">
        <v>3.225625</v>
      </c>
      <c r="Y550">
        <v>66.708124999999995</v>
      </c>
      <c r="Z550" s="73">
        <v>1.773925</v>
      </c>
      <c r="AA550" s="73">
        <f t="shared" si="71"/>
        <v>0.61793046671405172</v>
      </c>
      <c r="AB550" s="73">
        <f t="shared" si="69"/>
        <v>0.29183777341803802</v>
      </c>
      <c r="AC550" s="73">
        <f t="shared" si="70"/>
        <v>0.43127797658196193</v>
      </c>
      <c r="AD550">
        <v>0.25774999999999998</v>
      </c>
      <c r="AE550">
        <v>0</v>
      </c>
      <c r="AF550">
        <v>103.614249999999</v>
      </c>
      <c r="AG550">
        <v>-8.7539551282051296</v>
      </c>
      <c r="AH550">
        <v>35.617602499999997</v>
      </c>
      <c r="AI550">
        <v>1.5840412500000001</v>
      </c>
      <c r="AJ550" s="67">
        <v>0.72311574999999995</v>
      </c>
      <c r="AK550">
        <v>7.0633749999999995E-2</v>
      </c>
      <c r="AL550">
        <v>44.994999999999898</v>
      </c>
      <c r="AM550">
        <v>0.533931998538408</v>
      </c>
      <c r="AN550">
        <v>0.79159023224802705</v>
      </c>
      <c r="AO550">
        <v>3.52048283142571E-2</v>
      </c>
      <c r="AP550">
        <v>1.60710245582842E-2</v>
      </c>
      <c r="AQ550">
        <v>0.15557284142682501</v>
      </c>
      <c r="AR550">
        <v>1.56981331259028E-3</v>
      </c>
      <c r="AS550">
        <v>35.617602499999997</v>
      </c>
      <c r="AT550">
        <v>1.5743013890128601</v>
      </c>
      <c r="AU550">
        <v>5.18215</v>
      </c>
      <c r="AV550" s="72">
        <v>0.51220605029867605</v>
      </c>
      <c r="AW550">
        <v>0.72969816580251601</v>
      </c>
      <c r="AX550">
        <v>83.438625000000002</v>
      </c>
      <c r="AY550">
        <v>42.8862599393115</v>
      </c>
      <c r="AZ550">
        <v>2.1087400606884401</v>
      </c>
      <c r="BA550" s="74">
        <v>0.21090969970132301</v>
      </c>
      <c r="BB550">
        <v>9.7398609871337492E-3</v>
      </c>
      <c r="BC550">
        <v>1.81785</v>
      </c>
      <c r="BD550">
        <v>0.29166796560761299</v>
      </c>
      <c r="BE550">
        <v>0.259692857142857</v>
      </c>
      <c r="BF550">
        <v>6.1487420148520402E-3</v>
      </c>
      <c r="BG550">
        <v>2.0384995606884502</v>
      </c>
      <c r="BH550">
        <v>-7.0240499999989894E-2</v>
      </c>
      <c r="BI550">
        <v>8.4813663701873099E-2</v>
      </c>
      <c r="BJ550">
        <v>3.9167155206023497E-3</v>
      </c>
      <c r="BK550">
        <v>0.73101672791146</v>
      </c>
      <c r="BL550">
        <v>8.4813663701873099E-2</v>
      </c>
      <c r="BM550">
        <v>0.17746075844494999</v>
      </c>
      <c r="BN550">
        <v>1.46203345582292</v>
      </c>
      <c r="BO550">
        <v>4.6180242070074103E-2</v>
      </c>
      <c r="BP550">
        <v>8.6190915001743402</v>
      </c>
      <c r="BQ550">
        <v>186.64024080029</v>
      </c>
      <c r="BR550">
        <v>5.3191695553646099</v>
      </c>
      <c r="BS550">
        <v>1.9931210969940101</v>
      </c>
      <c r="BT550">
        <v>3.32604845837059</v>
      </c>
      <c r="BU550">
        <v>1.3178502275297299</v>
      </c>
      <c r="BV550">
        <v>0.14353529296420101</v>
      </c>
      <c r="BW550">
        <v>9.1813671767710296</v>
      </c>
    </row>
    <row r="551" spans="1:75" x14ac:dyDescent="0.2">
      <c r="A551">
        <v>549</v>
      </c>
      <c r="B551" s="68">
        <v>45049.152777777781</v>
      </c>
      <c r="C551">
        <v>0</v>
      </c>
      <c r="D551">
        <v>11.498250000000001</v>
      </c>
      <c r="E551">
        <v>93.659750000000003</v>
      </c>
      <c r="F551">
        <v>112.482051282051</v>
      </c>
      <c r="G551">
        <v>7</v>
      </c>
      <c r="H551">
        <v>7.56</v>
      </c>
      <c r="I551">
        <v>0.72</v>
      </c>
      <c r="J551">
        <v>29.687083333333302</v>
      </c>
      <c r="K551">
        <v>2.21</v>
      </c>
      <c r="L551">
        <v>37.976666666666603</v>
      </c>
      <c r="M551">
        <v>1.32592592592592</v>
      </c>
      <c r="N551">
        <v>1599.74285714285</v>
      </c>
      <c r="O551">
        <v>91.068965517241296</v>
      </c>
      <c r="P551">
        <v>5</v>
      </c>
      <c r="Q551">
        <v>135</v>
      </c>
      <c r="R551">
        <v>6.6894999999999998</v>
      </c>
      <c r="S551">
        <v>-1.8440000000000001</v>
      </c>
      <c r="T551">
        <v>5</v>
      </c>
      <c r="U551">
        <v>1.3250249999999999</v>
      </c>
      <c r="V551">
        <v>0.11385000000000001</v>
      </c>
      <c r="W551">
        <v>10.3225</v>
      </c>
      <c r="X551">
        <v>3.18635</v>
      </c>
      <c r="Y551">
        <v>66.735375000000005</v>
      </c>
      <c r="Z551" s="73">
        <v>1.7730250000000001</v>
      </c>
      <c r="AA551" s="73">
        <f t="shared" si="71"/>
        <v>0.61703046671405182</v>
      </c>
      <c r="AB551" s="73">
        <f t="shared" si="69"/>
        <v>0.29141271912758865</v>
      </c>
      <c r="AC551" s="73">
        <f t="shared" si="70"/>
        <v>0.43170200087241134</v>
      </c>
      <c r="AD551">
        <v>0.25377499999999997</v>
      </c>
      <c r="AE551">
        <v>0</v>
      </c>
      <c r="AF551">
        <v>105.158</v>
      </c>
      <c r="AG551">
        <v>-7.32405128205128</v>
      </c>
      <c r="AH551">
        <v>35.590233733333299</v>
      </c>
      <c r="AI551">
        <v>1.5835176</v>
      </c>
      <c r="AJ551" s="67">
        <v>0.72311471999999999</v>
      </c>
      <c r="AK551">
        <v>7.0610400000000004E-2</v>
      </c>
      <c r="AL551">
        <v>44.967083333333299</v>
      </c>
      <c r="AM551">
        <v>0.533303869699291</v>
      </c>
      <c r="AN551">
        <v>0.79147303082810505</v>
      </c>
      <c r="AO551">
        <v>3.5215039149007102E-2</v>
      </c>
      <c r="AP551">
        <v>1.6080978938297401E-2</v>
      </c>
      <c r="AQ551">
        <v>0.155669424857071</v>
      </c>
      <c r="AR551">
        <v>1.5702686224182501E-3</v>
      </c>
      <c r="AS551">
        <v>35.590233733333299</v>
      </c>
      <c r="AT551">
        <v>1.55513279779303</v>
      </c>
      <c r="AU551">
        <v>5.1612499999999999</v>
      </c>
      <c r="AV551" s="72">
        <v>0.51194618280412696</v>
      </c>
      <c r="AW551">
        <v>0.706640959948303</v>
      </c>
      <c r="AX551">
        <v>83.342275000000001</v>
      </c>
      <c r="AY551">
        <v>42.818562713930397</v>
      </c>
      <c r="AZ551">
        <v>2.1485206194028401</v>
      </c>
      <c r="BA551" s="74">
        <v>0.211168537195872</v>
      </c>
      <c r="BB551">
        <v>2.83848022069688E-2</v>
      </c>
      <c r="BC551">
        <v>1.8387500000000001</v>
      </c>
      <c r="BD551">
        <v>0.29202632909460402</v>
      </c>
      <c r="BE551">
        <v>0.26267857142857098</v>
      </c>
      <c r="BF551">
        <v>1.7925157388189901E-2</v>
      </c>
      <c r="BG551">
        <v>2.0783033394028401</v>
      </c>
      <c r="BH551">
        <v>-7.0217280000003102E-2</v>
      </c>
      <c r="BI551">
        <v>8.3671133435668593E-2</v>
      </c>
      <c r="BJ551">
        <v>1.12468865132185E-2</v>
      </c>
      <c r="BK551">
        <v>0.72856637947976699</v>
      </c>
      <c r="BL551">
        <v>8.3671133435668593E-2</v>
      </c>
      <c r="BM551">
        <v>0.18983603989777401</v>
      </c>
      <c r="BN551">
        <v>1.45713275895953</v>
      </c>
      <c r="BO551">
        <v>0.134417762152891</v>
      </c>
      <c r="BP551">
        <v>8.7074998217865893</v>
      </c>
      <c r="BQ551">
        <v>64.779383932031195</v>
      </c>
      <c r="BR551">
        <v>5.4985629985519404</v>
      </c>
      <c r="BS551">
        <v>1.96627163573821</v>
      </c>
      <c r="BT551">
        <v>3.53229136281373</v>
      </c>
      <c r="BU551">
        <v>1.31489183211889</v>
      </c>
      <c r="BV551">
        <v>0.15636758652350599</v>
      </c>
      <c r="BW551">
        <v>8.4089795164883991</v>
      </c>
    </row>
    <row r="552" spans="1:75" x14ac:dyDescent="0.2">
      <c r="A552">
        <v>550</v>
      </c>
      <c r="B552" s="68">
        <v>45049.166666666664</v>
      </c>
      <c r="C552">
        <v>0</v>
      </c>
      <c r="D552">
        <v>11.97875</v>
      </c>
      <c r="E552">
        <v>93.722820512820405</v>
      </c>
      <c r="F552">
        <v>112.322499999999</v>
      </c>
      <c r="G552">
        <v>7</v>
      </c>
      <c r="H552">
        <v>7.5720000000000001</v>
      </c>
      <c r="I552">
        <v>0.72</v>
      </c>
      <c r="J552">
        <v>29.7104545454545</v>
      </c>
      <c r="K552">
        <v>2.2305000000000001</v>
      </c>
      <c r="L552">
        <v>38.0296969696969</v>
      </c>
      <c r="M552">
        <v>1.1125</v>
      </c>
      <c r="N552">
        <v>1600.2333333333299</v>
      </c>
      <c r="O552">
        <v>90.146874999999895</v>
      </c>
      <c r="P552">
        <v>5</v>
      </c>
      <c r="Q552">
        <v>135</v>
      </c>
      <c r="R552">
        <v>6.7402499999999996</v>
      </c>
      <c r="S552">
        <v>-1.52814814814814</v>
      </c>
      <c r="T552">
        <v>5</v>
      </c>
      <c r="U552">
        <v>1.3629249999999999</v>
      </c>
      <c r="V552">
        <v>0.164825</v>
      </c>
      <c r="W552">
        <v>10.315125</v>
      </c>
      <c r="X552">
        <v>3.2250000000000001</v>
      </c>
      <c r="Y552">
        <v>66.640074999999996</v>
      </c>
      <c r="Z552" s="73">
        <v>1.8403750000000001</v>
      </c>
      <c r="AA552" s="73">
        <f t="shared" si="71"/>
        <v>0.68438046671405184</v>
      </c>
      <c r="AB552" s="73">
        <f t="shared" si="69"/>
        <v>0.3232209485295553</v>
      </c>
      <c r="AC552" s="73">
        <f t="shared" si="70"/>
        <v>0.39989871547044376</v>
      </c>
      <c r="AD552">
        <v>0.25822499999999998</v>
      </c>
      <c r="AE552">
        <v>0</v>
      </c>
      <c r="AF552">
        <v>105.70157051282</v>
      </c>
      <c r="AG552">
        <v>-6.6209294871794899</v>
      </c>
      <c r="AH552">
        <v>35.622975025454501</v>
      </c>
      <c r="AI552">
        <v>1.5860311199999999</v>
      </c>
      <c r="AJ552" s="67">
        <v>0.72311966399999905</v>
      </c>
      <c r="AK552">
        <v>7.0722479999999893E-2</v>
      </c>
      <c r="AL552">
        <v>45.002454545454498</v>
      </c>
      <c r="AM552">
        <v>0.53455784714309695</v>
      </c>
      <c r="AN552">
        <v>0.79157849022376503</v>
      </c>
      <c r="AO552">
        <v>3.52432136428922E-2</v>
      </c>
      <c r="AP552">
        <v>1.60684494057899E-2</v>
      </c>
      <c r="AQ552">
        <v>0.155547071169855</v>
      </c>
      <c r="AR552">
        <v>1.57152494712409E-3</v>
      </c>
      <c r="AS552">
        <v>35.622975025454501</v>
      </c>
      <c r="AT552">
        <v>1.5739963509603501</v>
      </c>
      <c r="AU552">
        <v>5.1575625</v>
      </c>
      <c r="AV552" s="72">
        <v>0.53139293364625095</v>
      </c>
      <c r="AW552">
        <v>0.72856225381750495</v>
      </c>
      <c r="AX552">
        <v>83.383499999999998</v>
      </c>
      <c r="AY552">
        <v>42.8859268100611</v>
      </c>
      <c r="AZ552">
        <v>2.1165277353933898</v>
      </c>
      <c r="BA552" s="74">
        <v>0.19172673035374799</v>
      </c>
      <c r="BB552">
        <v>1.20347690396453E-2</v>
      </c>
      <c r="BC552">
        <v>1.8424375</v>
      </c>
      <c r="BD552">
        <v>0.26513831651762099</v>
      </c>
      <c r="BE552">
        <v>0.26320535714285698</v>
      </c>
      <c r="BF552">
        <v>7.5879778699710397E-3</v>
      </c>
      <c r="BG552">
        <v>2.0461989993933898</v>
      </c>
      <c r="BH552">
        <v>-7.03287360000035E-2</v>
      </c>
      <c r="BI552">
        <v>7.55770583727568E-2</v>
      </c>
      <c r="BJ552">
        <v>4.74400434688342E-3</v>
      </c>
      <c r="BK552">
        <v>0.72627330695484205</v>
      </c>
      <c r="BL552">
        <v>7.55770583727568E-2</v>
      </c>
      <c r="BM552">
        <v>0.16064212543928</v>
      </c>
      <c r="BN552">
        <v>1.4525466139096801</v>
      </c>
      <c r="BO552">
        <v>6.2770428606592599E-2</v>
      </c>
      <c r="BP552">
        <v>9.6097059424138802</v>
      </c>
      <c r="BQ552">
        <v>153.09288395403101</v>
      </c>
      <c r="BR552">
        <v>4.9297453214112501</v>
      </c>
      <c r="BS552">
        <v>1.7760608717597799</v>
      </c>
      <c r="BT552">
        <v>3.15368444965147</v>
      </c>
      <c r="BU552">
        <v>1.3240656146759899</v>
      </c>
      <c r="BV552">
        <v>0.13041130209017701</v>
      </c>
      <c r="BW552">
        <v>10.152997427787501</v>
      </c>
    </row>
    <row r="553" spans="1:75" x14ac:dyDescent="0.2">
      <c r="A553">
        <v>551</v>
      </c>
      <c r="B553" s="68">
        <v>45049.180555555555</v>
      </c>
      <c r="C553">
        <v>0</v>
      </c>
      <c r="D553">
        <v>7.4437499999999996</v>
      </c>
      <c r="E553">
        <v>93.615499999999997</v>
      </c>
      <c r="F553">
        <v>112.41564102564099</v>
      </c>
      <c r="G553">
        <v>7</v>
      </c>
      <c r="H553">
        <v>7.5549999999999997</v>
      </c>
      <c r="I553">
        <v>0.72</v>
      </c>
      <c r="J553">
        <v>29.7146153846153</v>
      </c>
      <c r="K553">
        <v>2.2377499999999899</v>
      </c>
      <c r="L553">
        <v>37.981379310344799</v>
      </c>
      <c r="M553">
        <v>1.4749999999999901</v>
      </c>
      <c r="N553">
        <v>1600.11428571428</v>
      </c>
      <c r="O553">
        <v>90.821212121212099</v>
      </c>
      <c r="P553">
        <v>5</v>
      </c>
      <c r="Q553">
        <v>135</v>
      </c>
      <c r="R553">
        <v>6.7034999999999902</v>
      </c>
      <c r="S553">
        <v>-1.3393333333333299</v>
      </c>
      <c r="T553">
        <v>5</v>
      </c>
      <c r="U553">
        <v>1.3318749999999999</v>
      </c>
      <c r="V553">
        <v>0.15440000000000001</v>
      </c>
      <c r="W553">
        <v>10.30355</v>
      </c>
      <c r="X553">
        <v>3.2159249999999999</v>
      </c>
      <c r="Y553">
        <v>66.964974999999995</v>
      </c>
      <c r="Z553" s="73">
        <v>1.666825</v>
      </c>
      <c r="AA553" s="73">
        <f t="shared" si="71"/>
        <v>0.51083046671405175</v>
      </c>
      <c r="AB553" s="73">
        <f t="shared" si="69"/>
        <v>0.24125631285455437</v>
      </c>
      <c r="AC553" s="73">
        <f t="shared" si="70"/>
        <v>0.48185634714544556</v>
      </c>
      <c r="AD553">
        <v>0.25869999999999999</v>
      </c>
      <c r="AE553">
        <v>0</v>
      </c>
      <c r="AF553">
        <v>101.05925000000001</v>
      </c>
      <c r="AG553">
        <v>-11.356391025641001</v>
      </c>
      <c r="AH553">
        <v>35.6138615846153</v>
      </c>
      <c r="AI553">
        <v>1.5824703</v>
      </c>
      <c r="AJ553" s="67">
        <v>0.72311265999999996</v>
      </c>
      <c r="AK553">
        <v>7.0563699999999993E-2</v>
      </c>
      <c r="AL553">
        <v>44.989615384615298</v>
      </c>
      <c r="AM553">
        <v>0.531828192045399</v>
      </c>
      <c r="AN553">
        <v>0.79160182366870901</v>
      </c>
      <c r="AO553">
        <v>3.5174123772152503E-2</v>
      </c>
      <c r="AP553">
        <v>1.6072879348225599E-2</v>
      </c>
      <c r="AQ553">
        <v>0.15559146127738799</v>
      </c>
      <c r="AR553">
        <v>1.56844417087703E-3</v>
      </c>
      <c r="AS553">
        <v>35.6138615846153</v>
      </c>
      <c r="AT553">
        <v>1.5695671984378801</v>
      </c>
      <c r="AU553">
        <v>5.1517749999999998</v>
      </c>
      <c r="AV553" s="72">
        <v>0.48128181844728002</v>
      </c>
      <c r="AW553">
        <v>0.708328673280466</v>
      </c>
      <c r="AX553">
        <v>83.483149999999995</v>
      </c>
      <c r="AY553">
        <v>42.816485601500503</v>
      </c>
      <c r="AZ553">
        <v>2.1731297831148302</v>
      </c>
      <c r="BA553" s="74">
        <v>0.241830841552719</v>
      </c>
      <c r="BB553">
        <v>1.2903101562115001E-2</v>
      </c>
      <c r="BC553">
        <v>1.84822499999999</v>
      </c>
      <c r="BD553">
        <v>0.33443037984249802</v>
      </c>
      <c r="BE553">
        <v>0.26403214285714199</v>
      </c>
      <c r="BF553">
        <v>8.1537717087739603E-3</v>
      </c>
      <c r="BG553">
        <v>2.1029589431148299</v>
      </c>
      <c r="BH553">
        <v>-7.0170839999996695E-2</v>
      </c>
      <c r="BI553">
        <v>9.9706707349368304E-2</v>
      </c>
      <c r="BJ553">
        <v>5.3199408441562098E-3</v>
      </c>
      <c r="BK553">
        <v>0.76202203162995896</v>
      </c>
      <c r="BL553">
        <v>9.9706707349368304E-2</v>
      </c>
      <c r="BM553">
        <v>0.210053296387049</v>
      </c>
      <c r="BN553">
        <v>1.5240440632599099</v>
      </c>
      <c r="BO553">
        <v>5.3355897367218699E-2</v>
      </c>
      <c r="BP553">
        <v>7.6426356048431501</v>
      </c>
      <c r="BQ553">
        <v>143.23881673741101</v>
      </c>
      <c r="BR553">
        <v>6.0813772936451196</v>
      </c>
      <c r="BS553">
        <v>2.3431076227101499</v>
      </c>
      <c r="BT553">
        <v>3.7382696709349599</v>
      </c>
      <c r="BU553">
        <v>1.3545426607659901</v>
      </c>
      <c r="BV553">
        <v>0.170170613447301</v>
      </c>
      <c r="BW553">
        <v>7.9599093716933904</v>
      </c>
    </row>
    <row r="554" spans="1:75" x14ac:dyDescent="0.2">
      <c r="A554">
        <v>552</v>
      </c>
      <c r="B554" s="68">
        <v>45049.194444444445</v>
      </c>
      <c r="C554">
        <v>0</v>
      </c>
      <c r="D554">
        <v>10.128</v>
      </c>
      <c r="E554">
        <v>93.736249999999998</v>
      </c>
      <c r="F554">
        <v>112.40725</v>
      </c>
      <c r="G554">
        <v>7</v>
      </c>
      <c r="H554">
        <v>7.5679999999999996</v>
      </c>
      <c r="I554">
        <v>0.72</v>
      </c>
      <c r="J554">
        <v>29.693793103448201</v>
      </c>
      <c r="K554">
        <v>2.1962499999999898</v>
      </c>
      <c r="L554">
        <v>37.982941176470497</v>
      </c>
      <c r="M554">
        <v>1.3125</v>
      </c>
      <c r="N554">
        <v>1599.72972972972</v>
      </c>
      <c r="O554">
        <v>90.121052631578905</v>
      </c>
      <c r="P554">
        <v>5</v>
      </c>
      <c r="Q554">
        <v>135</v>
      </c>
      <c r="R554">
        <v>6.6777499999999899</v>
      </c>
      <c r="S554">
        <v>-1.3821052631578901</v>
      </c>
      <c r="T554">
        <v>5</v>
      </c>
      <c r="U554">
        <v>1.3013249999999901</v>
      </c>
      <c r="V554">
        <v>0.16025</v>
      </c>
      <c r="W554">
        <v>10.264125</v>
      </c>
      <c r="X554">
        <v>3.1129500000000001</v>
      </c>
      <c r="Y554">
        <v>66.703275000000005</v>
      </c>
      <c r="Z554" s="73">
        <v>1.773325</v>
      </c>
      <c r="AA554" s="73">
        <f t="shared" si="71"/>
        <v>0.61733046671405178</v>
      </c>
      <c r="AB554" s="73">
        <f t="shared" ref="AB554:AB617" si="72">AA554/AB$168</f>
        <v>0.29155440389107179</v>
      </c>
      <c r="AC554" s="73">
        <f t="shared" si="70"/>
        <v>0.43156361210892724</v>
      </c>
      <c r="AD554">
        <v>0.26049999999999901</v>
      </c>
      <c r="AE554">
        <v>0</v>
      </c>
      <c r="AF554">
        <v>103.86425</v>
      </c>
      <c r="AG554">
        <v>-8.5429999999999993</v>
      </c>
      <c r="AH554">
        <v>35.603190223448202</v>
      </c>
      <c r="AI554">
        <v>1.5851932799999999</v>
      </c>
      <c r="AJ554" s="67">
        <v>0.72311801599999903</v>
      </c>
      <c r="AK554">
        <v>7.0685119999999907E-2</v>
      </c>
      <c r="AL554">
        <v>44.981793103448197</v>
      </c>
      <c r="AM554">
        <v>0.53375475527173499</v>
      </c>
      <c r="AN554">
        <v>0.79150224495428001</v>
      </c>
      <c r="AO554">
        <v>3.5240775670156099E-2</v>
      </c>
      <c r="AP554">
        <v>1.6075793473527899E-2</v>
      </c>
      <c r="AQ554">
        <v>0.155618518450376</v>
      </c>
      <c r="AR554">
        <v>1.5714162358410101E-3</v>
      </c>
      <c r="AS554">
        <v>35.603190223448202</v>
      </c>
      <c r="AT554">
        <v>1.5193091289060501</v>
      </c>
      <c r="AU554">
        <v>5.1320625</v>
      </c>
      <c r="AV554" s="72">
        <v>0.51203280530230999</v>
      </c>
      <c r="AW554">
        <v>0.69458840690399104</v>
      </c>
      <c r="AX554">
        <v>83.155000000000001</v>
      </c>
      <c r="AY554">
        <v>42.766594657656597</v>
      </c>
      <c r="AZ554">
        <v>2.2151984457916298</v>
      </c>
      <c r="BA554" s="74">
        <v>0.21108521069768901</v>
      </c>
      <c r="BB554">
        <v>6.58841510939423E-2</v>
      </c>
      <c r="BC554">
        <v>1.8679375</v>
      </c>
      <c r="BD554">
        <v>0.29190976580189298</v>
      </c>
      <c r="BE554">
        <v>0.26684821428571398</v>
      </c>
      <c r="BF554">
        <v>4.1562219525648099E-2</v>
      </c>
      <c r="BG554">
        <v>2.1449068617916298</v>
      </c>
      <c r="BH554">
        <v>-7.0291584000003501E-2</v>
      </c>
      <c r="BI554">
        <v>8.4679927043267794E-2</v>
      </c>
      <c r="BJ554">
        <v>2.64303931549844E-2</v>
      </c>
      <c r="BK554">
        <v>0.74935051441344502</v>
      </c>
      <c r="BL554">
        <v>8.4679927043267794E-2</v>
      </c>
      <c r="BM554">
        <v>0.22222064039650399</v>
      </c>
      <c r="BN554">
        <v>1.49870102882689</v>
      </c>
      <c r="BO554">
        <v>0.31212111391498498</v>
      </c>
      <c r="BP554">
        <v>8.8492106757550495</v>
      </c>
      <c r="BQ554">
        <v>28.351848949780901</v>
      </c>
      <c r="BR554">
        <v>6.0703903996901696</v>
      </c>
      <c r="BS554">
        <v>1.98997828551679</v>
      </c>
      <c r="BT554">
        <v>4.08041211417338</v>
      </c>
      <c r="BU554">
        <v>1.3547451528533301</v>
      </c>
      <c r="BV554">
        <v>0.18834866957919699</v>
      </c>
      <c r="BW554">
        <v>7.1927513790252</v>
      </c>
    </row>
    <row r="555" spans="1:75" x14ac:dyDescent="0.2">
      <c r="A555">
        <v>553</v>
      </c>
      <c r="B555" s="68">
        <v>45049.208333333336</v>
      </c>
      <c r="C555">
        <v>0</v>
      </c>
      <c r="D555">
        <v>11.4672499999999</v>
      </c>
      <c r="E555">
        <v>93.651282051281996</v>
      </c>
      <c r="F555">
        <v>112.47923076923</v>
      </c>
      <c r="G555">
        <v>7</v>
      </c>
      <c r="H555">
        <v>7.5624999999999902</v>
      </c>
      <c r="I555">
        <v>0.71750000000000003</v>
      </c>
      <c r="J555">
        <v>29.713666666666601</v>
      </c>
      <c r="K555">
        <v>2.2064999999999899</v>
      </c>
      <c r="L555">
        <v>38.018888888888803</v>
      </c>
      <c r="M555">
        <v>1.48</v>
      </c>
      <c r="N555">
        <v>1600.15151515151</v>
      </c>
      <c r="O555">
        <v>90.963157894736796</v>
      </c>
      <c r="P555">
        <v>5</v>
      </c>
      <c r="Q555">
        <v>135</v>
      </c>
      <c r="R555">
        <v>6.6862499999999896</v>
      </c>
      <c r="S555">
        <v>-1.39230769230769</v>
      </c>
      <c r="T555">
        <v>5</v>
      </c>
      <c r="U555">
        <v>1.2987249999999999</v>
      </c>
      <c r="V555">
        <v>4.1775E-2</v>
      </c>
      <c r="W555">
        <v>10.343275</v>
      </c>
      <c r="X555">
        <v>3.21895</v>
      </c>
      <c r="Y555">
        <v>66.846424999999996</v>
      </c>
      <c r="Z555" s="73">
        <v>1.6856500000000001</v>
      </c>
      <c r="AA555" s="73">
        <f t="shared" si="71"/>
        <v>0.52965546671405184</v>
      </c>
      <c r="AB555" s="73">
        <f t="shared" si="72"/>
        <v>0.25014703176312192</v>
      </c>
      <c r="AC555" s="73">
        <f t="shared" si="70"/>
        <v>0.47046871823687808</v>
      </c>
      <c r="AD555">
        <v>0.25742500000000001</v>
      </c>
      <c r="AE555">
        <v>0</v>
      </c>
      <c r="AF555">
        <v>105.118532051282</v>
      </c>
      <c r="AG555">
        <v>-7.3606987179487504</v>
      </c>
      <c r="AH555">
        <v>35.618769166666603</v>
      </c>
      <c r="AI555">
        <v>1.5840412499999901</v>
      </c>
      <c r="AJ555" s="67">
        <v>0.72061575</v>
      </c>
      <c r="AK555">
        <v>7.0633749999999898E-2</v>
      </c>
      <c r="AL555">
        <v>44.993666666666599</v>
      </c>
      <c r="AM555">
        <v>0.53284478813439395</v>
      </c>
      <c r="AN555">
        <v>0.79163961965017204</v>
      </c>
      <c r="AO555">
        <v>3.5205871567109401E-2</v>
      </c>
      <c r="AP555">
        <v>1.6015937428230601E-2</v>
      </c>
      <c r="AQ555">
        <v>0.15557745164134201</v>
      </c>
      <c r="AR555">
        <v>1.56985983212452E-3</v>
      </c>
      <c r="AS555">
        <v>35.618769166666603</v>
      </c>
      <c r="AT555">
        <v>1.5710435826120399</v>
      </c>
      <c r="AU555">
        <v>5.1716375000000001</v>
      </c>
      <c r="AV555" s="72">
        <v>0.48671738020827499</v>
      </c>
      <c r="AW555">
        <v>0.69201884746984099</v>
      </c>
      <c r="AX555">
        <v>83.393024999999994</v>
      </c>
      <c r="AY555">
        <v>42.848167629486902</v>
      </c>
      <c r="AZ555">
        <v>2.1454990371796798</v>
      </c>
      <c r="BA555" s="74">
        <v>0.23389836979172501</v>
      </c>
      <c r="BB555">
        <v>1.29976673879583E-2</v>
      </c>
      <c r="BC555">
        <v>1.8283624999999999</v>
      </c>
      <c r="BD555">
        <v>0.32458126233256002</v>
      </c>
      <c r="BE555">
        <v>0.261194642857142</v>
      </c>
      <c r="BF555">
        <v>8.2053844165727204E-3</v>
      </c>
      <c r="BG555">
        <v>2.0752585371796801</v>
      </c>
      <c r="BH555">
        <v>-7.0240499999999206E-2</v>
      </c>
      <c r="BI555">
        <v>9.2712152822245195E-2</v>
      </c>
      <c r="BJ555">
        <v>5.1519885592966703E-3</v>
      </c>
      <c r="BK555">
        <v>0.724722552215322</v>
      </c>
      <c r="BL555">
        <v>9.2712152822245195E-2</v>
      </c>
      <c r="BM555">
        <v>0.19572828276308299</v>
      </c>
      <c r="BN555">
        <v>1.44944510443064</v>
      </c>
      <c r="BO555">
        <v>5.5569722010171102E-2</v>
      </c>
      <c r="BP555">
        <v>7.8169099751659896</v>
      </c>
      <c r="BQ555">
        <v>140.66850961995499</v>
      </c>
      <c r="BR555">
        <v>5.6936434625069303</v>
      </c>
      <c r="BS555">
        <v>2.1787355913227602</v>
      </c>
      <c r="BT555">
        <v>3.5149078711841599</v>
      </c>
      <c r="BU555">
        <v>1.29183444463282</v>
      </c>
      <c r="BV555">
        <v>0.15864342163418499</v>
      </c>
      <c r="BW555">
        <v>8.14300669593257</v>
      </c>
    </row>
    <row r="556" spans="1:75" x14ac:dyDescent="0.2">
      <c r="A556">
        <v>554</v>
      </c>
      <c r="B556" s="68">
        <v>45049.222222222219</v>
      </c>
      <c r="C556">
        <v>0</v>
      </c>
      <c r="D556">
        <v>11.979249999999899</v>
      </c>
      <c r="E556">
        <v>93.735675675675694</v>
      </c>
      <c r="F556">
        <v>112.43230769230701</v>
      </c>
      <c r="G556">
        <v>7</v>
      </c>
      <c r="H556">
        <v>7.5839999999999996</v>
      </c>
      <c r="I556">
        <v>0.72</v>
      </c>
      <c r="J556">
        <v>29.701363636363599</v>
      </c>
      <c r="K556">
        <v>2.2057500000000001</v>
      </c>
      <c r="L556">
        <v>37.993461538461503</v>
      </c>
      <c r="M556">
        <v>1.1866666666666601</v>
      </c>
      <c r="N556">
        <v>1599.44444444444</v>
      </c>
      <c r="O556">
        <v>90.787878787878697</v>
      </c>
      <c r="P556">
        <v>5</v>
      </c>
      <c r="Q556">
        <v>135</v>
      </c>
      <c r="R556">
        <v>6.76074999999999</v>
      </c>
      <c r="S556">
        <v>-1.7136842105263099</v>
      </c>
      <c r="T556">
        <v>5</v>
      </c>
      <c r="U556">
        <v>1.3376333333333299</v>
      </c>
      <c r="V556">
        <v>0</v>
      </c>
      <c r="W556">
        <v>10.374566666666601</v>
      </c>
      <c r="X556">
        <v>3.2612666666666601</v>
      </c>
      <c r="Y556">
        <v>66.931966666666597</v>
      </c>
      <c r="Z556" s="73">
        <v>1.7675333333333301</v>
      </c>
      <c r="AA556" s="73">
        <f t="shared" si="71"/>
        <v>0.61153880004738181</v>
      </c>
      <c r="AB556" s="73">
        <f t="shared" si="72"/>
        <v>0.28881910081827056</v>
      </c>
      <c r="AC556" s="73">
        <f t="shared" si="70"/>
        <v>0.43430550718172944</v>
      </c>
      <c r="AD556">
        <v>0.25829999999999997</v>
      </c>
      <c r="AE556">
        <v>0</v>
      </c>
      <c r="AF556">
        <v>105.714925675675</v>
      </c>
      <c r="AG556">
        <v>-6.7173820166320004</v>
      </c>
      <c r="AH556">
        <v>35.623254196363597</v>
      </c>
      <c r="AI556">
        <v>1.5885446400000001</v>
      </c>
      <c r="AJ556" s="67">
        <v>0.723124608</v>
      </c>
      <c r="AK556">
        <v>7.0834560000000005E-2</v>
      </c>
      <c r="AL556">
        <v>45.005363636363597</v>
      </c>
      <c r="AM556">
        <v>0.53223080047496396</v>
      </c>
      <c r="AN556">
        <v>0.79153352663015897</v>
      </c>
      <c r="AO556">
        <v>3.5296784908465398E-2</v>
      </c>
      <c r="AP556">
        <v>1.60675206147146E-2</v>
      </c>
      <c r="AQ556">
        <v>0.155537016800017</v>
      </c>
      <c r="AR556">
        <v>1.5739137355345501E-3</v>
      </c>
      <c r="AS556">
        <v>35.623254196363597</v>
      </c>
      <c r="AT556">
        <v>1.5916966923540901</v>
      </c>
      <c r="AU556">
        <v>5.1872833333333297</v>
      </c>
      <c r="AV556" s="72">
        <v>0.51036050985127301</v>
      </c>
      <c r="AW556">
        <v>0.71192965974199496</v>
      </c>
      <c r="AX556">
        <v>83.672966666666596</v>
      </c>
      <c r="AY556">
        <v>42.912594731902303</v>
      </c>
      <c r="AZ556">
        <v>2.0927689044613</v>
      </c>
      <c r="BA556" s="74">
        <v>0.21276409814872599</v>
      </c>
      <c r="BB556">
        <v>-3.1520523540997602E-3</v>
      </c>
      <c r="BC556">
        <v>1.8127166666666601</v>
      </c>
      <c r="BD556">
        <v>0.29422881726730798</v>
      </c>
      <c r="BE556">
        <v>0.25895952380952297</v>
      </c>
      <c r="BF556">
        <v>-1.9842390794253999E-3</v>
      </c>
      <c r="BG556">
        <v>2.0223287124612899</v>
      </c>
      <c r="BH556">
        <v>-7.0440192000008395E-2</v>
      </c>
      <c r="BI556">
        <v>8.3859215711833399E-2</v>
      </c>
      <c r="BJ556">
        <v>-1.2423554565708401E-3</v>
      </c>
      <c r="BK556">
        <v>0.71446733399624396</v>
      </c>
      <c r="BL556">
        <v>8.3859215711833399E-2</v>
      </c>
      <c r="BM556">
        <v>0.16523372051052501</v>
      </c>
      <c r="BN556">
        <v>1.4289346679924799</v>
      </c>
      <c r="BO556">
        <v>-1.4814775526162401E-2</v>
      </c>
      <c r="BP556">
        <v>8.5198427856918908</v>
      </c>
      <c r="BQ556">
        <v>-575.09091316612398</v>
      </c>
      <c r="BR556">
        <v>5.0789847847028904</v>
      </c>
      <c r="BS556">
        <v>1.97069156922808</v>
      </c>
      <c r="BT556">
        <v>3.1082932154748</v>
      </c>
      <c r="BU556">
        <v>1.2863740012823699</v>
      </c>
      <c r="BV556">
        <v>0.13169003422579101</v>
      </c>
      <c r="BW556">
        <v>9.7681955118698802</v>
      </c>
    </row>
    <row r="557" spans="1:75" x14ac:dyDescent="0.2">
      <c r="A557">
        <v>555</v>
      </c>
      <c r="B557" s="68">
        <v>45049.236111111109</v>
      </c>
      <c r="C557">
        <v>0</v>
      </c>
      <c r="D557">
        <v>9.0347500000000007</v>
      </c>
      <c r="E557">
        <v>93.607499999999902</v>
      </c>
      <c r="F557">
        <v>112.4145</v>
      </c>
      <c r="G557">
        <v>7</v>
      </c>
      <c r="H557">
        <v>7.5824999999999996</v>
      </c>
      <c r="I557">
        <v>0.72</v>
      </c>
      <c r="J557">
        <v>29.7104</v>
      </c>
      <c r="K557">
        <v>2.2092499999999999</v>
      </c>
      <c r="L557">
        <v>37.987307692307603</v>
      </c>
      <c r="M557">
        <v>1.2849999999999999</v>
      </c>
      <c r="N557">
        <v>1599.94285714285</v>
      </c>
      <c r="O557">
        <v>90.628205128205096</v>
      </c>
      <c r="P557">
        <v>5</v>
      </c>
      <c r="Q557">
        <v>135</v>
      </c>
      <c r="R557">
        <v>6.7554999999999996</v>
      </c>
      <c r="S557">
        <v>-1.7587999999999899</v>
      </c>
      <c r="T557">
        <v>5</v>
      </c>
      <c r="U557">
        <v>1.31337499999999</v>
      </c>
      <c r="V557">
        <v>6.5775E-2</v>
      </c>
      <c r="W557">
        <v>10.432675</v>
      </c>
      <c r="X557">
        <v>3.2098499999999999</v>
      </c>
      <c r="Y557">
        <v>66.728874999999903</v>
      </c>
      <c r="Z557" s="73">
        <v>1.846875</v>
      </c>
      <c r="AA557" s="73">
        <f t="shared" si="71"/>
        <v>0.69088046671405179</v>
      </c>
      <c r="AB557" s="73">
        <f t="shared" si="72"/>
        <v>0.32629078507169013</v>
      </c>
      <c r="AC557" s="73">
        <f t="shared" si="70"/>
        <v>0.39683320492830892</v>
      </c>
      <c r="AD557">
        <v>0.24890000000000001</v>
      </c>
      <c r="AE557">
        <v>0</v>
      </c>
      <c r="AF557">
        <v>102.642249999999</v>
      </c>
      <c r="AG557">
        <v>-9.7722500000000103</v>
      </c>
      <c r="AH557">
        <v>35.631119300000002</v>
      </c>
      <c r="AI557">
        <v>1.58823045</v>
      </c>
      <c r="AJ557" s="67">
        <v>0.72312398999999905</v>
      </c>
      <c r="AK557">
        <v>7.0820549999999996E-2</v>
      </c>
      <c r="AL557">
        <v>45.012900000000002</v>
      </c>
      <c r="AM557">
        <v>0.53396853011533596</v>
      </c>
      <c r="AN557">
        <v>0.79157573273439397</v>
      </c>
      <c r="AO557">
        <v>3.5283895283352101E-2</v>
      </c>
      <c r="AP557">
        <v>1.6064816752530901E-2</v>
      </c>
      <c r="AQ557">
        <v>0.15551097574250899</v>
      </c>
      <c r="AR557">
        <v>1.5733389761601599E-3</v>
      </c>
      <c r="AS557">
        <v>35.631119300000002</v>
      </c>
      <c r="AT557">
        <v>1.5666022285674699</v>
      </c>
      <c r="AU557">
        <v>5.2163374999999998</v>
      </c>
      <c r="AV557" s="72">
        <v>0.53326975444021996</v>
      </c>
      <c r="AW557">
        <v>0.701300918240229</v>
      </c>
      <c r="AX557">
        <v>83.5316499999999</v>
      </c>
      <c r="AY557">
        <v>42.947328783007698</v>
      </c>
      <c r="AZ557">
        <v>2.0655712169923102</v>
      </c>
      <c r="BA557" s="74">
        <v>0.18985423555977901</v>
      </c>
      <c r="BB557">
        <v>2.1628221432529099E-2</v>
      </c>
      <c r="BC557">
        <v>1.7836624999999999</v>
      </c>
      <c r="BD557">
        <v>0.26254727845466602</v>
      </c>
      <c r="BE557">
        <v>0.25480892857142801</v>
      </c>
      <c r="BF557">
        <v>1.3617810584433201E-2</v>
      </c>
      <c r="BG557">
        <v>1.9951449569923001</v>
      </c>
      <c r="BH557">
        <v>-7.0426260000001795E-2</v>
      </c>
      <c r="BI557">
        <v>7.7069561007520104E-2</v>
      </c>
      <c r="BJ557">
        <v>8.7797753169094502E-3</v>
      </c>
      <c r="BK557">
        <v>0.72406120124347695</v>
      </c>
      <c r="BL557">
        <v>7.7069561007520104E-2</v>
      </c>
      <c r="BM557">
        <v>0.17169867264885899</v>
      </c>
      <c r="BN557">
        <v>1.4481224024869499</v>
      </c>
      <c r="BO557">
        <v>0.113920141780134</v>
      </c>
      <c r="BP557">
        <v>9.3949049634891004</v>
      </c>
      <c r="BQ557">
        <v>82.469217617558797</v>
      </c>
      <c r="BR557">
        <v>5.1201358969589403</v>
      </c>
      <c r="BS557">
        <v>1.8111346836767199</v>
      </c>
      <c r="BT557">
        <v>3.3090012132822202</v>
      </c>
      <c r="BU557">
        <v>1.3171041487741699</v>
      </c>
      <c r="BV557">
        <v>0.140870848245851</v>
      </c>
      <c r="BW557">
        <v>9.3497282452330293</v>
      </c>
    </row>
    <row r="558" spans="1:75" x14ac:dyDescent="0.2">
      <c r="A558">
        <v>556</v>
      </c>
      <c r="B558" s="68">
        <v>45049.25</v>
      </c>
      <c r="C558">
        <v>0</v>
      </c>
      <c r="D558">
        <v>9.1057499999999898</v>
      </c>
      <c r="E558">
        <v>93.671351351351305</v>
      </c>
      <c r="F558">
        <v>112.47076923076899</v>
      </c>
      <c r="G558">
        <v>7</v>
      </c>
      <c r="H558">
        <v>7.56</v>
      </c>
      <c r="I558">
        <v>0.72</v>
      </c>
      <c r="J558">
        <v>29.682857142857099</v>
      </c>
      <c r="K558">
        <v>2.20025</v>
      </c>
      <c r="L558">
        <v>37.9744999999999</v>
      </c>
      <c r="M558">
        <v>1.3499999999999901</v>
      </c>
      <c r="N558">
        <v>1600.11428571428</v>
      </c>
      <c r="O558">
        <v>90.335135135135104</v>
      </c>
      <c r="P558">
        <v>5</v>
      </c>
      <c r="Q558">
        <v>135</v>
      </c>
      <c r="R558">
        <v>6.6588571428571397</v>
      </c>
      <c r="S558">
        <v>-1.3294117647058801</v>
      </c>
      <c r="T558">
        <v>5</v>
      </c>
      <c r="U558">
        <v>1.256</v>
      </c>
      <c r="V558">
        <v>0.100425</v>
      </c>
      <c r="W558">
        <v>10.368974999999899</v>
      </c>
      <c r="X558">
        <v>3.1940750000000002</v>
      </c>
      <c r="Y558">
        <v>66.832075000000003</v>
      </c>
      <c r="Z558" s="73">
        <v>1.7926</v>
      </c>
      <c r="AA558" s="73">
        <f t="shared" si="71"/>
        <v>0.63660546671405172</v>
      </c>
      <c r="AB558" s="73">
        <f t="shared" si="72"/>
        <v>0.30065764994486399</v>
      </c>
      <c r="AC558" s="73">
        <f t="shared" si="70"/>
        <v>0.422457070055136</v>
      </c>
      <c r="AD558">
        <v>0.26152500000000001</v>
      </c>
      <c r="AE558">
        <v>0</v>
      </c>
      <c r="AF558">
        <v>102.77710135135101</v>
      </c>
      <c r="AG558">
        <v>-9.6936678794178999</v>
      </c>
      <c r="AH558">
        <v>35.586007542857097</v>
      </c>
      <c r="AI558">
        <v>1.5835176</v>
      </c>
      <c r="AJ558" s="67">
        <v>0.72311471999999999</v>
      </c>
      <c r="AK558">
        <v>7.0610399999999907E-2</v>
      </c>
      <c r="AL558">
        <v>44.962857142857104</v>
      </c>
      <c r="AM558">
        <v>0.53246899101751799</v>
      </c>
      <c r="AN558">
        <v>0.79145343076825303</v>
      </c>
      <c r="AO558">
        <v>3.5218349113554002E-2</v>
      </c>
      <c r="AP558">
        <v>1.60824904365508E-2</v>
      </c>
      <c r="AQ558">
        <v>0.15568405668170501</v>
      </c>
      <c r="AR558">
        <v>1.5704162165596999E-3</v>
      </c>
      <c r="AS558">
        <v>35.586007542857097</v>
      </c>
      <c r="AT558">
        <v>1.5589030681220699</v>
      </c>
      <c r="AU558">
        <v>5.1844874999999897</v>
      </c>
      <c r="AV558" s="72">
        <v>0.517598300810579</v>
      </c>
      <c r="AW558">
        <v>0.66878105271800303</v>
      </c>
      <c r="AX558">
        <v>83.443725000000001</v>
      </c>
      <c r="AY558">
        <v>42.846996411789704</v>
      </c>
      <c r="AZ558">
        <v>2.1158607310673401</v>
      </c>
      <c r="BA558" s="74">
        <v>0.20551641918942001</v>
      </c>
      <c r="BB558">
        <v>2.4614531877923999E-2</v>
      </c>
      <c r="BC558">
        <v>1.8155125000000001</v>
      </c>
      <c r="BD558">
        <v>0.28420997872843701</v>
      </c>
      <c r="BE558">
        <v>0.259358928571428</v>
      </c>
      <c r="BF558">
        <v>1.55442111144985E-2</v>
      </c>
      <c r="BG558">
        <v>2.04564345106734</v>
      </c>
      <c r="BH558">
        <v>-7.0217279999998203E-2</v>
      </c>
      <c r="BI558">
        <v>8.3318015592000499E-2</v>
      </c>
      <c r="BJ558">
        <v>9.9789299506257909E-3</v>
      </c>
      <c r="BK558">
        <v>0.73602342517973696</v>
      </c>
      <c r="BL558">
        <v>8.3318015592000499E-2</v>
      </c>
      <c r="BM558">
        <v>0.18659389108525201</v>
      </c>
      <c r="BN558">
        <v>1.4720468503594699</v>
      </c>
      <c r="BO558">
        <v>0.119769174526329</v>
      </c>
      <c r="BP558">
        <v>8.8339048877972104</v>
      </c>
      <c r="BQ558">
        <v>73.757750462371007</v>
      </c>
      <c r="BR558">
        <v>5.45736529482752</v>
      </c>
      <c r="BS558">
        <v>1.95797336641201</v>
      </c>
      <c r="BT558">
        <v>3.4993919284155099</v>
      </c>
      <c r="BU558">
        <v>1.3304062238530701</v>
      </c>
      <c r="BV558">
        <v>0.15326668484845199</v>
      </c>
      <c r="BW558">
        <v>8.6803353590413899</v>
      </c>
    </row>
    <row r="559" spans="1:75" x14ac:dyDescent="0.2">
      <c r="A559">
        <v>557</v>
      </c>
      <c r="B559" s="68">
        <v>45049.263888888891</v>
      </c>
      <c r="C559">
        <v>0</v>
      </c>
      <c r="D559">
        <v>11.175249999999901</v>
      </c>
      <c r="E559">
        <v>93.578974358974307</v>
      </c>
      <c r="F559">
        <v>112.458974358974</v>
      </c>
      <c r="G559">
        <v>7</v>
      </c>
      <c r="H559">
        <v>7.5640000000000001</v>
      </c>
      <c r="I559">
        <v>0.72</v>
      </c>
      <c r="J559">
        <v>29.728928571428501</v>
      </c>
      <c r="K559">
        <v>2.2757499999999999</v>
      </c>
      <c r="L559">
        <v>38.004857142857098</v>
      </c>
      <c r="M559">
        <v>1.8090909090909</v>
      </c>
      <c r="N559">
        <v>1600.0833333333301</v>
      </c>
      <c r="O559">
        <v>89.837142857142794</v>
      </c>
      <c r="P559">
        <v>5</v>
      </c>
      <c r="Q559">
        <v>135</v>
      </c>
      <c r="R559">
        <v>6.6779999999999999</v>
      </c>
      <c r="S559">
        <v>-1.40904761904761</v>
      </c>
      <c r="T559">
        <v>5</v>
      </c>
      <c r="U559">
        <v>1.2638749999999901</v>
      </c>
      <c r="V559">
        <v>0.15579999999999999</v>
      </c>
      <c r="W559">
        <v>10.384274999999899</v>
      </c>
      <c r="X559">
        <v>3.2606999999999999</v>
      </c>
      <c r="Y559">
        <v>66.804000000000002</v>
      </c>
      <c r="Z559" s="73">
        <v>1.80555</v>
      </c>
      <c r="AA559" s="73">
        <f t="shared" si="71"/>
        <v>0.64955546671405173</v>
      </c>
      <c r="AB559" s="73">
        <f t="shared" si="72"/>
        <v>0.30677370890188649</v>
      </c>
      <c r="AC559" s="73">
        <f t="shared" si="70"/>
        <v>0.41634265909811352</v>
      </c>
      <c r="AD559">
        <v>0.2681</v>
      </c>
      <c r="AE559">
        <v>0</v>
      </c>
      <c r="AF559">
        <v>104.754224358974</v>
      </c>
      <c r="AG559">
        <v>-7.70475000000003</v>
      </c>
      <c r="AH559">
        <v>35.635202331428502</v>
      </c>
      <c r="AI559">
        <v>1.5843554399999999</v>
      </c>
      <c r="AJ559" s="67">
        <v>0.72311636800000001</v>
      </c>
      <c r="AK559">
        <v>7.0647759999999907E-2</v>
      </c>
      <c r="AL559">
        <v>45.012928571428503</v>
      </c>
      <c r="AM559">
        <v>0.53342917087941699</v>
      </c>
      <c r="AN559">
        <v>0.79166593826218101</v>
      </c>
      <c r="AO559">
        <v>3.51977862867969E-2</v>
      </c>
      <c r="AP559">
        <v>1.60646372264476E-2</v>
      </c>
      <c r="AQ559">
        <v>0.155510877033741</v>
      </c>
      <c r="AR559">
        <v>1.5694993025813201E-3</v>
      </c>
      <c r="AS559">
        <v>35.635202331428502</v>
      </c>
      <c r="AT559">
        <v>1.5914201245198201</v>
      </c>
      <c r="AU559">
        <v>5.1921374999999896</v>
      </c>
      <c r="AV559" s="72">
        <v>0.52133750531548695</v>
      </c>
      <c r="AW559">
        <v>0.67418779334522305</v>
      </c>
      <c r="AX559">
        <v>83.5184</v>
      </c>
      <c r="AY559">
        <v>42.940097461263797</v>
      </c>
      <c r="AZ559">
        <v>2.0728311101646901</v>
      </c>
      <c r="BA559" s="74">
        <v>0.20177886268451201</v>
      </c>
      <c r="BB559">
        <v>-7.0646845198227802E-3</v>
      </c>
      <c r="BC559">
        <v>1.8078624999999999</v>
      </c>
      <c r="BD559">
        <v>0.27904065184223897</v>
      </c>
      <c r="BE559">
        <v>0.258266071428571</v>
      </c>
      <c r="BF559">
        <v>-4.4590275271960298E-3</v>
      </c>
      <c r="BG559">
        <v>2.0025766781646901</v>
      </c>
      <c r="BH559">
        <v>-7.0254432000001296E-2</v>
      </c>
      <c r="BI559">
        <v>8.0258840760863606E-2</v>
      </c>
      <c r="BJ559">
        <v>-2.8100237178396701E-3</v>
      </c>
      <c r="BK559">
        <v>0.71908894011311797</v>
      </c>
      <c r="BL559">
        <v>8.0258840760863606E-2</v>
      </c>
      <c r="BM559">
        <v>0.15489763408604701</v>
      </c>
      <c r="BN559">
        <v>1.4381778802262299</v>
      </c>
      <c r="BO559">
        <v>-3.5012014766227603E-2</v>
      </c>
      <c r="BP559">
        <v>8.9596228066100494</v>
      </c>
      <c r="BQ559">
        <v>-255.901377468069</v>
      </c>
      <c r="BR559">
        <v>4.8796461147333599</v>
      </c>
      <c r="BS559">
        <v>1.8860827578802899</v>
      </c>
      <c r="BT559">
        <v>2.9935633568530702</v>
      </c>
      <c r="BU559">
        <v>1.30173785093276</v>
      </c>
      <c r="BV559">
        <v>0.122794097781702</v>
      </c>
      <c r="BW559">
        <v>10.6009806208026</v>
      </c>
    </row>
    <row r="560" spans="1:75" x14ac:dyDescent="0.2">
      <c r="A560">
        <v>558</v>
      </c>
      <c r="B560" s="68">
        <v>45049.277777777781</v>
      </c>
      <c r="C560">
        <v>0</v>
      </c>
      <c r="D560">
        <v>12.2317499999999</v>
      </c>
      <c r="E560">
        <v>93.764864864864805</v>
      </c>
      <c r="F560">
        <v>112.46299999999999</v>
      </c>
      <c r="G560">
        <v>7</v>
      </c>
      <c r="H560">
        <v>7.5724999999999998</v>
      </c>
      <c r="I560">
        <v>0.72</v>
      </c>
      <c r="J560">
        <v>29.6715384615384</v>
      </c>
      <c r="K560">
        <v>2.2422499999999999</v>
      </c>
      <c r="L560">
        <v>37.980645161290298</v>
      </c>
      <c r="M560">
        <v>1.1428571428571399</v>
      </c>
      <c r="N560">
        <v>1599.72972972972</v>
      </c>
      <c r="O560">
        <v>89.902941176470605</v>
      </c>
      <c r="P560">
        <v>5</v>
      </c>
      <c r="Q560">
        <v>135</v>
      </c>
      <c r="R560">
        <v>6.7262500000000003</v>
      </c>
      <c r="S560">
        <v>-1.47285714285714</v>
      </c>
      <c r="T560">
        <v>5</v>
      </c>
      <c r="U560">
        <v>1.3308500000000001</v>
      </c>
      <c r="V560">
        <v>0.16727500000000001</v>
      </c>
      <c r="W560">
        <v>10.402374999999999</v>
      </c>
      <c r="X560">
        <v>3.2702249999999999</v>
      </c>
      <c r="Y560">
        <v>66.97</v>
      </c>
      <c r="Z560" s="73">
        <v>1.921125</v>
      </c>
      <c r="AA560" s="73">
        <f t="shared" si="71"/>
        <v>0.76513046671405172</v>
      </c>
      <c r="AB560" s="73">
        <f t="shared" si="72"/>
        <v>0.36135776403376912</v>
      </c>
      <c r="AC560" s="73">
        <f t="shared" si="70"/>
        <v>0.36176210596623087</v>
      </c>
      <c r="AD560">
        <v>0.2601</v>
      </c>
      <c r="AE560">
        <v>0</v>
      </c>
      <c r="AF560">
        <v>105.996614864864</v>
      </c>
      <c r="AG560">
        <v>-6.4663851351351598</v>
      </c>
      <c r="AH560">
        <v>35.584449361538397</v>
      </c>
      <c r="AI560">
        <v>1.58613585</v>
      </c>
      <c r="AJ560" s="67">
        <v>0.72311987</v>
      </c>
      <c r="AK560">
        <v>7.0727150000000003E-2</v>
      </c>
      <c r="AL560">
        <v>44.964038461538401</v>
      </c>
      <c r="AM560">
        <v>0.53134910200893604</v>
      </c>
      <c r="AN560">
        <v>0.79139798334566502</v>
      </c>
      <c r="AO560">
        <v>3.52756537061669E-2</v>
      </c>
      <c r="AP560">
        <v>1.60821824449453E-2</v>
      </c>
      <c r="AQ560">
        <v>0.15567996646893001</v>
      </c>
      <c r="AR560">
        <v>1.5729714772061401E-3</v>
      </c>
      <c r="AS560">
        <v>35.584449361538397</v>
      </c>
      <c r="AT560">
        <v>1.5960689044401</v>
      </c>
      <c r="AU560">
        <v>5.2011874999999996</v>
      </c>
      <c r="AV560" s="72">
        <v>0.55470882274055799</v>
      </c>
      <c r="AW560">
        <v>0.70714595240859202</v>
      </c>
      <c r="AX560">
        <v>83.894574999999904</v>
      </c>
      <c r="AY560">
        <v>42.936414588719103</v>
      </c>
      <c r="AZ560">
        <v>2.0276238728193401</v>
      </c>
      <c r="BA560" s="74">
        <v>0.168411047259441</v>
      </c>
      <c r="BB560">
        <v>-9.9330544401008396E-3</v>
      </c>
      <c r="BC560">
        <v>1.7988124999999999</v>
      </c>
      <c r="BD560">
        <v>0.23289506241813199</v>
      </c>
      <c r="BE560">
        <v>0.25697321428571401</v>
      </c>
      <c r="BF560">
        <v>-6.2624235118957997E-3</v>
      </c>
      <c r="BG560">
        <v>1.95729049281934</v>
      </c>
      <c r="BH560">
        <v>-7.0333379999999404E-2</v>
      </c>
      <c r="BI560">
        <v>6.6201425187865995E-2</v>
      </c>
      <c r="BJ560">
        <v>-3.9046272266825399E-3</v>
      </c>
      <c r="BK560">
        <v>0.70710296672103901</v>
      </c>
      <c r="BL560">
        <v>6.6201425187865995E-2</v>
      </c>
      <c r="BM560">
        <v>0.124593595922366</v>
      </c>
      <c r="BN560">
        <v>1.41420593344207</v>
      </c>
      <c r="BO560">
        <v>-5.8981014617162902E-2</v>
      </c>
      <c r="BP560">
        <v>10.681083748792799</v>
      </c>
      <c r="BQ560">
        <v>-181.09359118560701</v>
      </c>
      <c r="BR560">
        <v>4.2021205704543396</v>
      </c>
      <c r="BS560">
        <v>1.55573349191485</v>
      </c>
      <c r="BT560">
        <v>2.6463870785394898</v>
      </c>
      <c r="BU560">
        <v>1.3016635106226999</v>
      </c>
      <c r="BV560">
        <v>9.8113025847220495E-2</v>
      </c>
      <c r="BW560">
        <v>13.266979581789901</v>
      </c>
    </row>
    <row r="561" spans="1:75" x14ac:dyDescent="0.2">
      <c r="A561">
        <v>559</v>
      </c>
      <c r="B561" s="68">
        <v>45049.291666666664</v>
      </c>
      <c r="C561">
        <v>0</v>
      </c>
      <c r="D561">
        <v>10.6357499999999</v>
      </c>
      <c r="E561">
        <v>93.633076923076899</v>
      </c>
      <c r="F561">
        <v>112.50175</v>
      </c>
      <c r="G561">
        <v>7</v>
      </c>
      <c r="H561">
        <v>7.5720000000000001</v>
      </c>
      <c r="I561">
        <v>0.72</v>
      </c>
      <c r="J561">
        <v>29.729333333333301</v>
      </c>
      <c r="K561">
        <v>2.2237499999999999</v>
      </c>
      <c r="L561">
        <v>38.024999999999999</v>
      </c>
      <c r="M561">
        <v>1.4423076923076901</v>
      </c>
      <c r="N561">
        <v>1600.23529411764</v>
      </c>
      <c r="O561">
        <v>89.767567567567596</v>
      </c>
      <c r="P561">
        <v>5</v>
      </c>
      <c r="Q561">
        <v>135</v>
      </c>
      <c r="R561">
        <v>6.7854999999999901</v>
      </c>
      <c r="S561">
        <v>-1.75727272727272</v>
      </c>
      <c r="T561">
        <v>5</v>
      </c>
      <c r="U561">
        <v>1.4580500000000001</v>
      </c>
      <c r="V561">
        <v>0.170599999999999</v>
      </c>
      <c r="W561">
        <v>10.392150000000001</v>
      </c>
      <c r="X561">
        <v>3.3314750000000002</v>
      </c>
      <c r="Y561">
        <v>66.866549999999904</v>
      </c>
      <c r="Z561" s="73">
        <v>1.819375</v>
      </c>
      <c r="AA561" s="73">
        <f t="shared" si="71"/>
        <v>0.66338046671405171</v>
      </c>
      <c r="AB561" s="73">
        <f t="shared" si="72"/>
        <v>0.31330301508573488</v>
      </c>
      <c r="AC561" s="73">
        <f t="shared" si="70"/>
        <v>0.40981664891426417</v>
      </c>
      <c r="AD561">
        <v>0.26737499999999997</v>
      </c>
      <c r="AE561">
        <v>0</v>
      </c>
      <c r="AF561">
        <v>104.26882692307601</v>
      </c>
      <c r="AG561">
        <v>-8.2329230769231003</v>
      </c>
      <c r="AH561">
        <v>35.641853813333299</v>
      </c>
      <c r="AI561">
        <v>1.5860311199999999</v>
      </c>
      <c r="AJ561" s="67">
        <v>0.72311966399999905</v>
      </c>
      <c r="AK561">
        <v>7.0722479999999893E-2</v>
      </c>
      <c r="AL561">
        <v>45.021333333333303</v>
      </c>
      <c r="AM561">
        <v>0.533029651048743</v>
      </c>
      <c r="AN561">
        <v>0.79166588757922096</v>
      </c>
      <c r="AO561">
        <v>3.5228435112243002E-2</v>
      </c>
      <c r="AP561">
        <v>1.6061711425694399E-2</v>
      </c>
      <c r="AQ561">
        <v>0.155481845643546</v>
      </c>
      <c r="AR561">
        <v>1.5708659598412599E-3</v>
      </c>
      <c r="AS561">
        <v>35.641853813333299</v>
      </c>
      <c r="AT561">
        <v>1.62596263358624</v>
      </c>
      <c r="AU561">
        <v>5.1960750000000004</v>
      </c>
      <c r="AV561" s="72">
        <v>0.52532935877342801</v>
      </c>
      <c r="AW561">
        <v>0.77718388271161998</v>
      </c>
      <c r="AX561">
        <v>83.867599999999896</v>
      </c>
      <c r="AY561">
        <v>42.989220805693002</v>
      </c>
      <c r="AZ561">
        <v>2.03211252764032</v>
      </c>
      <c r="BA561" s="74">
        <v>0.19779030522657101</v>
      </c>
      <c r="BB561">
        <v>-3.9931513586247198E-2</v>
      </c>
      <c r="BC561">
        <v>1.80392499999999</v>
      </c>
      <c r="BD561">
        <v>0.27352361590124102</v>
      </c>
      <c r="BE561">
        <v>0.25770357142857098</v>
      </c>
      <c r="BF561">
        <v>-2.51770050932211E-2</v>
      </c>
      <c r="BG561">
        <v>1.96178379164032</v>
      </c>
      <c r="BH561">
        <v>-7.0328735999998795E-2</v>
      </c>
      <c r="BI561">
        <v>7.9038605889885802E-2</v>
      </c>
      <c r="BJ561">
        <v>-1.59569558341832E-2</v>
      </c>
      <c r="BK561">
        <v>0.72086302190891205</v>
      </c>
      <c r="BL561">
        <v>7.9038605889885802E-2</v>
      </c>
      <c r="BM561">
        <v>0.126163300111405</v>
      </c>
      <c r="BN561">
        <v>1.4417260438178201</v>
      </c>
      <c r="BO561">
        <v>-0.20188812358879299</v>
      </c>
      <c r="BP561">
        <v>9.1203914061085101</v>
      </c>
      <c r="BQ561">
        <v>-45.175472652789303</v>
      </c>
      <c r="BR561">
        <v>4.4088021162789301</v>
      </c>
      <c r="BS561">
        <v>1.8574072384123099</v>
      </c>
      <c r="BT561">
        <v>2.55139487786662</v>
      </c>
      <c r="BU561">
        <v>1.3073604138050099</v>
      </c>
      <c r="BV561">
        <v>9.4547857755450798E-2</v>
      </c>
      <c r="BW561">
        <v>13.8274990554151</v>
      </c>
    </row>
    <row r="562" spans="1:75" x14ac:dyDescent="0.2">
      <c r="A562">
        <v>560</v>
      </c>
      <c r="B562" s="68">
        <v>45049.305555555555</v>
      </c>
      <c r="C562">
        <v>0</v>
      </c>
      <c r="D562">
        <v>7.7112499999999997</v>
      </c>
      <c r="E562">
        <v>93.837894736842102</v>
      </c>
      <c r="F562">
        <v>112.409743589743</v>
      </c>
      <c r="G562">
        <v>7</v>
      </c>
      <c r="H562">
        <v>7.5649999999999897</v>
      </c>
      <c r="I562">
        <v>0.72</v>
      </c>
      <c r="J562">
        <v>29.723636363636299</v>
      </c>
      <c r="K562">
        <v>2.2084999999999999</v>
      </c>
      <c r="L562">
        <v>38.014571428571401</v>
      </c>
      <c r="M562">
        <v>1.41724137931034</v>
      </c>
      <c r="N562">
        <v>1600.3157894736801</v>
      </c>
      <c r="O562">
        <v>90.1111111111111</v>
      </c>
      <c r="P562">
        <v>5</v>
      </c>
      <c r="Q562">
        <v>135</v>
      </c>
      <c r="R562">
        <v>6.6935897435897402</v>
      </c>
      <c r="S562">
        <v>-1.3348</v>
      </c>
      <c r="T562">
        <v>5</v>
      </c>
      <c r="U562">
        <v>1.4306000000000001</v>
      </c>
      <c r="V562">
        <v>0.16239999999999999</v>
      </c>
      <c r="W562">
        <v>10.385149999999999</v>
      </c>
      <c r="X562">
        <v>3.1561499999999998</v>
      </c>
      <c r="Y562">
        <v>66.939750000000004</v>
      </c>
      <c r="Z562" s="73">
        <v>1.78745</v>
      </c>
      <c r="AA562" s="73">
        <f t="shared" si="71"/>
        <v>0.63145546671405173</v>
      </c>
      <c r="AB562" s="73">
        <f t="shared" si="72"/>
        <v>0.29822539483840327</v>
      </c>
      <c r="AC562" s="73">
        <f t="shared" si="70"/>
        <v>0.42489138516159675</v>
      </c>
      <c r="AD562">
        <v>0.25672499999999998</v>
      </c>
      <c r="AE562">
        <v>0</v>
      </c>
      <c r="AF562">
        <v>101.549144736842</v>
      </c>
      <c r="AG562">
        <v>-10.860598852901401</v>
      </c>
      <c r="AH562">
        <v>35.630690963636297</v>
      </c>
      <c r="AI562">
        <v>1.5845648999999999</v>
      </c>
      <c r="AJ562" s="67">
        <v>0.72311678000000001</v>
      </c>
      <c r="AK562">
        <v>7.0657099999999903E-2</v>
      </c>
      <c r="AL562">
        <v>45.008636363636299</v>
      </c>
      <c r="AM562">
        <v>0.53228001245353196</v>
      </c>
      <c r="AN562">
        <v>0.79164120138559202</v>
      </c>
      <c r="AO562">
        <v>3.52057966652864E-2</v>
      </c>
      <c r="AP562">
        <v>1.6066178369807799E-2</v>
      </c>
      <c r="AQ562">
        <v>0.15552570718750899</v>
      </c>
      <c r="AR562">
        <v>1.5698564921883601E-3</v>
      </c>
      <c r="AS562">
        <v>35.630690963636297</v>
      </c>
      <c r="AT562">
        <v>1.54039335909566</v>
      </c>
      <c r="AU562">
        <v>5.1925749999999997</v>
      </c>
      <c r="AV562" s="72">
        <v>0.51611128125843497</v>
      </c>
      <c r="AW562">
        <v>0.76147978581602305</v>
      </c>
      <c r="AX562">
        <v>83.699100000000001</v>
      </c>
      <c r="AY562">
        <v>42.879770603990401</v>
      </c>
      <c r="AZ562">
        <v>2.1288657596459002</v>
      </c>
      <c r="BA562" s="74">
        <v>0.20700549874156399</v>
      </c>
      <c r="BB562">
        <v>4.41715409043337E-2</v>
      </c>
      <c r="BC562">
        <v>1.8074250000000001</v>
      </c>
      <c r="BD562">
        <v>0.28626842090646099</v>
      </c>
      <c r="BE562">
        <v>0.25820357142857098</v>
      </c>
      <c r="BF562">
        <v>2.7876132371942398E-2</v>
      </c>
      <c r="BG562">
        <v>2.0586020396458902</v>
      </c>
      <c r="BH562">
        <v>-7.0263720000005497E-2</v>
      </c>
      <c r="BI562">
        <v>8.4936501795101996E-2</v>
      </c>
      <c r="BJ562">
        <v>1.8124041081619999E-2</v>
      </c>
      <c r="BK562">
        <v>0.74160521189183004</v>
      </c>
      <c r="BL562">
        <v>8.4936501795101996E-2</v>
      </c>
      <c r="BM562">
        <v>0.20612108575344401</v>
      </c>
      <c r="BN562">
        <v>1.4832104237836601</v>
      </c>
      <c r="BO562">
        <v>0.21338341818387799</v>
      </c>
      <c r="BP562">
        <v>8.7312898014195799</v>
      </c>
      <c r="BQ562">
        <v>40.9183144394827</v>
      </c>
      <c r="BR562">
        <v>5.8003858173799898</v>
      </c>
      <c r="BS562">
        <v>1.99600779218489</v>
      </c>
      <c r="BT562">
        <v>3.8043780251950898</v>
      </c>
      <c r="BU562">
        <v>1.3388183707319801</v>
      </c>
      <c r="BV562">
        <v>0.172146485035403</v>
      </c>
      <c r="BW562">
        <v>7.7772042249753097</v>
      </c>
    </row>
    <row r="563" spans="1:75" x14ac:dyDescent="0.2">
      <c r="A563">
        <v>561</v>
      </c>
      <c r="B563" s="68">
        <v>45049.319444444445</v>
      </c>
      <c r="C563">
        <v>0</v>
      </c>
      <c r="D563">
        <v>10.7439999999999</v>
      </c>
      <c r="E563">
        <v>93.557435897435894</v>
      </c>
      <c r="F563">
        <v>112.42</v>
      </c>
      <c r="G563">
        <v>7</v>
      </c>
      <c r="H563">
        <v>7.5483333333333302</v>
      </c>
      <c r="I563">
        <v>0.72</v>
      </c>
      <c r="J563">
        <v>29.682580645161199</v>
      </c>
      <c r="K563">
        <v>2.2057500000000001</v>
      </c>
      <c r="L563">
        <v>37.982972972972902</v>
      </c>
      <c r="M563">
        <v>1.56756756756756</v>
      </c>
      <c r="N563">
        <v>1600.4722222222199</v>
      </c>
      <c r="O563">
        <v>89.566666666666606</v>
      </c>
      <c r="P563">
        <v>5</v>
      </c>
      <c r="Q563">
        <v>135</v>
      </c>
      <c r="R563">
        <v>6.6637499999999896</v>
      </c>
      <c r="S563">
        <v>-1.53428571428571</v>
      </c>
      <c r="T563">
        <v>5</v>
      </c>
      <c r="U563">
        <v>1.4305749999999999</v>
      </c>
      <c r="V563">
        <v>0.154475</v>
      </c>
      <c r="W563">
        <v>10.356674999999999</v>
      </c>
      <c r="X563">
        <v>3.2234750000000001</v>
      </c>
      <c r="Y563">
        <v>67.131</v>
      </c>
      <c r="Z563" s="73">
        <v>1.7981</v>
      </c>
      <c r="AA563" s="73">
        <f t="shared" si="71"/>
        <v>0.64210546671405178</v>
      </c>
      <c r="AB563" s="73">
        <f t="shared" si="72"/>
        <v>0.30325520394205502</v>
      </c>
      <c r="AC563" s="73">
        <f t="shared" si="70"/>
        <v>0.41985470939127795</v>
      </c>
      <c r="AD563">
        <v>0.25540000000000002</v>
      </c>
      <c r="AE563">
        <v>0</v>
      </c>
      <c r="AF563">
        <v>104.301435897435</v>
      </c>
      <c r="AG563">
        <v>-8.1185641025640898</v>
      </c>
      <c r="AH563">
        <v>35.576621245161199</v>
      </c>
      <c r="AI563">
        <v>1.5810739</v>
      </c>
      <c r="AJ563" s="67">
        <v>0.72310991333333297</v>
      </c>
      <c r="AK563">
        <v>7.0501433333333294E-2</v>
      </c>
      <c r="AL563">
        <v>44.950913978494597</v>
      </c>
      <c r="AM563">
        <v>0.52995816009237595</v>
      </c>
      <c r="AN563">
        <v>0.79145490261180895</v>
      </c>
      <c r="AO563">
        <v>3.51733426545323E-2</v>
      </c>
      <c r="AP563">
        <v>1.60866565178025E-2</v>
      </c>
      <c r="AQ563">
        <v>0.15572542091911401</v>
      </c>
      <c r="AR563">
        <v>1.56840934017632E-3</v>
      </c>
      <c r="AS563">
        <v>35.576621245161199</v>
      </c>
      <c r="AT563">
        <v>1.57325205811222</v>
      </c>
      <c r="AU563">
        <v>5.1783374999999996</v>
      </c>
      <c r="AV563" s="72">
        <v>0.51918637994393801</v>
      </c>
      <c r="AW563">
        <v>0.75814489487415004</v>
      </c>
      <c r="AX563">
        <v>83.939824999999999</v>
      </c>
      <c r="AY563">
        <v>42.847397183217403</v>
      </c>
      <c r="AZ563">
        <v>2.1035167952771698</v>
      </c>
      <c r="BA563" s="74">
        <v>0.20392353338939501</v>
      </c>
      <c r="BB563">
        <v>7.8218418877737898E-3</v>
      </c>
      <c r="BC563">
        <v>1.82166249999999</v>
      </c>
      <c r="BD563">
        <v>0.28200904126644399</v>
      </c>
      <c r="BE563">
        <v>0.26023749999999901</v>
      </c>
      <c r="BF563">
        <v>4.9471703300989203E-3</v>
      </c>
      <c r="BG563">
        <v>2.03340787527716</v>
      </c>
      <c r="BH563">
        <v>-7.0108920000004404E-2</v>
      </c>
      <c r="BI563">
        <v>8.1464016464548705E-2</v>
      </c>
      <c r="BJ563">
        <v>3.1246940739887998E-3</v>
      </c>
      <c r="BK563">
        <v>0.72772348255401698</v>
      </c>
      <c r="BL563">
        <v>8.1464016464548705E-2</v>
      </c>
      <c r="BM563">
        <v>0.16917742107707501</v>
      </c>
      <c r="BN563">
        <v>1.45544696510803</v>
      </c>
      <c r="BO563">
        <v>3.83567396943729E-2</v>
      </c>
      <c r="BP563">
        <v>8.9330665751142408</v>
      </c>
      <c r="BQ563">
        <v>232.89431391439999</v>
      </c>
      <c r="BR563">
        <v>5.1398538999158196</v>
      </c>
      <c r="BS563">
        <v>1.9144043869168901</v>
      </c>
      <c r="BT563">
        <v>3.22544951299892</v>
      </c>
      <c r="BU563">
        <v>1.3169581371182999</v>
      </c>
      <c r="BV563">
        <v>0.13659181449125499</v>
      </c>
      <c r="BW563">
        <v>9.6415597232044199</v>
      </c>
    </row>
    <row r="564" spans="1:75" x14ac:dyDescent="0.2">
      <c r="A564">
        <v>562</v>
      </c>
      <c r="B564" s="68">
        <v>45049.333333333336</v>
      </c>
      <c r="C564">
        <v>0</v>
      </c>
      <c r="D564">
        <v>11.6425</v>
      </c>
      <c r="E564">
        <v>93.701578947368404</v>
      </c>
      <c r="F564">
        <v>112.43891891891801</v>
      </c>
      <c r="G564">
        <v>7</v>
      </c>
      <c r="H564">
        <v>7.5839999999999996</v>
      </c>
      <c r="I564">
        <v>0.72</v>
      </c>
      <c r="J564">
        <v>29.727692307692301</v>
      </c>
      <c r="K564">
        <v>2.2330000000000001</v>
      </c>
      <c r="L564">
        <v>38.023809523809497</v>
      </c>
      <c r="M564">
        <v>1.0954545454545399</v>
      </c>
      <c r="N564">
        <v>1600.15151515151</v>
      </c>
      <c r="O564">
        <v>89.835483870967707</v>
      </c>
      <c r="P564">
        <v>5</v>
      </c>
      <c r="Q564">
        <v>135</v>
      </c>
      <c r="R564">
        <v>6.7065000000000001</v>
      </c>
      <c r="S564">
        <v>-1.51291666666666</v>
      </c>
      <c r="T564">
        <v>5</v>
      </c>
      <c r="U564">
        <v>1.3342000000000001</v>
      </c>
      <c r="V564">
        <v>0.15509999999999999</v>
      </c>
      <c r="W564">
        <v>10.4848</v>
      </c>
      <c r="X564">
        <v>3.14543333333333</v>
      </c>
      <c r="Y564">
        <v>66.964433333333304</v>
      </c>
      <c r="Z564" s="73">
        <v>1.8599333333333301</v>
      </c>
      <c r="AA564" s="73">
        <f t="shared" si="71"/>
        <v>0.70393880004738185</v>
      </c>
      <c r="AB564" s="73">
        <f t="shared" si="72"/>
        <v>0.33245800797107999</v>
      </c>
      <c r="AC564" s="73">
        <f t="shared" si="70"/>
        <v>0.39066660002892001</v>
      </c>
      <c r="AD564">
        <v>0.25769999999999998</v>
      </c>
      <c r="AE564">
        <v>0</v>
      </c>
      <c r="AF564">
        <v>105.344078947368</v>
      </c>
      <c r="AG564">
        <v>-7.0948399715505204</v>
      </c>
      <c r="AH564">
        <v>35.649582867692303</v>
      </c>
      <c r="AI564">
        <v>1.5885446400000001</v>
      </c>
      <c r="AJ564" s="67">
        <v>0.723124608</v>
      </c>
      <c r="AK564">
        <v>7.0834560000000005E-2</v>
      </c>
      <c r="AL564">
        <v>45.031692307692303</v>
      </c>
      <c r="AM564">
        <v>0.53236593058642001</v>
      </c>
      <c r="AN564">
        <v>0.79165541068512402</v>
      </c>
      <c r="AO564">
        <v>3.52761479436704E-2</v>
      </c>
      <c r="AP564">
        <v>1.6058126420367101E-2</v>
      </c>
      <c r="AQ564">
        <v>0.15544607900077201</v>
      </c>
      <c r="AR564">
        <v>1.57299351567784E-3</v>
      </c>
      <c r="AS564">
        <v>35.649582867692303</v>
      </c>
      <c r="AT564">
        <v>1.5351629732885901</v>
      </c>
      <c r="AU564">
        <v>5.2423999999999999</v>
      </c>
      <c r="AV564" s="72">
        <v>0.53704023929169398</v>
      </c>
      <c r="AW564">
        <v>0.71028262458840197</v>
      </c>
      <c r="AX564">
        <v>83.788799999999995</v>
      </c>
      <c r="AY564">
        <v>42.964186080272597</v>
      </c>
      <c r="AZ564">
        <v>2.0675062274196998</v>
      </c>
      <c r="BA564" s="74">
        <v>0.186084368708305</v>
      </c>
      <c r="BB564">
        <v>5.3381666711401099E-2</v>
      </c>
      <c r="BC564">
        <v>1.7576000000000001</v>
      </c>
      <c r="BD564">
        <v>0.25733375223251398</v>
      </c>
      <c r="BE564">
        <v>0.25108571428571402</v>
      </c>
      <c r="BF564">
        <v>3.3604133851347702E-2</v>
      </c>
      <c r="BG564">
        <v>1.9970660354197001</v>
      </c>
      <c r="BH564">
        <v>-7.0440191999998999E-2</v>
      </c>
      <c r="BI564">
        <v>7.3601814552100797E-2</v>
      </c>
      <c r="BJ564">
        <v>2.11140116767864E-2</v>
      </c>
      <c r="BK564">
        <v>0.69518224531558004</v>
      </c>
      <c r="BL564">
        <v>7.3601814552100797E-2</v>
      </c>
      <c r="BM564">
        <v>0.18943165245777399</v>
      </c>
      <c r="BN564">
        <v>1.3903644906311601</v>
      </c>
      <c r="BO564">
        <v>0.28686808613720099</v>
      </c>
      <c r="BP564">
        <v>9.4451780780958696</v>
      </c>
      <c r="BQ564">
        <v>32.925161544733399</v>
      </c>
      <c r="BR564">
        <v>5.3044927045807597</v>
      </c>
      <c r="BS564">
        <v>1.72964264197436</v>
      </c>
      <c r="BT564">
        <v>3.5748500626063899</v>
      </c>
      <c r="BU564">
        <v>1.2652414058925801</v>
      </c>
      <c r="BV564">
        <v>0.15999092663693401</v>
      </c>
      <c r="BW564">
        <v>7.9082072495510198</v>
      </c>
    </row>
    <row r="565" spans="1:75" x14ac:dyDescent="0.2">
      <c r="A565">
        <v>563</v>
      </c>
      <c r="B565" s="68">
        <v>45049.347222222219</v>
      </c>
      <c r="C565">
        <v>0</v>
      </c>
      <c r="D565">
        <v>12.265384615384599</v>
      </c>
      <c r="E565">
        <v>93.706842105263107</v>
      </c>
      <c r="F565">
        <v>112.44641025641</v>
      </c>
      <c r="G565">
        <v>7</v>
      </c>
      <c r="H565">
        <v>7.5783333333333296</v>
      </c>
      <c r="I565">
        <v>0.72</v>
      </c>
      <c r="J565">
        <v>29.7433333333333</v>
      </c>
      <c r="K565">
        <v>2.2523076923076899</v>
      </c>
      <c r="L565">
        <v>38.030384615384598</v>
      </c>
      <c r="M565">
        <v>1.4117647058823499</v>
      </c>
      <c r="N565">
        <v>1599.75</v>
      </c>
      <c r="O565">
        <v>89.897142857142796</v>
      </c>
      <c r="P565">
        <v>5</v>
      </c>
      <c r="Q565">
        <v>135</v>
      </c>
      <c r="R565">
        <v>6.7676923076923003</v>
      </c>
      <c r="S565">
        <v>-1.4877777777777701</v>
      </c>
      <c r="T565">
        <v>5</v>
      </c>
      <c r="U565">
        <v>1.4143250000000001</v>
      </c>
      <c r="V565">
        <v>0.14122499999999999</v>
      </c>
      <c r="W565">
        <v>10.36655</v>
      </c>
      <c r="X565">
        <v>3.2021250000000001</v>
      </c>
      <c r="Y565">
        <v>67.089775000000003</v>
      </c>
      <c r="Z565" s="73">
        <v>1.7824249999999999</v>
      </c>
      <c r="AA565" s="73">
        <f t="shared" si="71"/>
        <v>0.62643046671405167</v>
      </c>
      <c r="AB565" s="73">
        <f t="shared" si="72"/>
        <v>0.29585217505006051</v>
      </c>
      <c r="AC565" s="73">
        <f t="shared" si="70"/>
        <v>0.4272700982832725</v>
      </c>
      <c r="AD565">
        <v>0.261625</v>
      </c>
      <c r="AE565">
        <v>0</v>
      </c>
      <c r="AF565">
        <v>105.972226720647</v>
      </c>
      <c r="AG565">
        <v>-6.4741835357624602</v>
      </c>
      <c r="AH565">
        <v>35.660799133333299</v>
      </c>
      <c r="AI565">
        <v>1.5873577000000001</v>
      </c>
      <c r="AJ565" s="67">
        <v>0.72312227333333301</v>
      </c>
      <c r="AK565">
        <v>7.0781633333333302E-2</v>
      </c>
      <c r="AL565">
        <v>45.0416666666666</v>
      </c>
      <c r="AM565">
        <v>0.53153851139511599</v>
      </c>
      <c r="AN565">
        <v>0.79172912044403299</v>
      </c>
      <c r="AO565">
        <v>3.5241984088806598E-2</v>
      </c>
      <c r="AP565">
        <v>1.60545185568917E-2</v>
      </c>
      <c r="AQ565">
        <v>0.15541165587419001</v>
      </c>
      <c r="AR565">
        <v>1.5714701202590099E-3</v>
      </c>
      <c r="AS565">
        <v>35.660799133333299</v>
      </c>
      <c r="AT565">
        <v>1.56283195823842</v>
      </c>
      <c r="AU565">
        <v>5.1832750000000001</v>
      </c>
      <c r="AV565" s="72">
        <v>0.51466035441386604</v>
      </c>
      <c r="AW565">
        <v>0.75176820512889797</v>
      </c>
      <c r="AX565">
        <v>83.855199999999996</v>
      </c>
      <c r="AY565">
        <v>42.921566445985597</v>
      </c>
      <c r="AZ565">
        <v>2.1201002206810302</v>
      </c>
      <c r="BA565" s="74">
        <v>0.208461918919466</v>
      </c>
      <c r="BB565">
        <v>2.4525741761573398E-2</v>
      </c>
      <c r="BC565">
        <v>1.8167249999999999</v>
      </c>
      <c r="BD565">
        <v>0.28828031801389797</v>
      </c>
      <c r="BE565">
        <v>0.25953214285714199</v>
      </c>
      <c r="BF565">
        <v>1.5450671113116699E-2</v>
      </c>
      <c r="BG565">
        <v>2.0497126606810401</v>
      </c>
      <c r="BH565">
        <v>-7.0387559999991398E-2</v>
      </c>
      <c r="BI565">
        <v>8.1964053762953806E-2</v>
      </c>
      <c r="BJ565">
        <v>9.6431483828877101E-3</v>
      </c>
      <c r="BK565">
        <v>0.71430861974377202</v>
      </c>
      <c r="BL565">
        <v>8.1964053762953806E-2</v>
      </c>
      <c r="BM565">
        <v>0.18321440429168301</v>
      </c>
      <c r="BN565">
        <v>1.42861723948754</v>
      </c>
      <c r="BO565">
        <v>0.117650945020074</v>
      </c>
      <c r="BP565">
        <v>8.7149010688222592</v>
      </c>
      <c r="BQ565">
        <v>74.074212215934594</v>
      </c>
      <c r="BR565">
        <v>5.3436163533099199</v>
      </c>
      <c r="BS565">
        <v>1.9261552634294099</v>
      </c>
      <c r="BT565">
        <v>3.4174610898804998</v>
      </c>
      <c r="BU565">
        <v>1.2892783480905201</v>
      </c>
      <c r="BV565">
        <v>0.15042878278650099</v>
      </c>
      <c r="BW565">
        <v>8.5706892272096002</v>
      </c>
    </row>
    <row r="566" spans="1:75" x14ac:dyDescent="0.2">
      <c r="A566">
        <v>564</v>
      </c>
      <c r="B566" s="68">
        <v>45049.361111111109</v>
      </c>
      <c r="C566">
        <v>0</v>
      </c>
      <c r="D566">
        <v>8.6142500000000002</v>
      </c>
      <c r="E566">
        <v>93.681052631578893</v>
      </c>
      <c r="F566">
        <v>112.445405405405</v>
      </c>
      <c r="G566">
        <v>7</v>
      </c>
      <c r="H566">
        <v>7.5674999999999999</v>
      </c>
      <c r="I566">
        <v>0.72</v>
      </c>
      <c r="J566">
        <v>29.718965517241301</v>
      </c>
      <c r="K566">
        <v>2.2377500000000001</v>
      </c>
      <c r="L566">
        <v>38.0035483870967</v>
      </c>
      <c r="M566">
        <v>1.33499999999999</v>
      </c>
      <c r="N566">
        <v>1600.0882352941101</v>
      </c>
      <c r="O566">
        <v>89.4444444444444</v>
      </c>
      <c r="P566">
        <v>5</v>
      </c>
      <c r="Q566">
        <v>135</v>
      </c>
      <c r="R566">
        <v>6.7489999999999997</v>
      </c>
      <c r="S566">
        <v>-1.6471428571428499</v>
      </c>
      <c r="T566">
        <v>5</v>
      </c>
      <c r="U566">
        <v>1.4267749999999999</v>
      </c>
      <c r="V566">
        <v>0.16162499999999999</v>
      </c>
      <c r="W566">
        <v>10.3421</v>
      </c>
      <c r="X566">
        <v>3.2146499999999998</v>
      </c>
      <c r="Y566">
        <v>66.926024999999996</v>
      </c>
      <c r="Z566" s="73">
        <v>1.7257750000000001</v>
      </c>
      <c r="AA566" s="73">
        <f t="shared" si="71"/>
        <v>0.5697804667140518</v>
      </c>
      <c r="AB566" s="73">
        <f t="shared" si="72"/>
        <v>0.26909736887899288</v>
      </c>
      <c r="AC566" s="73">
        <f t="shared" si="70"/>
        <v>0.45402044112100709</v>
      </c>
      <c r="AD566">
        <v>0.25914999999999999</v>
      </c>
      <c r="AE566">
        <v>0</v>
      </c>
      <c r="AF566">
        <v>102.295302631578</v>
      </c>
      <c r="AG566">
        <v>-10.150102773826401</v>
      </c>
      <c r="AH566">
        <v>35.6279722172413</v>
      </c>
      <c r="AI566">
        <v>1.58508855</v>
      </c>
      <c r="AJ566" s="67">
        <v>0.72311780999999997</v>
      </c>
      <c r="AK566">
        <v>7.0680449999999895E-2</v>
      </c>
      <c r="AL566">
        <v>45.006465517241303</v>
      </c>
      <c r="AM566">
        <v>0.53234854777706198</v>
      </c>
      <c r="AN566">
        <v>0.791618977579849</v>
      </c>
      <c r="AO566">
        <v>3.5219129780204E-2</v>
      </c>
      <c r="AP566">
        <v>1.6066976193075701E-2</v>
      </c>
      <c r="AQ566">
        <v>0.15553320883014801</v>
      </c>
      <c r="AR566">
        <v>1.57045102715127E-3</v>
      </c>
      <c r="AS566">
        <v>35.6279722172413</v>
      </c>
      <c r="AT566">
        <v>1.56894492081076</v>
      </c>
      <c r="AU566">
        <v>5.1710500000000001</v>
      </c>
      <c r="AV566" s="72">
        <v>0.49830313934027498</v>
      </c>
      <c r="AW566">
        <v>0.75954159925461795</v>
      </c>
      <c r="AX566">
        <v>83.635324999999995</v>
      </c>
      <c r="AY566">
        <v>42.866270277392402</v>
      </c>
      <c r="AZ566">
        <v>2.1401952398489601</v>
      </c>
      <c r="BA566" s="74">
        <v>0.22481467065972399</v>
      </c>
      <c r="BB566">
        <v>1.61436291892391E-2</v>
      </c>
      <c r="BC566">
        <v>1.8289499999999901</v>
      </c>
      <c r="BD566">
        <v>0.31089632636724002</v>
      </c>
      <c r="BE566">
        <v>0.26127857142857103</v>
      </c>
      <c r="BF566">
        <v>1.01846860159573E-2</v>
      </c>
      <c r="BG566">
        <v>2.0699082998489602</v>
      </c>
      <c r="BH566">
        <v>-7.0286940000000797E-2</v>
      </c>
      <c r="BI566">
        <v>9.1570949038509E-2</v>
      </c>
      <c r="BJ566">
        <v>6.5755826407873398E-3</v>
      </c>
      <c r="BK566">
        <v>0.74496333692330097</v>
      </c>
      <c r="BL566">
        <v>9.1570949038509E-2</v>
      </c>
      <c r="BM566">
        <v>0.19629306335859201</v>
      </c>
      <c r="BN566">
        <v>1.4899266738465999</v>
      </c>
      <c r="BO566">
        <v>7.1808610807583301E-2</v>
      </c>
      <c r="BP566">
        <v>8.1353676547571396</v>
      </c>
      <c r="BQ566">
        <v>113.292369303125</v>
      </c>
      <c r="BR566">
        <v>5.7294670760461903</v>
      </c>
      <c r="BS566">
        <v>2.1519173024049598</v>
      </c>
      <c r="BT566">
        <v>3.5775497736412301</v>
      </c>
      <c r="BU566">
        <v>1.33425606048113</v>
      </c>
      <c r="BV566">
        <v>0.15966468374318901</v>
      </c>
      <c r="BW566">
        <v>8.3566135553633494</v>
      </c>
    </row>
    <row r="567" spans="1:75" x14ac:dyDescent="0.2">
      <c r="A567">
        <v>565</v>
      </c>
      <c r="B567" s="68">
        <v>45049.375</v>
      </c>
      <c r="C567">
        <v>0</v>
      </c>
      <c r="D567">
        <v>8.9149999999999991</v>
      </c>
      <c r="E567">
        <v>93.561499999999995</v>
      </c>
      <c r="F567">
        <v>112.4675</v>
      </c>
      <c r="G567">
        <v>7</v>
      </c>
      <c r="H567">
        <v>7.5659999999999998</v>
      </c>
      <c r="I567">
        <v>0.72</v>
      </c>
      <c r="J567">
        <v>29.705199999999898</v>
      </c>
      <c r="K567">
        <v>2.1712499999999899</v>
      </c>
      <c r="L567">
        <v>37.981818181818099</v>
      </c>
      <c r="M567">
        <v>1.359375</v>
      </c>
      <c r="N567">
        <v>1600.2777777777701</v>
      </c>
      <c r="O567">
        <v>89.394594594594594</v>
      </c>
      <c r="P567">
        <v>5</v>
      </c>
      <c r="Q567">
        <v>135</v>
      </c>
      <c r="R567">
        <v>6.6710000000000003</v>
      </c>
      <c r="S567">
        <v>-1.2151351351351301</v>
      </c>
      <c r="T567">
        <v>5</v>
      </c>
      <c r="U567">
        <v>1.4129499999999999</v>
      </c>
      <c r="V567">
        <v>0.14654999999999899</v>
      </c>
      <c r="W567">
        <v>10.383475000000001</v>
      </c>
      <c r="X567">
        <v>3.1343749999999901</v>
      </c>
      <c r="Y567">
        <v>66.706625000000003</v>
      </c>
      <c r="Z567" s="73">
        <v>1.8588249999999999</v>
      </c>
      <c r="AA567" s="73">
        <f t="shared" si="71"/>
        <v>0.70283046671405169</v>
      </c>
      <c r="AB567" s="73">
        <f t="shared" si="72"/>
        <v>0.33193456148376876</v>
      </c>
      <c r="AC567" s="73">
        <f t="shared" si="70"/>
        <v>0.39118263051623126</v>
      </c>
      <c r="AD567">
        <v>0.25332500000000002</v>
      </c>
      <c r="AE567">
        <v>0</v>
      </c>
      <c r="AF567">
        <v>102.4765</v>
      </c>
      <c r="AG567">
        <v>-9.9909999999999997</v>
      </c>
      <c r="AH567">
        <v>35.613035439999898</v>
      </c>
      <c r="AI567">
        <v>1.5847743599999999</v>
      </c>
      <c r="AJ567" s="67">
        <v>0.72311719200000002</v>
      </c>
      <c r="AK567">
        <v>7.0666439999999997E-2</v>
      </c>
      <c r="AL567">
        <v>44.9911999999999</v>
      </c>
      <c r="AM567">
        <v>0.53387553994824299</v>
      </c>
      <c r="AN567">
        <v>0.79155558064688203</v>
      </c>
      <c r="AO567">
        <v>3.52240962677145E-2</v>
      </c>
      <c r="AP567">
        <v>1.60724139831789E-2</v>
      </c>
      <c r="AQ567">
        <v>0.15558598125855699</v>
      </c>
      <c r="AR567">
        <v>1.5706724870641301E-3</v>
      </c>
      <c r="AS567">
        <v>35.613035439999898</v>
      </c>
      <c r="AT567">
        <v>1.5297658333461499</v>
      </c>
      <c r="AU567">
        <v>5.1917375000000003</v>
      </c>
      <c r="AV567" s="72">
        <v>0.53672021728451702</v>
      </c>
      <c r="AW567">
        <v>0.75433944416986998</v>
      </c>
      <c r="AX567">
        <v>83.496250000000003</v>
      </c>
      <c r="AY567">
        <v>42.871258990630601</v>
      </c>
      <c r="AZ567">
        <v>2.1199410093693198</v>
      </c>
      <c r="BA567" s="74">
        <v>0.186396974715482</v>
      </c>
      <c r="BB567">
        <v>5.5008526653841497E-2</v>
      </c>
      <c r="BC567">
        <v>1.8082624999999899</v>
      </c>
      <c r="BD567">
        <v>0.25776869472560199</v>
      </c>
      <c r="BE567">
        <v>0.25832321428571398</v>
      </c>
      <c r="BF567">
        <v>3.47106364428066E-2</v>
      </c>
      <c r="BG567">
        <v>2.0496680013693198</v>
      </c>
      <c r="BH567">
        <v>-7.0273007999996404E-2</v>
      </c>
      <c r="BI567">
        <v>7.5788503834002E-2</v>
      </c>
      <c r="BJ567">
        <v>2.2366317584129599E-2</v>
      </c>
      <c r="BK567">
        <v>0.73523462289728103</v>
      </c>
      <c r="BL567">
        <v>7.5788503834002E-2</v>
      </c>
      <c r="BM567">
        <v>0.19630964283626301</v>
      </c>
      <c r="BN567">
        <v>1.4704692457945601</v>
      </c>
      <c r="BO567">
        <v>0.29511491126831202</v>
      </c>
      <c r="BP567">
        <v>9.7011365273505206</v>
      </c>
      <c r="BQ567">
        <v>32.872403788944503</v>
      </c>
      <c r="BR567">
        <v>5.5208855771828</v>
      </c>
      <c r="BS567">
        <v>1.7810298400990401</v>
      </c>
      <c r="BT567">
        <v>3.73985573708375</v>
      </c>
      <c r="BU567">
        <v>1.34162878927676</v>
      </c>
      <c r="BV567">
        <v>0.16599424130266199</v>
      </c>
      <c r="BW567">
        <v>8.0823815256971798</v>
      </c>
    </row>
    <row r="568" spans="1:75" x14ac:dyDescent="0.2">
      <c r="A568">
        <v>566</v>
      </c>
      <c r="B568" s="68">
        <v>45049.388888888891</v>
      </c>
      <c r="C568">
        <v>0</v>
      </c>
      <c r="D568">
        <v>11.5695</v>
      </c>
      <c r="E568">
        <v>93.625749999999996</v>
      </c>
      <c r="F568">
        <v>112.425249999999</v>
      </c>
      <c r="G568">
        <v>7</v>
      </c>
      <c r="H568">
        <v>7.56</v>
      </c>
      <c r="I568">
        <v>0.72</v>
      </c>
      <c r="J568">
        <v>29.704499999999999</v>
      </c>
      <c r="K568">
        <v>2.2047500000000002</v>
      </c>
      <c r="L568">
        <v>37.993333333333297</v>
      </c>
      <c r="M568">
        <v>1.50571428571428</v>
      </c>
      <c r="N568">
        <v>1599.4705882352901</v>
      </c>
      <c r="O568">
        <v>89.868421052631504</v>
      </c>
      <c r="P568">
        <v>5</v>
      </c>
      <c r="Q568">
        <v>135</v>
      </c>
      <c r="R568">
        <v>6.66307692307692</v>
      </c>
      <c r="S568">
        <v>-1.8171052631578899</v>
      </c>
      <c r="T568">
        <v>5</v>
      </c>
      <c r="U568">
        <v>1.3607</v>
      </c>
      <c r="V568">
        <v>0.13915</v>
      </c>
      <c r="W568">
        <v>10.26435</v>
      </c>
      <c r="X568">
        <v>3.1555749999999998</v>
      </c>
      <c r="Y568">
        <v>66.278975000000003</v>
      </c>
      <c r="Z568" s="73">
        <v>1.8094250000000001</v>
      </c>
      <c r="AA568" s="73">
        <f t="shared" si="71"/>
        <v>0.65343046671405181</v>
      </c>
      <c r="AB568" s="73">
        <f t="shared" si="72"/>
        <v>0.30860380376354385</v>
      </c>
      <c r="AC568" s="73">
        <f t="shared" si="70"/>
        <v>0.41451091623645614</v>
      </c>
      <c r="AD568">
        <v>0.25185000000000002</v>
      </c>
      <c r="AE568">
        <v>0</v>
      </c>
      <c r="AF568">
        <v>105.19525</v>
      </c>
      <c r="AG568">
        <v>-7.2299999999999702</v>
      </c>
      <c r="AH568">
        <v>35.607650399999997</v>
      </c>
      <c r="AI568">
        <v>1.5835176</v>
      </c>
      <c r="AJ568" s="67">
        <v>0.72311471999999999</v>
      </c>
      <c r="AK568">
        <v>7.0610399999999907E-2</v>
      </c>
      <c r="AL568">
        <v>44.984499999999997</v>
      </c>
      <c r="AM568">
        <v>0.53723900226278398</v>
      </c>
      <c r="AN568">
        <v>0.79155376629728003</v>
      </c>
      <c r="AO568">
        <v>3.5201404928364197E-2</v>
      </c>
      <c r="AP568">
        <v>1.6074752859318201E-2</v>
      </c>
      <c r="AQ568">
        <v>0.15560915426424601</v>
      </c>
      <c r="AR568">
        <v>1.5696606608943001E-3</v>
      </c>
      <c r="AS568">
        <v>35.607650399999997</v>
      </c>
      <c r="AT568">
        <v>1.54011272408735</v>
      </c>
      <c r="AU568">
        <v>5.1321750000000002</v>
      </c>
      <c r="AV568" s="72">
        <v>0.52245637925035304</v>
      </c>
      <c r="AW568">
        <v>0.73102111037897</v>
      </c>
      <c r="AX568">
        <v>82.869024999999993</v>
      </c>
      <c r="AY568">
        <v>42.802394503337702</v>
      </c>
      <c r="AZ568">
        <v>2.1821054966622802</v>
      </c>
      <c r="BA568" s="74">
        <v>0.200658340749646</v>
      </c>
      <c r="BB568">
        <v>4.34048759126444E-2</v>
      </c>
      <c r="BC568">
        <v>1.8678249999999901</v>
      </c>
      <c r="BD568">
        <v>0.27749171078918999</v>
      </c>
      <c r="BE568">
        <v>0.26683214285714202</v>
      </c>
      <c r="BF568">
        <v>2.7410415844221998E-2</v>
      </c>
      <c r="BG568">
        <v>2.1118882166622899</v>
      </c>
      <c r="BH568">
        <v>-7.0217279999996898E-2</v>
      </c>
      <c r="BI568">
        <v>7.9478533468972601E-2</v>
      </c>
      <c r="BJ568">
        <v>1.71921878255927E-2</v>
      </c>
      <c r="BK568">
        <v>0.73982467522693895</v>
      </c>
      <c r="BL568">
        <v>7.9478533468972601E-2</v>
      </c>
      <c r="BM568">
        <v>0.19334144258913</v>
      </c>
      <c r="BN568">
        <v>1.4796493504538699</v>
      </c>
      <c r="BO568">
        <v>0.216312343411624</v>
      </c>
      <c r="BP568">
        <v>9.3084842275777007</v>
      </c>
      <c r="BQ568">
        <v>43.032607759532297</v>
      </c>
      <c r="BR568">
        <v>5.52685483350764</v>
      </c>
      <c r="BS568">
        <v>1.86774553652085</v>
      </c>
      <c r="BT568">
        <v>3.65910929698678</v>
      </c>
      <c r="BU568">
        <v>1.3445358435566199</v>
      </c>
      <c r="BV568">
        <v>0.16155002920154099</v>
      </c>
      <c r="BW568">
        <v>8.3227211421871594</v>
      </c>
    </row>
    <row r="569" spans="1:75" x14ac:dyDescent="0.2">
      <c r="A569">
        <v>567</v>
      </c>
      <c r="B569" s="68">
        <v>45049.402777777781</v>
      </c>
      <c r="C569">
        <v>0</v>
      </c>
      <c r="D569">
        <v>11.928000000000001</v>
      </c>
      <c r="E569">
        <v>93.662000000000006</v>
      </c>
      <c r="F569">
        <v>112.33399999999899</v>
      </c>
      <c r="G569">
        <v>7</v>
      </c>
      <c r="H569">
        <v>7.5699999999999896</v>
      </c>
      <c r="I569">
        <v>0.72</v>
      </c>
      <c r="J569">
        <v>29.7006896551724</v>
      </c>
      <c r="K569">
        <v>2.2269230769230699</v>
      </c>
      <c r="L569">
        <v>37.9903703703703</v>
      </c>
      <c r="M569">
        <v>1.38148148148148</v>
      </c>
      <c r="N569">
        <v>1599.96551724137</v>
      </c>
      <c r="O569">
        <v>89.433333333333294</v>
      </c>
      <c r="P569">
        <v>5</v>
      </c>
      <c r="Q569">
        <v>135</v>
      </c>
      <c r="R569">
        <v>6.7275</v>
      </c>
      <c r="S569">
        <v>-1.1505128205128199</v>
      </c>
      <c r="T569">
        <v>5</v>
      </c>
      <c r="U569">
        <v>1.3840999999999899</v>
      </c>
      <c r="V569">
        <v>0.14380000000000001</v>
      </c>
      <c r="W569">
        <v>10.314349999999999</v>
      </c>
      <c r="X569">
        <v>2.7938749999999999</v>
      </c>
      <c r="Y569">
        <v>66.412475000000001</v>
      </c>
      <c r="Z569" s="73">
        <v>1.8561000000000001</v>
      </c>
      <c r="AA569" s="73">
        <f t="shared" si="71"/>
        <v>0.70010546671405183</v>
      </c>
      <c r="AB569" s="73">
        <f t="shared" si="72"/>
        <v>0.33064759154879692</v>
      </c>
      <c r="AC569" s="73">
        <f t="shared" si="70"/>
        <v>0.39247124845120213</v>
      </c>
      <c r="AD569">
        <v>0.25487500000000002</v>
      </c>
      <c r="AE569">
        <v>0</v>
      </c>
      <c r="AF569">
        <v>105.59</v>
      </c>
      <c r="AG569">
        <v>-6.7439999999999802</v>
      </c>
      <c r="AH569">
        <v>35.6116484551724</v>
      </c>
      <c r="AI569">
        <v>1.5856121999999899</v>
      </c>
      <c r="AJ569" s="67">
        <v>0.72311883999999904</v>
      </c>
      <c r="AK569">
        <v>7.07037999999999E-2</v>
      </c>
      <c r="AL569">
        <v>44.990689655172403</v>
      </c>
      <c r="AM569">
        <v>0.53621926385325003</v>
      </c>
      <c r="AN569">
        <v>0.79153373127007098</v>
      </c>
      <c r="AO569">
        <v>3.5243118346324501E-2</v>
      </c>
      <c r="AP569">
        <v>1.60726329278854E-2</v>
      </c>
      <c r="AQ569">
        <v>0.15558774612371901</v>
      </c>
      <c r="AR569">
        <v>1.5715206977688801E-3</v>
      </c>
      <c r="AS569">
        <v>35.6116484551724</v>
      </c>
      <c r="AT569">
        <v>1.36358110233778</v>
      </c>
      <c r="AU569">
        <v>5.1571749999999996</v>
      </c>
      <c r="AV569" s="72">
        <v>0.53593339625935299</v>
      </c>
      <c r="AW569">
        <v>0.74218108309928399</v>
      </c>
      <c r="AX569">
        <v>82.760900000000007</v>
      </c>
      <c r="AY569">
        <v>42.668337953769502</v>
      </c>
      <c r="AZ569">
        <v>2.3223517014028499</v>
      </c>
      <c r="BA569" s="74">
        <v>0.187185443740646</v>
      </c>
      <c r="BB569">
        <v>0.22203109766221299</v>
      </c>
      <c r="BC569">
        <v>1.8428249999999899</v>
      </c>
      <c r="BD569">
        <v>0.25885847994313899</v>
      </c>
      <c r="BE569">
        <v>0.26326071428571401</v>
      </c>
      <c r="BF569">
        <v>0.14002862595419799</v>
      </c>
      <c r="BG569">
        <v>2.2520415414028498</v>
      </c>
      <c r="BH569">
        <v>-7.0310159999992003E-2</v>
      </c>
      <c r="BI569">
        <v>7.3864887671120399E-2</v>
      </c>
      <c r="BJ569">
        <v>8.7615264096273904E-2</v>
      </c>
      <c r="BK569">
        <v>0.72719362629036799</v>
      </c>
      <c r="BL569">
        <v>7.3864887671120399E-2</v>
      </c>
      <c r="BM569">
        <v>0.322960303534788</v>
      </c>
      <c r="BN569">
        <v>1.45438725258073</v>
      </c>
      <c r="BO569">
        <v>1.1861557887473699</v>
      </c>
      <c r="BP569">
        <v>9.8449161600050097</v>
      </c>
      <c r="BQ569">
        <v>8.2998508740589791</v>
      </c>
      <c r="BR569">
        <v>7.5081307611907997</v>
      </c>
      <c r="BS569">
        <v>1.73582486027132</v>
      </c>
      <c r="BT569">
        <v>5.7723059009194699</v>
      </c>
      <c r="BU569">
        <v>1.32881694353983</v>
      </c>
      <c r="BV569">
        <v>0.29341434846634001</v>
      </c>
      <c r="BW569">
        <v>4.5288069601417904</v>
      </c>
    </row>
    <row r="570" spans="1:75" x14ac:dyDescent="0.2">
      <c r="A570">
        <v>568</v>
      </c>
      <c r="B570" s="68">
        <v>45049.416666666664</v>
      </c>
      <c r="C570">
        <v>0</v>
      </c>
      <c r="D570">
        <v>12.269</v>
      </c>
      <c r="E570">
        <v>93.730769230769198</v>
      </c>
      <c r="F570">
        <v>112.3905</v>
      </c>
      <c r="G570">
        <v>7</v>
      </c>
      <c r="H570">
        <v>7.56</v>
      </c>
      <c r="I570">
        <v>0.71750000000000003</v>
      </c>
      <c r="J570">
        <v>29.675769230769198</v>
      </c>
      <c r="K570">
        <v>2.2314999999999898</v>
      </c>
      <c r="L570">
        <v>37.973225806451602</v>
      </c>
      <c r="M570">
        <v>1.2473684210526299</v>
      </c>
      <c r="N570">
        <v>1600.1315789473599</v>
      </c>
      <c r="O570">
        <v>88.960526315789394</v>
      </c>
      <c r="P570">
        <v>5</v>
      </c>
      <c r="Q570">
        <v>135</v>
      </c>
      <c r="R570">
        <v>6.7759999999999998</v>
      </c>
      <c r="S570">
        <v>-1.57775</v>
      </c>
      <c r="T570">
        <v>5</v>
      </c>
      <c r="U570">
        <v>1.3960250000000001</v>
      </c>
      <c r="V570">
        <v>0.14460000000000001</v>
      </c>
      <c r="W570">
        <v>10.313675</v>
      </c>
      <c r="X570">
        <v>2.7005249999999998</v>
      </c>
      <c r="Y570">
        <v>66.644274999999993</v>
      </c>
      <c r="Z570" s="73">
        <v>1.8276250000000001</v>
      </c>
      <c r="AA570" s="73">
        <f t="shared" si="71"/>
        <v>0.6716304667140518</v>
      </c>
      <c r="AB570" s="73">
        <f t="shared" si="72"/>
        <v>0.3171993460815215</v>
      </c>
      <c r="AC570" s="73">
        <f t="shared" si="70"/>
        <v>0.40341537391847854</v>
      </c>
      <c r="AD570">
        <v>0.26552500000000001</v>
      </c>
      <c r="AE570">
        <v>0</v>
      </c>
      <c r="AF570">
        <v>105.999769230769</v>
      </c>
      <c r="AG570">
        <v>-6.3907307692307898</v>
      </c>
      <c r="AH570">
        <v>35.5789196307692</v>
      </c>
      <c r="AI570">
        <v>1.5835176</v>
      </c>
      <c r="AJ570" s="67">
        <v>0.72061472000000004</v>
      </c>
      <c r="AK570">
        <v>7.0610399999999907E-2</v>
      </c>
      <c r="AL570">
        <v>44.953269230769202</v>
      </c>
      <c r="AM570">
        <v>0.53386310573217599</v>
      </c>
      <c r="AN570">
        <v>0.79146456397027598</v>
      </c>
      <c r="AO570">
        <v>3.5225860701497698E-2</v>
      </c>
      <c r="AP570">
        <v>1.60303073020273E-2</v>
      </c>
      <c r="AQ570">
        <v>0.15571726194295701</v>
      </c>
      <c r="AR570">
        <v>1.5707511646709999E-3</v>
      </c>
      <c r="AS570">
        <v>35.5789196307692</v>
      </c>
      <c r="AT570">
        <v>1.31802061881463</v>
      </c>
      <c r="AU570">
        <v>5.1568375</v>
      </c>
      <c r="AV570" s="72">
        <v>0.52771147747346603</v>
      </c>
      <c r="AW570">
        <v>0.74528624217976103</v>
      </c>
      <c r="AX570">
        <v>82.882124999999903</v>
      </c>
      <c r="AY570">
        <v>42.581489227057297</v>
      </c>
      <c r="AZ570">
        <v>2.3717800037118901</v>
      </c>
      <c r="BA570" s="74">
        <v>0.19290324252653299</v>
      </c>
      <c r="BB570">
        <v>0.26549698118536003</v>
      </c>
      <c r="BC570">
        <v>1.8431625</v>
      </c>
      <c r="BD570">
        <v>0.26769262016536799</v>
      </c>
      <c r="BE570">
        <v>0.26330892857142801</v>
      </c>
      <c r="BF570">
        <v>0.16766279148735699</v>
      </c>
      <c r="BG570">
        <v>2.3015627237118901</v>
      </c>
      <c r="BH570">
        <v>-7.0217279999995996E-2</v>
      </c>
      <c r="BI570">
        <v>7.5826911356511706E-2</v>
      </c>
      <c r="BJ570">
        <v>0.104362248109928</v>
      </c>
      <c r="BK570">
        <v>0.72451513863963402</v>
      </c>
      <c r="BL570">
        <v>7.5826911356511706E-2</v>
      </c>
      <c r="BM570">
        <v>0.36037831893288003</v>
      </c>
      <c r="BN570">
        <v>1.44903027727926</v>
      </c>
      <c r="BO570">
        <v>1.37632202397448</v>
      </c>
      <c r="BP570">
        <v>9.5548549410540602</v>
      </c>
      <c r="BQ570">
        <v>6.94231057457172</v>
      </c>
      <c r="BR570">
        <v>8.1250063164834891</v>
      </c>
      <c r="BS570">
        <v>1.78193241687802</v>
      </c>
      <c r="BT570">
        <v>6.3430738996054599</v>
      </c>
      <c r="BU570">
        <v>1.3201245279731899</v>
      </c>
      <c r="BV570">
        <v>0.330047554390275</v>
      </c>
      <c r="BW570">
        <v>3.9998009693238701</v>
      </c>
    </row>
    <row r="571" spans="1:75" x14ac:dyDescent="0.2">
      <c r="A571">
        <v>569</v>
      </c>
      <c r="B571" s="68">
        <v>45049.430555555555</v>
      </c>
      <c r="C571">
        <v>0</v>
      </c>
      <c r="D571">
        <v>7.3487499999999901</v>
      </c>
      <c r="E571">
        <v>93.688717948717894</v>
      </c>
      <c r="F571">
        <v>112.42075</v>
      </c>
      <c r="G571">
        <v>7</v>
      </c>
      <c r="H571">
        <v>7.5720000000000001</v>
      </c>
      <c r="I571">
        <v>0.72</v>
      </c>
      <c r="J571">
        <v>29.6970588235294</v>
      </c>
      <c r="K571">
        <v>2.2745000000000002</v>
      </c>
      <c r="L571">
        <v>37.973999999999897</v>
      </c>
      <c r="M571">
        <v>1.6736842105263099</v>
      </c>
      <c r="N571">
        <v>1599.77419354838</v>
      </c>
      <c r="O571">
        <v>89.538235294117598</v>
      </c>
      <c r="P571">
        <v>5</v>
      </c>
      <c r="Q571">
        <v>135</v>
      </c>
      <c r="R571">
        <v>6.7282499999999903</v>
      </c>
      <c r="S571">
        <v>-1.3297435897435801</v>
      </c>
      <c r="T571">
        <v>5</v>
      </c>
      <c r="U571">
        <v>1.4063333333333301</v>
      </c>
      <c r="V571">
        <v>0.15329999999999999</v>
      </c>
      <c r="W571">
        <v>10.301933333333301</v>
      </c>
      <c r="X571">
        <v>2.6880333333333302</v>
      </c>
      <c r="Y571">
        <v>66.4827333333333</v>
      </c>
      <c r="Z571" s="73">
        <v>1.8996999999999999</v>
      </c>
      <c r="AA571" s="73">
        <f t="shared" si="71"/>
        <v>0.74370546671405169</v>
      </c>
      <c r="AB571" s="73">
        <f t="shared" si="72"/>
        <v>0.35123911050834761</v>
      </c>
      <c r="AC571" s="73">
        <f t="shared" si="70"/>
        <v>0.37188055349165144</v>
      </c>
      <c r="AD571">
        <v>0.26169999999999999</v>
      </c>
      <c r="AE571">
        <v>0</v>
      </c>
      <c r="AF571">
        <v>101.03746794871699</v>
      </c>
      <c r="AG571">
        <v>-11.383282051282</v>
      </c>
      <c r="AH571">
        <v>35.609579303529401</v>
      </c>
      <c r="AI571">
        <v>1.5860311199999999</v>
      </c>
      <c r="AJ571" s="67">
        <v>0.72311966399999905</v>
      </c>
      <c r="AK571">
        <v>7.0722479999999893E-2</v>
      </c>
      <c r="AL571">
        <v>44.989058823529398</v>
      </c>
      <c r="AM571">
        <v>0.53562146918642595</v>
      </c>
      <c r="AN571">
        <v>0.79151643165527796</v>
      </c>
      <c r="AO571">
        <v>3.5253707489664103E-2</v>
      </c>
      <c r="AP571">
        <v>1.6073233868626802E-2</v>
      </c>
      <c r="AQ571">
        <v>0.15559338610433299</v>
      </c>
      <c r="AR571">
        <v>1.57199287669943E-3</v>
      </c>
      <c r="AS571">
        <v>35.609579303529401</v>
      </c>
      <c r="AT571">
        <v>1.31192392493843</v>
      </c>
      <c r="AU571">
        <v>5.15096666666666</v>
      </c>
      <c r="AV571" s="72">
        <v>0.54852253266197604</v>
      </c>
      <c r="AW571">
        <v>0.75326232616584399</v>
      </c>
      <c r="AX571">
        <v>82.778733333333307</v>
      </c>
      <c r="AY571">
        <v>42.620992427796402</v>
      </c>
      <c r="AZ571">
        <v>2.3680663957329098</v>
      </c>
      <c r="BA571" s="74">
        <v>0.17459713133802299</v>
      </c>
      <c r="BB571">
        <v>0.274107195061561</v>
      </c>
      <c r="BC571">
        <v>1.84903333333333</v>
      </c>
      <c r="BD571">
        <v>0.241449845758894</v>
      </c>
      <c r="BE571">
        <v>0.26414761904761902</v>
      </c>
      <c r="BF571">
        <v>0.172825861740695</v>
      </c>
      <c r="BG571">
        <v>2.2977376597329102</v>
      </c>
      <c r="BH571">
        <v>-7.0328735999991496E-2</v>
      </c>
      <c r="BI571">
        <v>7.2001809032962494E-2</v>
      </c>
      <c r="BJ571">
        <v>0.113038592112798</v>
      </c>
      <c r="BK571">
        <v>0.76251965849598602</v>
      </c>
      <c r="BL571">
        <v>7.2001809032962494E-2</v>
      </c>
      <c r="BM571">
        <v>0.37008080229152102</v>
      </c>
      <c r="BN571">
        <v>1.52503931699197</v>
      </c>
      <c r="BO571">
        <v>1.5699410005247001</v>
      </c>
      <c r="BP571">
        <v>10.590284726692101</v>
      </c>
      <c r="BQ571">
        <v>6.7456577815042804</v>
      </c>
      <c r="BR571">
        <v>8.3103538620518602</v>
      </c>
      <c r="BS571">
        <v>1.6920425122746101</v>
      </c>
      <c r="BT571">
        <v>6.6183113497772403</v>
      </c>
      <c r="BU571">
        <v>1.4026362416359299</v>
      </c>
      <c r="BV571">
        <v>0.34128007867833599</v>
      </c>
      <c r="BW571">
        <v>4.1099270929257701</v>
      </c>
    </row>
    <row r="572" spans="1:75" x14ac:dyDescent="0.2">
      <c r="A572">
        <v>570</v>
      </c>
      <c r="B572" s="68">
        <v>45049.444444444445</v>
      </c>
      <c r="C572">
        <v>0</v>
      </c>
      <c r="D572">
        <v>10.303999999999901</v>
      </c>
      <c r="E572">
        <v>93.748499999999893</v>
      </c>
      <c r="F572">
        <v>112.369487179487</v>
      </c>
      <c r="G572">
        <v>7</v>
      </c>
      <c r="H572">
        <v>7.57</v>
      </c>
      <c r="I572">
        <v>0.72</v>
      </c>
      <c r="J572">
        <v>29.712916666666601</v>
      </c>
      <c r="K572">
        <v>2.2812499999999898</v>
      </c>
      <c r="L572">
        <v>37.985185185185102</v>
      </c>
      <c r="M572">
        <v>1.0105263157894699</v>
      </c>
      <c r="N572">
        <v>1599.8947368421</v>
      </c>
      <c r="O572">
        <v>89.647058823529406</v>
      </c>
      <c r="P572">
        <v>5</v>
      </c>
      <c r="Q572">
        <v>135</v>
      </c>
      <c r="R572">
        <v>6.6592499999999903</v>
      </c>
      <c r="S572">
        <v>-1.2261538461538399</v>
      </c>
      <c r="T572">
        <v>5</v>
      </c>
      <c r="U572">
        <v>1.3795999999999999</v>
      </c>
      <c r="V572">
        <v>0.15087500000000001</v>
      </c>
      <c r="W572">
        <v>10.262499999999999</v>
      </c>
      <c r="X572">
        <v>2.7565</v>
      </c>
      <c r="Y572">
        <v>66.716274999999996</v>
      </c>
      <c r="Z572" s="73">
        <v>1.80992499999999</v>
      </c>
      <c r="AA572" s="73">
        <f t="shared" si="71"/>
        <v>0.65393046671404176</v>
      </c>
      <c r="AB572" s="73">
        <f t="shared" si="72"/>
        <v>0.30883994503601103</v>
      </c>
      <c r="AC572" s="73">
        <f t="shared" si="70"/>
        <v>0.41427889496398801</v>
      </c>
      <c r="AD572">
        <v>0.25472499999999998</v>
      </c>
      <c r="AE572">
        <v>0</v>
      </c>
      <c r="AF572">
        <v>104.05249999999999</v>
      </c>
      <c r="AG572">
        <v>-8.3169871794871995</v>
      </c>
      <c r="AH572">
        <v>35.623875466666597</v>
      </c>
      <c r="AI572">
        <v>1.5856121999999999</v>
      </c>
      <c r="AJ572" s="67">
        <v>0.72311883999999904</v>
      </c>
      <c r="AK572">
        <v>7.0703799999999997E-2</v>
      </c>
      <c r="AL572">
        <v>45.0029166666666</v>
      </c>
      <c r="AM572">
        <v>0.53396079842087496</v>
      </c>
      <c r="AN572">
        <v>0.79159037025377899</v>
      </c>
      <c r="AO572">
        <v>3.5233543011101098E-2</v>
      </c>
      <c r="AP572">
        <v>1.6068266093864199E-2</v>
      </c>
      <c r="AQ572">
        <v>0.15554547390446899</v>
      </c>
      <c r="AR572">
        <v>1.57109372540668E-3</v>
      </c>
      <c r="AS572">
        <v>35.623875466666597</v>
      </c>
      <c r="AT572">
        <v>1.34533982679758</v>
      </c>
      <c r="AU572">
        <v>5.1312499999999996</v>
      </c>
      <c r="AV572" s="72">
        <v>0.52260075008065798</v>
      </c>
      <c r="AW572">
        <v>0.736652317501439</v>
      </c>
      <c r="AX572">
        <v>82.924800000000005</v>
      </c>
      <c r="AY572">
        <v>42.623066043544902</v>
      </c>
      <c r="AZ572">
        <v>2.3798506231217602</v>
      </c>
      <c r="BA572" s="74">
        <v>0.200518089919341</v>
      </c>
      <c r="BB572">
        <v>0.24027237320241299</v>
      </c>
      <c r="BC572">
        <v>1.8687499999999899</v>
      </c>
      <c r="BD572">
        <v>0.27729617709772503</v>
      </c>
      <c r="BE572">
        <v>0.26696428571428499</v>
      </c>
      <c r="BF572">
        <v>0.151532873676434</v>
      </c>
      <c r="BG572">
        <v>2.30954046312175</v>
      </c>
      <c r="BH572">
        <v>-7.0310160000007102E-2</v>
      </c>
      <c r="BI572">
        <v>8.0295239550283698E-2</v>
      </c>
      <c r="BJ572">
        <v>9.6214400263654201E-2</v>
      </c>
      <c r="BK572">
        <v>0.74832015889414705</v>
      </c>
      <c r="BL572">
        <v>8.0295239550283698E-2</v>
      </c>
      <c r="BM572">
        <v>0.35301927962787499</v>
      </c>
      <c r="BN572">
        <v>1.4966403177882901</v>
      </c>
      <c r="BO572">
        <v>1.1982578394750401</v>
      </c>
      <c r="BP572">
        <v>9.3196080251497708</v>
      </c>
      <c r="BQ572">
        <v>7.7776315899027804</v>
      </c>
      <c r="BR572">
        <v>8.1084916664377094</v>
      </c>
      <c r="BS572">
        <v>1.8869381294316601</v>
      </c>
      <c r="BT572">
        <v>6.2215535370060397</v>
      </c>
      <c r="BU572">
        <v>1.36013841055281</v>
      </c>
      <c r="BV572">
        <v>0.320901183807762</v>
      </c>
      <c r="BW572">
        <v>4.2384960828552396</v>
      </c>
    </row>
    <row r="573" spans="1:75" x14ac:dyDescent="0.2">
      <c r="A573">
        <v>571</v>
      </c>
      <c r="B573" s="68">
        <v>45049.458333333336</v>
      </c>
      <c r="C573">
        <v>0</v>
      </c>
      <c r="D573">
        <v>11.96725</v>
      </c>
      <c r="E573">
        <v>93.65</v>
      </c>
      <c r="F573">
        <v>112.51575</v>
      </c>
      <c r="G573">
        <v>7</v>
      </c>
      <c r="H573">
        <v>7.5625</v>
      </c>
      <c r="I573">
        <v>0.72</v>
      </c>
      <c r="J573">
        <v>29.724499999999999</v>
      </c>
      <c r="K573">
        <v>2.3187500000000001</v>
      </c>
      <c r="L573">
        <v>38.020714285714199</v>
      </c>
      <c r="M573">
        <v>1.50344827586206</v>
      </c>
      <c r="N573">
        <v>1599.4857142857099</v>
      </c>
      <c r="O573">
        <v>89.412903225806403</v>
      </c>
      <c r="P573">
        <v>5</v>
      </c>
      <c r="Q573">
        <v>135</v>
      </c>
      <c r="R573">
        <v>6.6767500000000002</v>
      </c>
      <c r="S573">
        <v>-1.6908000000000001</v>
      </c>
      <c r="T573">
        <v>5</v>
      </c>
      <c r="U573">
        <v>1.38625</v>
      </c>
      <c r="V573">
        <v>0.15229999999999999</v>
      </c>
      <c r="W573">
        <v>9.9210499999999993</v>
      </c>
      <c r="X573">
        <v>2.89319999999999</v>
      </c>
      <c r="Y573">
        <v>65.6648</v>
      </c>
      <c r="Z573" s="73">
        <v>1.6926000000000001</v>
      </c>
      <c r="AA573" s="73">
        <f t="shared" si="71"/>
        <v>0.53660546671405185</v>
      </c>
      <c r="AB573" s="73">
        <f t="shared" si="72"/>
        <v>0.25342939545048149</v>
      </c>
      <c r="AC573" s="73">
        <f t="shared" si="70"/>
        <v>0.46968635454951846</v>
      </c>
      <c r="AD573">
        <v>0.25772499999999998</v>
      </c>
      <c r="AE573">
        <v>0</v>
      </c>
      <c r="AF573">
        <v>105.61725</v>
      </c>
      <c r="AG573">
        <v>-6.8985000000000101</v>
      </c>
      <c r="AH573">
        <v>35.629602499999997</v>
      </c>
      <c r="AI573">
        <v>1.5840412500000001</v>
      </c>
      <c r="AJ573" s="67">
        <v>0.72311574999999995</v>
      </c>
      <c r="AK573">
        <v>7.0633749999999995E-2</v>
      </c>
      <c r="AL573">
        <v>45.006999999999998</v>
      </c>
      <c r="AM573">
        <v>0.54259820329917996</v>
      </c>
      <c r="AN573">
        <v>0.79164579954229297</v>
      </c>
      <c r="AO573">
        <v>3.5195441820161301E-2</v>
      </c>
      <c r="AP573">
        <v>1.60667396182816E-2</v>
      </c>
      <c r="AQ573">
        <v>0.15553136178816601</v>
      </c>
      <c r="AR573">
        <v>1.56939476081498E-3</v>
      </c>
      <c r="AS573">
        <v>35.629602499999997</v>
      </c>
      <c r="AT573">
        <v>1.4120577496429401</v>
      </c>
      <c r="AU573">
        <v>4.9605249999999996</v>
      </c>
      <c r="AV573" s="72">
        <v>0.48872413474951798</v>
      </c>
      <c r="AW573">
        <v>0.75217675932348804</v>
      </c>
      <c r="AX573">
        <v>81.557899999999904</v>
      </c>
      <c r="AY573">
        <v>42.490909384392403</v>
      </c>
      <c r="AZ573">
        <v>2.51609061560753</v>
      </c>
      <c r="BA573" s="74">
        <v>0.23439161525048099</v>
      </c>
      <c r="BB573">
        <v>0.17198350035705501</v>
      </c>
      <c r="BC573">
        <v>2.0394749999999902</v>
      </c>
      <c r="BD573">
        <v>0.32414121148720798</v>
      </c>
      <c r="BE573">
        <v>0.29135357142857099</v>
      </c>
      <c r="BF573">
        <v>0.108572614732763</v>
      </c>
      <c r="BG573">
        <v>2.4458501156075299</v>
      </c>
      <c r="BH573">
        <v>-7.0240499999995695E-2</v>
      </c>
      <c r="BI573">
        <v>9.2468960345998205E-2</v>
      </c>
      <c r="BJ573">
        <v>6.7848568122574296E-2</v>
      </c>
      <c r="BK573">
        <v>0.80458566190655301</v>
      </c>
      <c r="BL573">
        <v>9.2468960345998205E-2</v>
      </c>
      <c r="BM573">
        <v>0.320635056937145</v>
      </c>
      <c r="BN573">
        <v>1.6091713238131</v>
      </c>
      <c r="BO573">
        <v>0.73374425178676295</v>
      </c>
      <c r="BP573">
        <v>8.70114316086147</v>
      </c>
      <c r="BQ573">
        <v>11.858550359574201</v>
      </c>
      <c r="BR573">
        <v>7.8489597589594</v>
      </c>
      <c r="BS573">
        <v>2.17302056813095</v>
      </c>
      <c r="BT573">
        <v>5.6759391908284398</v>
      </c>
      <c r="BU573">
        <v>1.4519740912249099</v>
      </c>
      <c r="BV573">
        <v>0.28364747279874503</v>
      </c>
      <c r="BW573">
        <v>5.1189389311256699</v>
      </c>
    </row>
    <row r="574" spans="1:75" x14ac:dyDescent="0.2">
      <c r="A574">
        <v>572</v>
      </c>
      <c r="B574" s="68">
        <v>45049.472222222219</v>
      </c>
      <c r="C574">
        <v>0</v>
      </c>
      <c r="D574">
        <v>11.443250000000001</v>
      </c>
      <c r="E574">
        <v>93.681999999999903</v>
      </c>
      <c r="F574">
        <v>112.459210526315</v>
      </c>
      <c r="G574">
        <v>7</v>
      </c>
      <c r="H574">
        <v>7.9362500000000002</v>
      </c>
      <c r="I574">
        <v>0.72</v>
      </c>
      <c r="J574">
        <v>29.431666666666601</v>
      </c>
      <c r="K574">
        <v>2.3859999999999899</v>
      </c>
      <c r="L574">
        <v>38.018529411764703</v>
      </c>
      <c r="M574">
        <v>1.41923076923076</v>
      </c>
      <c r="N574">
        <v>1599.8620689655099</v>
      </c>
      <c r="O574">
        <v>89.433333333333294</v>
      </c>
      <c r="P574">
        <v>5</v>
      </c>
      <c r="Q574">
        <v>135</v>
      </c>
      <c r="R574">
        <v>6.7558974358974302</v>
      </c>
      <c r="S574">
        <v>-1.76535714285714</v>
      </c>
      <c r="T574">
        <v>5</v>
      </c>
      <c r="U574">
        <v>1.35615</v>
      </c>
      <c r="V574">
        <v>0.15354999999999999</v>
      </c>
      <c r="W574">
        <v>9.8320249999999998</v>
      </c>
      <c r="X574">
        <v>3.0110999999999999</v>
      </c>
      <c r="Y574">
        <v>65.249825000000001</v>
      </c>
      <c r="Z574" s="73">
        <v>1.634425</v>
      </c>
      <c r="AA574" s="73">
        <f t="shared" si="71"/>
        <v>0.47843046671405176</v>
      </c>
      <c r="AB574" s="73">
        <f t="shared" si="72"/>
        <v>0.22595435839837444</v>
      </c>
      <c r="AC574" s="73">
        <f t="shared" si="70"/>
        <v>0.49731537660162561</v>
      </c>
      <c r="AD574">
        <v>0.25595000000000001</v>
      </c>
      <c r="AE574">
        <v>0</v>
      </c>
      <c r="AF574">
        <v>105.12524999999999</v>
      </c>
      <c r="AG574">
        <v>-7.3339605263157903</v>
      </c>
      <c r="AH574">
        <v>35.628608116666598</v>
      </c>
      <c r="AI574">
        <v>1.6623269249999999</v>
      </c>
      <c r="AJ574" s="67">
        <v>0.72326973500000002</v>
      </c>
      <c r="AK574">
        <v>7.4124574999999998E-2</v>
      </c>
      <c r="AL574">
        <v>45.087916666666601</v>
      </c>
      <c r="AM574">
        <v>0.54603377275979903</v>
      </c>
      <c r="AN574">
        <v>0.79020302446146795</v>
      </c>
      <c r="AO574">
        <v>3.6868568075334299E-2</v>
      </c>
      <c r="AP574">
        <v>1.6041320789938099E-2</v>
      </c>
      <c r="AQ574">
        <v>0.15525223868183399</v>
      </c>
      <c r="AR574">
        <v>1.64400088715564E-3</v>
      </c>
      <c r="AS574">
        <v>35.628608116666598</v>
      </c>
      <c r="AT574">
        <v>1.4696001278687501</v>
      </c>
      <c r="AU574">
        <v>4.9160124999999999</v>
      </c>
      <c r="AV574" s="72">
        <v>0.47192658864349601</v>
      </c>
      <c r="AW574">
        <v>0.74050370092820095</v>
      </c>
      <c r="AX574">
        <v>81.083524999999995</v>
      </c>
      <c r="AY574">
        <v>42.486147333178899</v>
      </c>
      <c r="AZ574">
        <v>2.6017693334877499</v>
      </c>
      <c r="BA574" s="74">
        <v>0.25134314635650301</v>
      </c>
      <c r="BB574">
        <v>0.19272679713124799</v>
      </c>
      <c r="BC574">
        <v>2.0839875000000001</v>
      </c>
      <c r="BD574">
        <v>0.34750955859711602</v>
      </c>
      <c r="BE574">
        <v>0.29771249999999999</v>
      </c>
      <c r="BF574">
        <v>0.1159379627634</v>
      </c>
      <c r="BG574">
        <v>2.5280574434877501</v>
      </c>
      <c r="BH574">
        <v>-7.3711889999999697E-2</v>
      </c>
      <c r="BI574">
        <v>9.9620510754434802E-2</v>
      </c>
      <c r="BJ574">
        <v>7.6387768055743197E-2</v>
      </c>
      <c r="BK574">
        <v>0.82599387397414004</v>
      </c>
      <c r="BL574">
        <v>9.9620510754434802E-2</v>
      </c>
      <c r="BM574">
        <v>0.352016557620356</v>
      </c>
      <c r="BN574">
        <v>1.6519877479482801</v>
      </c>
      <c r="BO574">
        <v>0.76678755687209399</v>
      </c>
      <c r="BP574">
        <v>8.2914037251848693</v>
      </c>
      <c r="BQ574">
        <v>10.8131693725018</v>
      </c>
      <c r="BR574">
        <v>8.4796987989271901</v>
      </c>
      <c r="BS574">
        <v>2.3410820027292099</v>
      </c>
      <c r="BT574">
        <v>6.1386167961979696</v>
      </c>
      <c r="BU574">
        <v>1.48263287966574</v>
      </c>
      <c r="BV574">
        <v>0.312168353318582</v>
      </c>
      <c r="BW574">
        <v>4.7494656774277297</v>
      </c>
    </row>
    <row r="575" spans="1:75" x14ac:dyDescent="0.2">
      <c r="A575">
        <v>573</v>
      </c>
      <c r="B575" s="68">
        <v>45049.486111111109</v>
      </c>
      <c r="C575">
        <v>0</v>
      </c>
      <c r="D575">
        <v>7.2954999999999997</v>
      </c>
      <c r="E575">
        <v>93.673749999999998</v>
      </c>
      <c r="F575">
        <v>112.394999999999</v>
      </c>
      <c r="G575">
        <v>7</v>
      </c>
      <c r="H575">
        <v>8.5449999999999999</v>
      </c>
      <c r="I575">
        <v>0.72</v>
      </c>
      <c r="J575">
        <v>28.704642857142801</v>
      </c>
      <c r="K575">
        <v>2.7362500000000001</v>
      </c>
      <c r="L575">
        <v>37.981562500000003</v>
      </c>
      <c r="M575">
        <v>2.3303030303030301</v>
      </c>
      <c r="N575">
        <v>1600.1315789473599</v>
      </c>
      <c r="O575">
        <v>89.702941176470503</v>
      </c>
      <c r="P575">
        <v>5</v>
      </c>
      <c r="Q575">
        <v>135</v>
      </c>
      <c r="R575">
        <v>6.6921621621621599</v>
      </c>
      <c r="S575">
        <v>-1.57648648648648</v>
      </c>
      <c r="T575">
        <v>5</v>
      </c>
      <c r="U575">
        <v>1.426925</v>
      </c>
      <c r="V575">
        <v>0.14899999999999999</v>
      </c>
      <c r="W575">
        <v>9.8237749999999995</v>
      </c>
      <c r="X575">
        <v>2.9197250000000001</v>
      </c>
      <c r="Y575">
        <v>65.104825000000005</v>
      </c>
      <c r="Z575" s="73">
        <v>1.64605</v>
      </c>
      <c r="AA575" s="73">
        <f t="shared" si="71"/>
        <v>0.49005546671405176</v>
      </c>
      <c r="AB575" s="73">
        <f t="shared" si="72"/>
        <v>0.23144464298334641</v>
      </c>
      <c r="AC575" s="73">
        <f t="shared" si="70"/>
        <v>0.49207589701665355</v>
      </c>
      <c r="AD575">
        <v>0.25542500000000001</v>
      </c>
      <c r="AE575">
        <v>0</v>
      </c>
      <c r="AF575">
        <v>100.96925</v>
      </c>
      <c r="AG575">
        <v>-11.425749999999899</v>
      </c>
      <c r="AH575">
        <v>35.376920657142797</v>
      </c>
      <c r="AI575">
        <v>1.7898357</v>
      </c>
      <c r="AJ575" s="67">
        <v>0.72352053999999999</v>
      </c>
      <c r="AK575">
        <v>7.9810300000000001E-2</v>
      </c>
      <c r="AL575">
        <v>44.969642857142802</v>
      </c>
      <c r="AM575">
        <v>0.54338400659463904</v>
      </c>
      <c r="AN575">
        <v>0.78668449223682602</v>
      </c>
      <c r="AO575">
        <v>3.9800976531787297E-2</v>
      </c>
      <c r="AP575">
        <v>1.60890879720446E-2</v>
      </c>
      <c r="AQ575">
        <v>0.15566056466663999</v>
      </c>
      <c r="AR575">
        <v>1.7747594806019899E-3</v>
      </c>
      <c r="AS575">
        <v>35.376920657142797</v>
      </c>
      <c r="AT575">
        <v>1.42500356459154</v>
      </c>
      <c r="AU575">
        <v>4.9118874999999997</v>
      </c>
      <c r="AV575" s="72">
        <v>0.47528321044809402</v>
      </c>
      <c r="AW575">
        <v>0.77536822361005597</v>
      </c>
      <c r="AX575">
        <v>80.921300000000002</v>
      </c>
      <c r="AY575">
        <v>42.189094932182499</v>
      </c>
      <c r="AZ575">
        <v>2.78054792496035</v>
      </c>
      <c r="BA575" s="74">
        <v>0.248237329551905</v>
      </c>
      <c r="BB575">
        <v>0.36483213540845799</v>
      </c>
      <c r="BC575">
        <v>2.0881124999999998</v>
      </c>
      <c r="BD575">
        <v>0.34309645107228698</v>
      </c>
      <c r="BE575">
        <v>0.29830178571428501</v>
      </c>
      <c r="BF575">
        <v>0.20383554502151099</v>
      </c>
      <c r="BG575">
        <v>2.7011819649603601</v>
      </c>
      <c r="BH575">
        <v>-7.93659599999951E-2</v>
      </c>
      <c r="BI575">
        <v>0.10243932746517</v>
      </c>
      <c r="BJ575">
        <v>0.150554143715561</v>
      </c>
      <c r="BK575">
        <v>0.86169489720880299</v>
      </c>
      <c r="BL575">
        <v>0.10243932746517</v>
      </c>
      <c r="BM575">
        <v>0.50598694236146402</v>
      </c>
      <c r="BN575">
        <v>1.7233897944176</v>
      </c>
      <c r="BO575">
        <v>1.46969086425083</v>
      </c>
      <c r="BP575">
        <v>8.4117586334386694</v>
      </c>
      <c r="BQ575">
        <v>5.7234884138212996</v>
      </c>
      <c r="BR575">
        <v>11.048452801783</v>
      </c>
      <c r="BS575">
        <v>2.4073241954315101</v>
      </c>
      <c r="BT575">
        <v>8.64112860635157</v>
      </c>
      <c r="BU575">
        <v>1.54924293772681</v>
      </c>
      <c r="BV575">
        <v>0.46501121137539603</v>
      </c>
      <c r="BW575">
        <v>3.3316249153316302</v>
      </c>
    </row>
    <row r="576" spans="1:75" x14ac:dyDescent="0.2">
      <c r="A576">
        <v>574</v>
      </c>
      <c r="B576" s="68">
        <v>45049.5</v>
      </c>
      <c r="C576">
        <v>0</v>
      </c>
      <c r="D576">
        <v>10.489000000000001</v>
      </c>
      <c r="E576">
        <v>93.732972972972902</v>
      </c>
      <c r="F576">
        <v>112.45</v>
      </c>
      <c r="G576">
        <v>7</v>
      </c>
      <c r="H576">
        <v>8.5766666666666609</v>
      </c>
      <c r="I576">
        <v>0.72</v>
      </c>
      <c r="J576">
        <v>28.7115624999999</v>
      </c>
      <c r="K576">
        <v>2.7712500000000002</v>
      </c>
      <c r="L576">
        <v>38.008648648648602</v>
      </c>
      <c r="M576">
        <v>2.3678571428571402</v>
      </c>
      <c r="N576">
        <v>1599.7368421052599</v>
      </c>
      <c r="O576">
        <v>89.6527777777777</v>
      </c>
      <c r="P576">
        <v>5</v>
      </c>
      <c r="Q576">
        <v>135</v>
      </c>
      <c r="R576">
        <v>6.6549999999999896</v>
      </c>
      <c r="S576">
        <v>-1.57029411764705</v>
      </c>
      <c r="T576">
        <v>5</v>
      </c>
      <c r="U576">
        <v>1.3796999999999999</v>
      </c>
      <c r="V576">
        <v>0.119625</v>
      </c>
      <c r="W576">
        <v>9.8117750000000008</v>
      </c>
      <c r="X576">
        <v>2.8527</v>
      </c>
      <c r="Y576">
        <v>65.080649999999906</v>
      </c>
      <c r="Z576" s="73">
        <v>1.689975</v>
      </c>
      <c r="AA576" s="73">
        <f t="shared" si="71"/>
        <v>0.53398046671405175</v>
      </c>
      <c r="AB576" s="73">
        <f t="shared" si="72"/>
        <v>0.25218965377000391</v>
      </c>
      <c r="AC576" s="73">
        <f t="shared" si="70"/>
        <v>0.4713439328966621</v>
      </c>
      <c r="AD576">
        <v>0.26577499999999998</v>
      </c>
      <c r="AE576">
        <v>0</v>
      </c>
      <c r="AF576">
        <v>104.221972972972</v>
      </c>
      <c r="AG576">
        <v>-8.2280270270270499</v>
      </c>
      <c r="AH576">
        <v>35.408566899999997</v>
      </c>
      <c r="AI576">
        <v>1.7964686000000001</v>
      </c>
      <c r="AJ576" s="67">
        <v>0.72353358666666601</v>
      </c>
      <c r="AK576">
        <v>8.01060666666666E-2</v>
      </c>
      <c r="AL576">
        <v>45.008229166666602</v>
      </c>
      <c r="AM576">
        <v>0.54407211513714104</v>
      </c>
      <c r="AN576">
        <v>0.78671317569240795</v>
      </c>
      <c r="AO576">
        <v>3.9914225315278003E-2</v>
      </c>
      <c r="AP576">
        <v>1.6075584400074901E-2</v>
      </c>
      <c r="AQ576">
        <v>0.155527114254569</v>
      </c>
      <c r="AR576">
        <v>1.77980934042154E-3</v>
      </c>
      <c r="AS576">
        <v>35.408566899999997</v>
      </c>
      <c r="AT576">
        <v>1.39229128384018</v>
      </c>
      <c r="AU576">
        <v>4.9058875000000004</v>
      </c>
      <c r="AV576" s="72">
        <v>0.48796618789041502</v>
      </c>
      <c r="AW576">
        <v>0.75065629725471394</v>
      </c>
      <c r="AX576">
        <v>80.814799999999906</v>
      </c>
      <c r="AY576">
        <v>42.194711871730597</v>
      </c>
      <c r="AZ576">
        <v>2.8135172949360601</v>
      </c>
      <c r="BA576" s="74">
        <v>0.23556739877624999</v>
      </c>
      <c r="BB576">
        <v>0.404177316159813</v>
      </c>
      <c r="BC576">
        <v>2.0941124999999898</v>
      </c>
      <c r="BD576">
        <v>0.32557907900518401</v>
      </c>
      <c r="BE576">
        <v>0.29915892857142801</v>
      </c>
      <c r="BF576">
        <v>0.224984347714072</v>
      </c>
      <c r="BG576">
        <v>2.73385721493606</v>
      </c>
      <c r="BH576">
        <v>-7.9660080000005795E-2</v>
      </c>
      <c r="BI576">
        <v>9.41769571459668E-2</v>
      </c>
      <c r="BJ576">
        <v>0.161585134365342</v>
      </c>
      <c r="BK576">
        <v>0.83720049631594495</v>
      </c>
      <c r="BL576">
        <v>9.41769571459668E-2</v>
      </c>
      <c r="BM576">
        <v>0.51152418302261704</v>
      </c>
      <c r="BN576">
        <v>1.6744009926318899</v>
      </c>
      <c r="BO576">
        <v>1.7157608321842199</v>
      </c>
      <c r="BP576">
        <v>8.8896532834284603</v>
      </c>
      <c r="BQ576">
        <v>5.1811727582751796</v>
      </c>
      <c r="BR576">
        <v>10.9889114067453</v>
      </c>
      <c r="BS576">
        <v>2.2131584929302099</v>
      </c>
      <c r="BT576">
        <v>8.7757529138151504</v>
      </c>
      <c r="BU576">
        <v>1.51430016548374</v>
      </c>
      <c r="BV576">
        <v>0.473853400164231</v>
      </c>
      <c r="BW576">
        <v>3.1957144656108998</v>
      </c>
    </row>
    <row r="577" spans="1:75" x14ac:dyDescent="0.2">
      <c r="A577">
        <v>575</v>
      </c>
      <c r="B577" s="68">
        <v>45049.513888888891</v>
      </c>
      <c r="C577">
        <v>0</v>
      </c>
      <c r="D577">
        <v>12.41225</v>
      </c>
      <c r="E577">
        <v>93.711538461538396</v>
      </c>
      <c r="F577">
        <v>112.385249999999</v>
      </c>
      <c r="G577">
        <v>7</v>
      </c>
      <c r="H577">
        <v>8.5699999999999896</v>
      </c>
      <c r="I577">
        <v>0.72</v>
      </c>
      <c r="J577">
        <v>28.691034482758599</v>
      </c>
      <c r="K577">
        <v>2.7229999999999999</v>
      </c>
      <c r="L577">
        <v>37.959090909090897</v>
      </c>
      <c r="M577">
        <v>2.4913043478260799</v>
      </c>
      <c r="N577">
        <v>1599.83783783783</v>
      </c>
      <c r="O577">
        <v>89.779411764705799</v>
      </c>
      <c r="P577">
        <v>5</v>
      </c>
      <c r="Q577">
        <v>135</v>
      </c>
      <c r="R577">
        <v>6.6862499999999896</v>
      </c>
      <c r="S577">
        <v>-1.64</v>
      </c>
      <c r="T577">
        <v>5</v>
      </c>
      <c r="U577">
        <v>1.3260749999999999</v>
      </c>
      <c r="V577">
        <v>0.108375</v>
      </c>
      <c r="W577">
        <v>9.6922999999999995</v>
      </c>
      <c r="X577">
        <v>2.8235749999999999</v>
      </c>
      <c r="Y577">
        <v>65.255700000000004</v>
      </c>
      <c r="Z577" s="73">
        <v>1.7179</v>
      </c>
      <c r="AA577" s="73">
        <f t="shared" si="71"/>
        <v>0.56190546671405173</v>
      </c>
      <c r="AB577" s="73">
        <f t="shared" si="72"/>
        <v>0.2653781438375602</v>
      </c>
      <c r="AC577" s="73">
        <f t="shared" si="70"/>
        <v>0.45815269616243981</v>
      </c>
      <c r="AD577">
        <v>0.26779999999999898</v>
      </c>
      <c r="AE577">
        <v>0</v>
      </c>
      <c r="AF577">
        <v>106.123788461538</v>
      </c>
      <c r="AG577">
        <v>-6.2614615384615</v>
      </c>
      <c r="AH577">
        <v>35.382833282758597</v>
      </c>
      <c r="AI577">
        <v>1.7950721999999899</v>
      </c>
      <c r="AJ577" s="67">
        <v>0.72353084000000001</v>
      </c>
      <c r="AK577">
        <v>8.0043799999999901E-2</v>
      </c>
      <c r="AL577">
        <v>44.981034482758602</v>
      </c>
      <c r="AM577">
        <v>0.54221827798580902</v>
      </c>
      <c r="AN577">
        <v>0.78661670834451303</v>
      </c>
      <c r="AO577">
        <v>3.9907312507186897E-2</v>
      </c>
      <c r="AP577">
        <v>1.6085242332017299E-2</v>
      </c>
      <c r="AQ577">
        <v>0.15562114301046401</v>
      </c>
      <c r="AR577">
        <v>1.77950109241442E-3</v>
      </c>
      <c r="AS577">
        <v>35.382833282758597</v>
      </c>
      <c r="AT577">
        <v>1.3780765105931401</v>
      </c>
      <c r="AU577">
        <v>4.8461499999999997</v>
      </c>
      <c r="AV577" s="72">
        <v>0.49602929876296697</v>
      </c>
      <c r="AW577">
        <v>0.719022102980032</v>
      </c>
      <c r="AX577">
        <v>80.815550000000002</v>
      </c>
      <c r="AY577">
        <v>42.103089092114701</v>
      </c>
      <c r="AZ577">
        <v>2.8779453906438799</v>
      </c>
      <c r="BA577" s="74">
        <v>0.22750154123703201</v>
      </c>
      <c r="BB577">
        <v>0.416995689406857</v>
      </c>
      <c r="BC577">
        <v>2.1538499999999998</v>
      </c>
      <c r="BD577">
        <v>0.314432403789495</v>
      </c>
      <c r="BE577">
        <v>0.30769285714285699</v>
      </c>
      <c r="BF577">
        <v>0.23230023249586099</v>
      </c>
      <c r="BG577">
        <v>2.7983472306438899</v>
      </c>
      <c r="BH577">
        <v>-7.9598159999996601E-2</v>
      </c>
      <c r="BI577">
        <v>8.9322394368835004E-2</v>
      </c>
      <c r="BJ577">
        <v>0.16372220256959</v>
      </c>
      <c r="BK577">
        <v>0.84565158576604205</v>
      </c>
      <c r="BL577">
        <v>8.9322394368835004E-2</v>
      </c>
      <c r="BM577">
        <v>0.50608919387685103</v>
      </c>
      <c r="BN577">
        <v>1.6913031715320801</v>
      </c>
      <c r="BO577">
        <v>1.8329356677737401</v>
      </c>
      <c r="BP577">
        <v>9.4674083889212604</v>
      </c>
      <c r="BQ577">
        <v>5.1651613067359898</v>
      </c>
      <c r="BR577">
        <v>10.8605990059877</v>
      </c>
      <c r="BS577">
        <v>2.0990762676676198</v>
      </c>
      <c r="BT577">
        <v>8.7615227383200995</v>
      </c>
      <c r="BU577">
        <v>1.5394551011050599</v>
      </c>
      <c r="BV577">
        <v>0.47036023612931699</v>
      </c>
      <c r="BW577">
        <v>3.27292781756708</v>
      </c>
    </row>
    <row r="578" spans="1:75" x14ac:dyDescent="0.2">
      <c r="A578">
        <v>576</v>
      </c>
      <c r="B578" s="68">
        <v>45049.527777777781</v>
      </c>
      <c r="C578">
        <v>0</v>
      </c>
      <c r="D578">
        <v>13.099230769230701</v>
      </c>
      <c r="E578">
        <v>93.605999999999995</v>
      </c>
      <c r="F578">
        <v>112.36775</v>
      </c>
      <c r="G578">
        <v>7</v>
      </c>
      <c r="H578">
        <v>8.5516666666666605</v>
      </c>
      <c r="I578">
        <v>0.72</v>
      </c>
      <c r="J578">
        <v>28.706666666666599</v>
      </c>
      <c r="K578">
        <v>2.7274999999999898</v>
      </c>
      <c r="L578">
        <v>38.019142857142803</v>
      </c>
      <c r="M578">
        <v>1.8125</v>
      </c>
      <c r="N578">
        <v>1599.6666666666599</v>
      </c>
      <c r="O578">
        <v>89.561111111111103</v>
      </c>
      <c r="P578">
        <v>5</v>
      </c>
      <c r="Q578">
        <v>135</v>
      </c>
      <c r="R578">
        <v>6.7359999999999998</v>
      </c>
      <c r="S578">
        <v>-1.4707692307692299</v>
      </c>
      <c r="T578">
        <v>5</v>
      </c>
      <c r="U578">
        <v>1.30705</v>
      </c>
      <c r="V578">
        <v>0</v>
      </c>
      <c r="W578">
        <v>9.7193000000000005</v>
      </c>
      <c r="X578">
        <v>2.831</v>
      </c>
      <c r="Y578">
        <v>65.175399999999996</v>
      </c>
      <c r="Z578" s="73">
        <v>1.7832749999999999</v>
      </c>
      <c r="AA578" s="73">
        <f t="shared" si="71"/>
        <v>0.62728046671405169</v>
      </c>
      <c r="AB578" s="73">
        <f t="shared" si="72"/>
        <v>0.29625361521326277</v>
      </c>
      <c r="AC578" s="73">
        <f t="shared" si="70"/>
        <v>0.42726967145340322</v>
      </c>
      <c r="AD578">
        <v>0.256025</v>
      </c>
      <c r="AE578">
        <v>0</v>
      </c>
      <c r="AF578">
        <v>106.70523076923</v>
      </c>
      <c r="AG578">
        <v>-5.66251923076923</v>
      </c>
      <c r="AH578">
        <v>35.384150066666599</v>
      </c>
      <c r="AI578">
        <v>1.7912321</v>
      </c>
      <c r="AJ578" s="67">
        <v>0.72352328666666599</v>
      </c>
      <c r="AK578">
        <v>7.9872566666666603E-2</v>
      </c>
      <c r="AL578">
        <v>44.978333333333303</v>
      </c>
      <c r="AM578">
        <v>0.54290652710480702</v>
      </c>
      <c r="AN578">
        <v>0.78669322414495801</v>
      </c>
      <c r="AO578">
        <v>3.9824332456367802E-2</v>
      </c>
      <c r="AP578">
        <v>1.6086040389817299E-2</v>
      </c>
      <c r="AQ578">
        <v>0.155630488753844</v>
      </c>
      <c r="AR578">
        <v>1.7758009411939001E-3</v>
      </c>
      <c r="AS578">
        <v>35.384150066666599</v>
      </c>
      <c r="AT578">
        <v>1.3817003626569799</v>
      </c>
      <c r="AU578">
        <v>4.8596500000000002</v>
      </c>
      <c r="AV578" s="72">
        <v>0.51490578482538496</v>
      </c>
      <c r="AW578">
        <v>0.70960597625233801</v>
      </c>
      <c r="AX578">
        <v>80.816024999999996</v>
      </c>
      <c r="AY578">
        <v>42.140406214149003</v>
      </c>
      <c r="AZ578">
        <v>2.8379271191842901</v>
      </c>
      <c r="BA578" s="74">
        <v>0.20861750184128</v>
      </c>
      <c r="BB578">
        <v>0.40953173734301901</v>
      </c>
      <c r="BC578">
        <v>2.14034999999999</v>
      </c>
      <c r="BD578">
        <v>0.288335573554791</v>
      </c>
      <c r="BE578">
        <v>0.30576428571428499</v>
      </c>
      <c r="BF578">
        <v>0.228631307658577</v>
      </c>
      <c r="BG578">
        <v>2.7584992391842902</v>
      </c>
      <c r="BH578">
        <v>-7.9427879999993595E-2</v>
      </c>
      <c r="BI578">
        <v>8.1461760097330499E-2</v>
      </c>
      <c r="BJ578">
        <v>0.15991551928879699</v>
      </c>
      <c r="BK578">
        <v>0.835772055007035</v>
      </c>
      <c r="BL578">
        <v>8.1461760097330499E-2</v>
      </c>
      <c r="BM578">
        <v>0.48275455877225498</v>
      </c>
      <c r="BN578">
        <v>1.67154411001407</v>
      </c>
      <c r="BO578">
        <v>1.96307468802208</v>
      </c>
      <c r="BP578">
        <v>10.2596856980312</v>
      </c>
      <c r="BQ578">
        <v>5.2263348718374498</v>
      </c>
      <c r="BR578">
        <v>10.373158171538099</v>
      </c>
      <c r="BS578">
        <v>1.9143513622872601</v>
      </c>
      <c r="BT578">
        <v>8.4588068092508504</v>
      </c>
      <c r="BU578">
        <v>1.5330591178485999</v>
      </c>
      <c r="BV578">
        <v>0.45016985473332199</v>
      </c>
      <c r="BW578">
        <v>3.40551261202681</v>
      </c>
    </row>
    <row r="579" spans="1:75" x14ac:dyDescent="0.2">
      <c r="A579">
        <v>577</v>
      </c>
      <c r="B579" s="68">
        <v>45049.541666666664</v>
      </c>
      <c r="C579">
        <v>0</v>
      </c>
      <c r="D579">
        <v>10.97125</v>
      </c>
      <c r="E579">
        <v>93.6738461538461</v>
      </c>
      <c r="F579">
        <v>112.4285</v>
      </c>
      <c r="G579">
        <v>7</v>
      </c>
      <c r="H579">
        <v>8.5699999999999896</v>
      </c>
      <c r="I579">
        <v>0.72</v>
      </c>
      <c r="J579">
        <v>28.729999999999901</v>
      </c>
      <c r="K579">
        <v>2.7442500000000001</v>
      </c>
      <c r="L579">
        <v>37.993333333333297</v>
      </c>
      <c r="M579">
        <v>1.98888888888888</v>
      </c>
      <c r="N579">
        <v>1599.9354838709601</v>
      </c>
      <c r="O579">
        <v>89.547368421052596</v>
      </c>
      <c r="P579">
        <v>5</v>
      </c>
      <c r="Q579">
        <v>135</v>
      </c>
      <c r="R579">
        <v>6.7895000000000003</v>
      </c>
      <c r="S579">
        <v>-1.48285714285714</v>
      </c>
      <c r="T579">
        <v>5</v>
      </c>
      <c r="U579">
        <v>1.30286666666666</v>
      </c>
      <c r="V579">
        <v>6.4999999999999997E-3</v>
      </c>
      <c r="W579">
        <v>9.8188666666666595</v>
      </c>
      <c r="X579">
        <v>2.7391333333333301</v>
      </c>
      <c r="Y579">
        <v>65.135199999999998</v>
      </c>
      <c r="Z579" s="73">
        <v>1.6796</v>
      </c>
      <c r="AA579" s="73">
        <f t="shared" si="71"/>
        <v>0.52360546671405173</v>
      </c>
      <c r="AB579" s="73">
        <f t="shared" si="72"/>
        <v>0.24728972236621172</v>
      </c>
      <c r="AC579" s="73">
        <f t="shared" ref="AC579:AC642" si="73">AJ579-AB579</f>
        <v>0.47624111763378829</v>
      </c>
      <c r="AD579">
        <v>0.25006666666666599</v>
      </c>
      <c r="AE579">
        <v>0</v>
      </c>
      <c r="AF579">
        <v>104.645096153846</v>
      </c>
      <c r="AG579">
        <v>-7.7834038461538704</v>
      </c>
      <c r="AH579">
        <v>35.421798799999898</v>
      </c>
      <c r="AI579">
        <v>1.7950721999999899</v>
      </c>
      <c r="AJ579" s="67">
        <v>0.72353084000000001</v>
      </c>
      <c r="AK579">
        <v>8.0043799999999901E-2</v>
      </c>
      <c r="AL579">
        <v>45.019999999999897</v>
      </c>
      <c r="AM579">
        <v>0.54381960598877399</v>
      </c>
      <c r="AN579">
        <v>0.78680139493558399</v>
      </c>
      <c r="AO579">
        <v>3.9872772101288298E-2</v>
      </c>
      <c r="AP579">
        <v>1.60713203020879E-2</v>
      </c>
      <c r="AQ579">
        <v>0.15548645046645901</v>
      </c>
      <c r="AR579">
        <v>1.77796090626388E-3</v>
      </c>
      <c r="AS579">
        <v>35.421798799999898</v>
      </c>
      <c r="AT579">
        <v>1.3368638361117899</v>
      </c>
      <c r="AU579">
        <v>4.9094333333333298</v>
      </c>
      <c r="AV579" s="72">
        <v>0.48497049316157997</v>
      </c>
      <c r="AW579">
        <v>0.70852443732257397</v>
      </c>
      <c r="AX579">
        <v>80.675666666666601</v>
      </c>
      <c r="AY579">
        <v>42.153066462606702</v>
      </c>
      <c r="AZ579">
        <v>2.8669335373932801</v>
      </c>
      <c r="BA579" s="74">
        <v>0.23856034683841901</v>
      </c>
      <c r="BB579">
        <v>0.45820836388820402</v>
      </c>
      <c r="BC579">
        <v>2.09056666666666</v>
      </c>
      <c r="BD579">
        <v>0.32971690168510198</v>
      </c>
      <c r="BE579">
        <v>0.29865238095238</v>
      </c>
      <c r="BF579">
        <v>0.25525901626029501</v>
      </c>
      <c r="BG579">
        <v>2.7873353773932901</v>
      </c>
      <c r="BH579">
        <v>-7.9598159999996199E-2</v>
      </c>
      <c r="BI579">
        <v>9.4987866770051804E-2</v>
      </c>
      <c r="BJ579">
        <v>0.18244538792281201</v>
      </c>
      <c r="BK579">
        <v>0.83240350141570296</v>
      </c>
      <c r="BL579">
        <v>9.4987866770051804E-2</v>
      </c>
      <c r="BM579">
        <v>0.55486650938572901</v>
      </c>
      <c r="BN579">
        <v>1.6648070028313999</v>
      </c>
      <c r="BO579">
        <v>1.92072307892206</v>
      </c>
      <c r="BP579">
        <v>8.7632613482182808</v>
      </c>
      <c r="BQ579">
        <v>4.5624803723066201</v>
      </c>
      <c r="BR579">
        <v>11.6825255542437</v>
      </c>
      <c r="BS579">
        <v>2.23221486909621</v>
      </c>
      <c r="BT579">
        <v>9.4503106851474801</v>
      </c>
      <c r="BU579">
        <v>1.5033276293223099</v>
      </c>
      <c r="BV579">
        <v>0.51687136267770895</v>
      </c>
      <c r="BW579">
        <v>2.9085140672800298</v>
      </c>
    </row>
    <row r="580" spans="1:75" x14ac:dyDescent="0.2">
      <c r="A580">
        <v>578</v>
      </c>
      <c r="B580" s="68">
        <v>45049.555555555555</v>
      </c>
      <c r="C580">
        <v>0</v>
      </c>
      <c r="D580">
        <v>8.2722499999999997</v>
      </c>
      <c r="E580">
        <v>93.706923076923005</v>
      </c>
      <c r="F580">
        <v>112.38435897435799</v>
      </c>
      <c r="G580">
        <v>7</v>
      </c>
      <c r="H580">
        <v>8.5649999999999995</v>
      </c>
      <c r="I580">
        <v>0.72</v>
      </c>
      <c r="J580">
        <v>28.72</v>
      </c>
      <c r="K580">
        <v>2.7040000000000002</v>
      </c>
      <c r="L580">
        <v>37.997599999999998</v>
      </c>
      <c r="M580">
        <v>1.9199999999999899</v>
      </c>
      <c r="N580">
        <v>1600.3</v>
      </c>
      <c r="O580">
        <v>89.8472222222222</v>
      </c>
      <c r="P580">
        <v>5</v>
      </c>
      <c r="Q580">
        <v>135</v>
      </c>
      <c r="R580">
        <v>6.6725000000000003</v>
      </c>
      <c r="S580">
        <v>-1.62772727272727</v>
      </c>
      <c r="T580">
        <v>5</v>
      </c>
      <c r="U580">
        <v>1.2107250000000001</v>
      </c>
      <c r="V580">
        <v>3.15E-2</v>
      </c>
      <c r="W580">
        <v>9.7697249999999993</v>
      </c>
      <c r="X580">
        <v>2.7427999999999999</v>
      </c>
      <c r="Y580">
        <v>65.265524999999997</v>
      </c>
      <c r="Z580" s="73">
        <v>1.669475</v>
      </c>
      <c r="AA580" s="73">
        <f t="shared" si="71"/>
        <v>0.51348046671405179</v>
      </c>
      <c r="AB580" s="73">
        <f t="shared" si="72"/>
        <v>0.24250786159865551</v>
      </c>
      <c r="AC580" s="73">
        <f t="shared" si="73"/>
        <v>0.48102091840134448</v>
      </c>
      <c r="AD580">
        <v>0.25697500000000001</v>
      </c>
      <c r="AE580">
        <v>0</v>
      </c>
      <c r="AF580">
        <v>101.979173076923</v>
      </c>
      <c r="AG580">
        <v>-10.405185897435899</v>
      </c>
      <c r="AH580">
        <v>35.407894599999999</v>
      </c>
      <c r="AI580">
        <v>1.7940248999999999</v>
      </c>
      <c r="AJ580" s="67">
        <v>0.72352877999999998</v>
      </c>
      <c r="AK580">
        <v>7.9997100000000002E-2</v>
      </c>
      <c r="AL580">
        <v>45.005000000000003</v>
      </c>
      <c r="AM580">
        <v>0.54252064317264004</v>
      </c>
      <c r="AN580">
        <v>0.78675468503499602</v>
      </c>
      <c r="AO580">
        <v>3.9862790801022098E-2</v>
      </c>
      <c r="AP580">
        <v>1.6076631040995399E-2</v>
      </c>
      <c r="AQ580">
        <v>0.155538273525163</v>
      </c>
      <c r="AR580">
        <v>1.7775158315742601E-3</v>
      </c>
      <c r="AS580">
        <v>35.407894599999999</v>
      </c>
      <c r="AT580">
        <v>1.3386533926865301</v>
      </c>
      <c r="AU580">
        <v>4.8848624999999997</v>
      </c>
      <c r="AV580" s="72">
        <v>0.48204698384789801</v>
      </c>
      <c r="AW580">
        <v>0.656843305705194</v>
      </c>
      <c r="AX580">
        <v>80.658249999999995</v>
      </c>
      <c r="AY580">
        <v>42.1134574765344</v>
      </c>
      <c r="AZ580">
        <v>2.8915425234655601</v>
      </c>
      <c r="BA580" s="74">
        <v>0.241481796152101</v>
      </c>
      <c r="BB580">
        <v>0.45537150731346898</v>
      </c>
      <c r="BC580">
        <v>2.1151374999999999</v>
      </c>
      <c r="BD580">
        <v>0.33375561944073801</v>
      </c>
      <c r="BE580">
        <v>0.3021625</v>
      </c>
      <c r="BF580">
        <v>0.25382674862175503</v>
      </c>
      <c r="BG580">
        <v>2.8119908034655698</v>
      </c>
      <c r="BH580">
        <v>-7.9551719999995094E-2</v>
      </c>
      <c r="BI580">
        <v>9.8664670469018001E-2</v>
      </c>
      <c r="BJ580">
        <v>0.186055762488051</v>
      </c>
      <c r="BK580">
        <v>0.86420321431896197</v>
      </c>
      <c r="BL580">
        <v>9.8664670469018001E-2</v>
      </c>
      <c r="BM580">
        <v>0.569440865914139</v>
      </c>
      <c r="BN580">
        <v>1.7284064286379199</v>
      </c>
      <c r="BO580">
        <v>1.88573844724364</v>
      </c>
      <c r="BP580">
        <v>8.7589935709594506</v>
      </c>
      <c r="BQ580">
        <v>4.6448613187912402</v>
      </c>
      <c r="BR580">
        <v>12.0234363288923</v>
      </c>
      <c r="BS580">
        <v>2.3186197560219202</v>
      </c>
      <c r="BT580">
        <v>9.7048165728704401</v>
      </c>
      <c r="BU580">
        <v>1.56067648884059</v>
      </c>
      <c r="BV580">
        <v>0.529974997726532</v>
      </c>
      <c r="BW580">
        <v>2.9448115392905798</v>
      </c>
    </row>
    <row r="581" spans="1:75" x14ac:dyDescent="0.2">
      <c r="A581">
        <v>579</v>
      </c>
      <c r="B581" s="68">
        <v>45049.569444444445</v>
      </c>
      <c r="C581">
        <v>0</v>
      </c>
      <c r="D581">
        <v>11.943250000000001</v>
      </c>
      <c r="E581">
        <v>93.7469999999999</v>
      </c>
      <c r="F581">
        <v>112.45849999999901</v>
      </c>
      <c r="G581">
        <v>7</v>
      </c>
      <c r="H581">
        <v>8.5674999999999901</v>
      </c>
      <c r="I581">
        <v>0.72</v>
      </c>
      <c r="J581">
        <v>28.667692307692299</v>
      </c>
      <c r="K581">
        <v>2.7014999999999998</v>
      </c>
      <c r="L581">
        <v>37.949999999999903</v>
      </c>
      <c r="M581">
        <v>2.1807692307692301</v>
      </c>
      <c r="N581">
        <v>1600.0263157894699</v>
      </c>
      <c r="O581">
        <v>88.994444444444397</v>
      </c>
      <c r="P581">
        <v>5</v>
      </c>
      <c r="Q581">
        <v>135</v>
      </c>
      <c r="R581">
        <v>6.6234999999999999</v>
      </c>
      <c r="S581">
        <v>-1.86954545454545</v>
      </c>
      <c r="T581">
        <v>5</v>
      </c>
      <c r="U581">
        <v>1.2196</v>
      </c>
      <c r="V581">
        <v>2.2550000000000001E-2</v>
      </c>
      <c r="W581">
        <v>9.7348750000000006</v>
      </c>
      <c r="X581">
        <v>2.6731500000000001</v>
      </c>
      <c r="Y581">
        <v>65.229624999999999</v>
      </c>
      <c r="Z581" s="73">
        <v>1.630825</v>
      </c>
      <c r="AA581" s="73">
        <f t="shared" si="71"/>
        <v>0.47483046671405171</v>
      </c>
      <c r="AB581" s="73">
        <f t="shared" si="72"/>
        <v>0.22425414123657664</v>
      </c>
      <c r="AC581" s="73">
        <f t="shared" si="73"/>
        <v>0.49927566876342244</v>
      </c>
      <c r="AD581">
        <v>0.25230000000000002</v>
      </c>
      <c r="AE581">
        <v>0</v>
      </c>
      <c r="AF581">
        <v>105.690249999999</v>
      </c>
      <c r="AG581">
        <v>-6.7682499999999903</v>
      </c>
      <c r="AH581">
        <v>35.357539007692303</v>
      </c>
      <c r="AI581">
        <v>1.79454854999999</v>
      </c>
      <c r="AJ581" s="67">
        <v>0.72352980999999905</v>
      </c>
      <c r="AK581">
        <v>8.0020449999999896E-2</v>
      </c>
      <c r="AL581">
        <v>44.9551923076923</v>
      </c>
      <c r="AM581">
        <v>0.54204725242084795</v>
      </c>
      <c r="AN581">
        <v>0.786506234156232</v>
      </c>
      <c r="AO581">
        <v>3.9918604679017901E-2</v>
      </c>
      <c r="AP581">
        <v>1.6094465908361701E-2</v>
      </c>
      <c r="AQ581">
        <v>0.155710600726364</v>
      </c>
      <c r="AR581">
        <v>1.7800046199848501E-3</v>
      </c>
      <c r="AS581">
        <v>35.357539007692303</v>
      </c>
      <c r="AT581">
        <v>1.30465995211462</v>
      </c>
      <c r="AU581">
        <v>4.8674375000000003</v>
      </c>
      <c r="AV581" s="72">
        <v>0.47088711866529798</v>
      </c>
      <c r="AW581">
        <v>0.66108082905246701</v>
      </c>
      <c r="AX581">
        <v>80.488074999999995</v>
      </c>
      <c r="AY581">
        <v>42.000523578472198</v>
      </c>
      <c r="AZ581">
        <v>2.9546687292200802</v>
      </c>
      <c r="BA581" s="74">
        <v>0.25264269133470102</v>
      </c>
      <c r="BB581">
        <v>0.48988859788537198</v>
      </c>
      <c r="BC581">
        <v>2.1325624999999899</v>
      </c>
      <c r="BD581">
        <v>0.34918076331188302</v>
      </c>
      <c r="BE581">
        <v>0.30465178571428497</v>
      </c>
      <c r="BF581">
        <v>0.272987096328696</v>
      </c>
      <c r="BG581">
        <v>2.8750937892200699</v>
      </c>
      <c r="BH581">
        <v>-7.9574940000007199E-2</v>
      </c>
      <c r="BI581">
        <v>9.9600282955263797E-2</v>
      </c>
      <c r="BJ581">
        <v>0.19313063325983701</v>
      </c>
      <c r="BK581">
        <v>0.84072817344393902</v>
      </c>
      <c r="BL581">
        <v>9.9600282955263797E-2</v>
      </c>
      <c r="BM581">
        <v>0.585461832430202</v>
      </c>
      <c r="BN581">
        <v>1.68145634688787</v>
      </c>
      <c r="BO581">
        <v>1.9390570742312301</v>
      </c>
      <c r="BP581">
        <v>8.441021937875</v>
      </c>
      <c r="BQ581">
        <v>4.3531580632929696</v>
      </c>
      <c r="BR581">
        <v>12.2440490612342</v>
      </c>
      <c r="BS581">
        <v>2.3406066494486999</v>
      </c>
      <c r="BT581">
        <v>9.9034424117855799</v>
      </c>
      <c r="BU581">
        <v>1.5121358658639299</v>
      </c>
      <c r="BV581">
        <v>0.54562171924809699</v>
      </c>
      <c r="BW581">
        <v>2.7713996941832701</v>
      </c>
    </row>
    <row r="582" spans="1:75" x14ac:dyDescent="0.2">
      <c r="A582">
        <v>580</v>
      </c>
      <c r="B582" s="68">
        <v>45049.583333333336</v>
      </c>
      <c r="C582">
        <v>0</v>
      </c>
      <c r="D582">
        <v>12.937250000000001</v>
      </c>
      <c r="E582">
        <v>93.686842105263096</v>
      </c>
      <c r="F582">
        <v>112.41800000000001</v>
      </c>
      <c r="G582">
        <v>7</v>
      </c>
      <c r="H582">
        <v>8.5739999999999998</v>
      </c>
      <c r="I582">
        <v>0.72</v>
      </c>
      <c r="J582">
        <v>28.691999999999901</v>
      </c>
      <c r="K582">
        <v>2.69075</v>
      </c>
      <c r="L582">
        <v>37.985357142857097</v>
      </c>
      <c r="M582">
        <v>1.77272727272727</v>
      </c>
      <c r="N582">
        <v>1600.02564102564</v>
      </c>
      <c r="O582">
        <v>89.239393939393906</v>
      </c>
      <c r="P582">
        <v>5</v>
      </c>
      <c r="Q582">
        <v>135</v>
      </c>
      <c r="R582">
        <v>6.6688888888888798</v>
      </c>
      <c r="S582">
        <v>-2.2099999999999902</v>
      </c>
      <c r="T582">
        <v>5</v>
      </c>
      <c r="U582">
        <v>1.257125</v>
      </c>
      <c r="V582">
        <v>7.4749999999999999E-3</v>
      </c>
      <c r="W582">
        <v>9.7280999999999995</v>
      </c>
      <c r="X582">
        <v>2.7549000000000001</v>
      </c>
      <c r="Y582">
        <v>65.349249999999998</v>
      </c>
      <c r="Z582" s="73">
        <v>1.6440249999999901</v>
      </c>
      <c r="AA582" s="73">
        <f t="shared" si="71"/>
        <v>0.48803046671404182</v>
      </c>
      <c r="AB582" s="73">
        <f t="shared" si="72"/>
        <v>0.23048827082983045</v>
      </c>
      <c r="AC582" s="73">
        <f t="shared" si="73"/>
        <v>0.49304421717016955</v>
      </c>
      <c r="AD582">
        <v>0.26529999999999998</v>
      </c>
      <c r="AE582">
        <v>0</v>
      </c>
      <c r="AF582">
        <v>106.624092105263</v>
      </c>
      <c r="AG582">
        <v>-5.7939078947368596</v>
      </c>
      <c r="AH582">
        <v>35.386922159999997</v>
      </c>
      <c r="AI582">
        <v>1.7959100400000001</v>
      </c>
      <c r="AJ582" s="67">
        <v>0.72353248800000003</v>
      </c>
      <c r="AK582">
        <v>8.0081159999999998E-2</v>
      </c>
      <c r="AL582">
        <v>44.985999999999997</v>
      </c>
      <c r="AM582">
        <v>0.54150464098669804</v>
      </c>
      <c r="AN582">
        <v>0.78662077446316603</v>
      </c>
      <c r="AO582">
        <v>3.9921532032187797E-2</v>
      </c>
      <c r="AP582">
        <v>1.6083503489974602E-2</v>
      </c>
      <c r="AQ582">
        <v>0.155603965678211</v>
      </c>
      <c r="AR582">
        <v>1.7801351531587599E-3</v>
      </c>
      <c r="AS582">
        <v>35.386922159999997</v>
      </c>
      <c r="AT582">
        <v>1.3445589293831499</v>
      </c>
      <c r="AU582">
        <v>4.8640499999999998</v>
      </c>
      <c r="AV582" s="72">
        <v>0.474698508585358</v>
      </c>
      <c r="AW582">
        <v>0.68073902180040302</v>
      </c>
      <c r="AX582">
        <v>80.733400000000003</v>
      </c>
      <c r="AY582">
        <v>42.070229597968499</v>
      </c>
      <c r="AZ582">
        <v>2.9157704020314901</v>
      </c>
      <c r="BA582" s="74">
        <v>0.248833979414641</v>
      </c>
      <c r="BB582">
        <v>0.45135111061684302</v>
      </c>
      <c r="BC582">
        <v>2.13594999999999</v>
      </c>
      <c r="BD582">
        <v>0.34391541989009</v>
      </c>
      <c r="BE582">
        <v>0.30513571428571401</v>
      </c>
      <c r="BF582">
        <v>0.25132167010817702</v>
      </c>
      <c r="BG582">
        <v>2.8361350900314801</v>
      </c>
      <c r="BH582">
        <v>-7.96353120000068E-2</v>
      </c>
      <c r="BI582">
        <v>9.7239585077773305E-2</v>
      </c>
      <c r="BJ582">
        <v>0.176379427054211</v>
      </c>
      <c r="BK582">
        <v>0.834688623456738</v>
      </c>
      <c r="BL582">
        <v>9.7239585077773305E-2</v>
      </c>
      <c r="BM582">
        <v>0.54723802426396895</v>
      </c>
      <c r="BN582">
        <v>1.66937724691347</v>
      </c>
      <c r="BO582">
        <v>1.8138644556446899</v>
      </c>
      <c r="BP582">
        <v>8.5838357165874903</v>
      </c>
      <c r="BQ582">
        <v>4.7323468354401097</v>
      </c>
      <c r="BR582">
        <v>11.592060656070201</v>
      </c>
      <c r="BS582">
        <v>2.2851302493276702</v>
      </c>
      <c r="BT582">
        <v>9.3069304067426</v>
      </c>
      <c r="BU582">
        <v>1.5040699522812599</v>
      </c>
      <c r="BV582">
        <v>0.50834219023285998</v>
      </c>
      <c r="BW582">
        <v>2.9587745836958299</v>
      </c>
    </row>
    <row r="583" spans="1:75" x14ac:dyDescent="0.2">
      <c r="A583">
        <v>581</v>
      </c>
      <c r="B583" s="68">
        <v>45049.597222222219</v>
      </c>
      <c r="C583">
        <v>0</v>
      </c>
      <c r="D583">
        <v>13.308999999999999</v>
      </c>
      <c r="E583">
        <v>88.578378378378304</v>
      </c>
      <c r="F583">
        <v>112.517567567567</v>
      </c>
      <c r="G583">
        <v>7</v>
      </c>
      <c r="H583">
        <v>8.5500000000000007</v>
      </c>
      <c r="I583">
        <v>0.72</v>
      </c>
      <c r="J583">
        <v>28.709565217391301</v>
      </c>
      <c r="K583">
        <v>2.7377500000000001</v>
      </c>
      <c r="L583">
        <v>38.003636363636303</v>
      </c>
      <c r="M583">
        <v>1.92333333333333</v>
      </c>
      <c r="N583">
        <v>1600.5</v>
      </c>
      <c r="O583">
        <v>88.766666666666595</v>
      </c>
      <c r="P583">
        <v>5</v>
      </c>
      <c r="Q583">
        <v>135</v>
      </c>
      <c r="R583">
        <v>6.7502499999999896</v>
      </c>
      <c r="S583">
        <v>-1.94888888888888</v>
      </c>
      <c r="T583">
        <v>5</v>
      </c>
      <c r="U583">
        <v>1.308875</v>
      </c>
      <c r="V583">
        <v>0</v>
      </c>
      <c r="W583">
        <v>9.7738499999999995</v>
      </c>
      <c r="X583">
        <v>2.7898999999999998</v>
      </c>
      <c r="Y583">
        <v>65.431950000000001</v>
      </c>
      <c r="Z583" s="73">
        <v>1.647575</v>
      </c>
      <c r="AA583" s="73">
        <f t="shared" si="71"/>
        <v>0.49158046671405176</v>
      </c>
      <c r="AB583" s="73">
        <f t="shared" si="72"/>
        <v>0.23216487386438572</v>
      </c>
      <c r="AC583" s="73">
        <f t="shared" si="73"/>
        <v>0.49135772613561429</v>
      </c>
      <c r="AD583">
        <v>0.26400000000000001</v>
      </c>
      <c r="AE583">
        <v>0</v>
      </c>
      <c r="AF583">
        <v>101.887378378378</v>
      </c>
      <c r="AG583">
        <v>-10.630189189189201</v>
      </c>
      <c r="AH583">
        <v>35.385747217391298</v>
      </c>
      <c r="AI583">
        <v>1.790883</v>
      </c>
      <c r="AJ583" s="67">
        <v>0.72352260000000002</v>
      </c>
      <c r="AK583">
        <v>7.9856999999999997E-2</v>
      </c>
      <c r="AL583">
        <v>44.979565217391297</v>
      </c>
      <c r="AM583">
        <v>0.54080227193888097</v>
      </c>
      <c r="AN583">
        <v>0.78670718683846697</v>
      </c>
      <c r="AO583">
        <v>3.9815480459725598E-2</v>
      </c>
      <c r="AP583">
        <v>1.60855845649715E-2</v>
      </c>
      <c r="AQ583">
        <v>0.15562622640232701</v>
      </c>
      <c r="AR583">
        <v>1.7754062231158101E-3</v>
      </c>
      <c r="AS583">
        <v>35.385747217391298</v>
      </c>
      <c r="AT583">
        <v>1.36164106032381</v>
      </c>
      <c r="AU583">
        <v>4.8869249999999997</v>
      </c>
      <c r="AV583" s="72">
        <v>0.47572354148052598</v>
      </c>
      <c r="AW583">
        <v>0.70784257368400305</v>
      </c>
      <c r="AX583">
        <v>80.952150000000003</v>
      </c>
      <c r="AY583">
        <v>42.110036819195599</v>
      </c>
      <c r="AZ583">
        <v>2.8695283981956599</v>
      </c>
      <c r="BA583" s="74">
        <v>0.24779905851947301</v>
      </c>
      <c r="BB583">
        <v>0.42924193967618801</v>
      </c>
      <c r="BC583">
        <v>2.1130749999999998</v>
      </c>
      <c r="BD583">
        <v>0.34248972806028999</v>
      </c>
      <c r="BE583">
        <v>0.30186785714285702</v>
      </c>
      <c r="BF583">
        <v>0.239681732238336</v>
      </c>
      <c r="BG583">
        <v>2.79011599819566</v>
      </c>
      <c r="BH583">
        <v>-7.94123999999993E-2</v>
      </c>
      <c r="BI583">
        <v>0.101336995180119</v>
      </c>
      <c r="BJ583">
        <v>0.17553774672090799</v>
      </c>
      <c r="BK583">
        <v>0.86413835617298296</v>
      </c>
      <c r="BL583">
        <v>0.101336995180119</v>
      </c>
      <c r="BM583">
        <v>0.55374948380205602</v>
      </c>
      <c r="BN583">
        <v>1.7282767123459599</v>
      </c>
      <c r="BO583">
        <v>1.73221779873088</v>
      </c>
      <c r="BP583">
        <v>8.5273729957853597</v>
      </c>
      <c r="BQ583">
        <v>4.9228064750477598</v>
      </c>
      <c r="BR583">
        <v>11.8043123953403</v>
      </c>
      <c r="BS583">
        <v>2.38141938673281</v>
      </c>
      <c r="BT583">
        <v>9.4228930086075007</v>
      </c>
      <c r="BU583">
        <v>1.5560038205397599</v>
      </c>
      <c r="BV583">
        <v>0.51321468573000895</v>
      </c>
      <c r="BW583">
        <v>3.0318770366566299</v>
      </c>
    </row>
    <row r="584" spans="1:75" x14ac:dyDescent="0.2">
      <c r="A584">
        <v>582</v>
      </c>
      <c r="B584" s="68">
        <v>45049.611111111109</v>
      </c>
      <c r="C584">
        <v>0</v>
      </c>
      <c r="D584">
        <v>7.02325</v>
      </c>
      <c r="E584">
        <v>91.322249999999997</v>
      </c>
      <c r="F584">
        <v>112.474499999999</v>
      </c>
      <c r="G584">
        <v>7</v>
      </c>
      <c r="H584">
        <v>8.5749999999999993</v>
      </c>
      <c r="I584">
        <v>0.72249999999999903</v>
      </c>
      <c r="J584">
        <v>28.737931034482699</v>
      </c>
      <c r="K584">
        <v>2.6240000000000001</v>
      </c>
      <c r="L584">
        <v>38.046451612903198</v>
      </c>
      <c r="M584">
        <v>1.78571428571428</v>
      </c>
      <c r="N584">
        <v>1600.44827586206</v>
      </c>
      <c r="O584">
        <v>88.136363636363598</v>
      </c>
      <c r="P584">
        <v>5</v>
      </c>
      <c r="Q584">
        <v>135</v>
      </c>
      <c r="R584">
        <v>6.7069999999999901</v>
      </c>
      <c r="S584">
        <v>-1.7264999999999899</v>
      </c>
      <c r="T584">
        <v>5</v>
      </c>
      <c r="U584">
        <v>1.2221499999999901</v>
      </c>
      <c r="V584">
        <v>0.105</v>
      </c>
      <c r="W584">
        <v>9.8157749999999897</v>
      </c>
      <c r="X584">
        <v>2.89025</v>
      </c>
      <c r="Y584">
        <v>65.187224999999998</v>
      </c>
      <c r="Z584" s="73">
        <v>1.72454999999999</v>
      </c>
      <c r="AA584" s="73">
        <f t="shared" si="71"/>
        <v>0.56855546671404178</v>
      </c>
      <c r="AB584" s="73">
        <f t="shared" si="72"/>
        <v>0.26851882276143196</v>
      </c>
      <c r="AC584" s="73">
        <f t="shared" si="73"/>
        <v>0.45751407723856702</v>
      </c>
      <c r="AD584">
        <v>0.25612499999999999</v>
      </c>
      <c r="AE584">
        <v>0</v>
      </c>
      <c r="AF584">
        <v>98.345500000000001</v>
      </c>
      <c r="AG584">
        <v>-14.1289999999999</v>
      </c>
      <c r="AH584">
        <v>35.433634034482701</v>
      </c>
      <c r="AI584">
        <v>1.7961194999999901</v>
      </c>
      <c r="AJ584" s="67">
        <v>0.72603289999999898</v>
      </c>
      <c r="AK584">
        <v>8.0090499999999898E-2</v>
      </c>
      <c r="AL584">
        <v>45.035431034482698</v>
      </c>
      <c r="AM584">
        <v>0.54356714884676705</v>
      </c>
      <c r="AN584">
        <v>0.78679460195133699</v>
      </c>
      <c r="AO584">
        <v>3.9882365034426902E-2</v>
      </c>
      <c r="AP584">
        <v>1.61213711809284E-2</v>
      </c>
      <c r="AQ584">
        <v>0.15543317426317499</v>
      </c>
      <c r="AR584">
        <v>1.77838866333212E-3</v>
      </c>
      <c r="AS584">
        <v>35.433634034482701</v>
      </c>
      <c r="AT584">
        <v>1.41061797003508</v>
      </c>
      <c r="AU584">
        <v>4.9078874999999904</v>
      </c>
      <c r="AV584" s="72">
        <v>0.49794943080602699</v>
      </c>
      <c r="AW584">
        <v>0.66432059096307705</v>
      </c>
      <c r="AX584">
        <v>80.839949999999902</v>
      </c>
      <c r="AY584">
        <v>42.250088935323802</v>
      </c>
      <c r="AZ584">
        <v>2.78534209915887</v>
      </c>
      <c r="BA584" s="74">
        <v>0.22808346919397199</v>
      </c>
      <c r="BB584">
        <v>0.38550152996490999</v>
      </c>
      <c r="BC584">
        <v>2.0921124999999998</v>
      </c>
      <c r="BD584">
        <v>0.31415032182973002</v>
      </c>
      <c r="BE584">
        <v>0.29887321428571401</v>
      </c>
      <c r="BF584">
        <v>0.21463022363763101</v>
      </c>
      <c r="BG584">
        <v>2.7056974991588798</v>
      </c>
      <c r="BH584">
        <v>-7.9644599999991905E-2</v>
      </c>
      <c r="BI584">
        <v>9.6633581435674895E-2</v>
      </c>
      <c r="BJ584">
        <v>0.16332789755034899</v>
      </c>
      <c r="BK584">
        <v>0.88637867687557303</v>
      </c>
      <c r="BL584">
        <v>9.6633581435674895E-2</v>
      </c>
      <c r="BM584">
        <v>0.51992295797204902</v>
      </c>
      <c r="BN584">
        <v>1.7727573537511401</v>
      </c>
      <c r="BO584">
        <v>1.6901774220079999</v>
      </c>
      <c r="BP584">
        <v>9.1725740028128708</v>
      </c>
      <c r="BQ584">
        <v>5.4269888376070297</v>
      </c>
      <c r="BR584">
        <v>11.251127658532001</v>
      </c>
      <c r="BS584">
        <v>2.2708891637383601</v>
      </c>
      <c r="BT584">
        <v>8.9802384947936709</v>
      </c>
      <c r="BU584">
        <v>1.6084802653104899</v>
      </c>
      <c r="BV584">
        <v>0.48126952539777901</v>
      </c>
      <c r="BW584">
        <v>3.3421610561796</v>
      </c>
    </row>
    <row r="585" spans="1:75" x14ac:dyDescent="0.2">
      <c r="A585">
        <v>583</v>
      </c>
      <c r="B585" s="68">
        <v>45049.625</v>
      </c>
      <c r="C585">
        <v>0</v>
      </c>
      <c r="D585">
        <v>11.4595</v>
      </c>
      <c r="E585">
        <v>93.711282051281998</v>
      </c>
      <c r="F585">
        <v>112.535128205128</v>
      </c>
      <c r="G585">
        <v>7</v>
      </c>
      <c r="H585">
        <v>8.6828571428571397</v>
      </c>
      <c r="I585">
        <v>0.72</v>
      </c>
      <c r="J585">
        <v>28.5217391304347</v>
      </c>
      <c r="K585">
        <v>2.6612499999999999</v>
      </c>
      <c r="L585">
        <v>37.950540540540501</v>
      </c>
      <c r="M585">
        <v>2</v>
      </c>
      <c r="N585">
        <v>1600.0645161290299</v>
      </c>
      <c r="O585">
        <v>88.381578947368396</v>
      </c>
      <c r="P585">
        <v>5</v>
      </c>
      <c r="Q585">
        <v>135</v>
      </c>
      <c r="R585">
        <v>6.6127500000000001</v>
      </c>
      <c r="S585">
        <v>-1.7549999999999999</v>
      </c>
      <c r="T585">
        <v>5</v>
      </c>
      <c r="U585">
        <v>1.2666249999999999</v>
      </c>
      <c r="V585">
        <v>0.1507</v>
      </c>
      <c r="W585">
        <v>9.7531250000000007</v>
      </c>
      <c r="X585">
        <v>2.8788</v>
      </c>
      <c r="Y585">
        <v>65.462100000000007</v>
      </c>
      <c r="Z585" s="73">
        <v>1.6464000000000001</v>
      </c>
      <c r="AA585" s="73">
        <f t="shared" si="71"/>
        <v>0.49040546671405183</v>
      </c>
      <c r="AB585" s="73">
        <f t="shared" si="72"/>
        <v>0.23160994187407677</v>
      </c>
      <c r="AC585" s="73">
        <f t="shared" si="73"/>
        <v>0.49196739526878019</v>
      </c>
      <c r="AD585">
        <v>0.25787499999999902</v>
      </c>
      <c r="AE585">
        <v>0</v>
      </c>
      <c r="AF585">
        <v>105.170782051282</v>
      </c>
      <c r="AG585">
        <v>-7.3643461538461104</v>
      </c>
      <c r="AH585">
        <v>35.301661301863298</v>
      </c>
      <c r="AI585">
        <v>1.8187112571428501</v>
      </c>
      <c r="AJ585" s="67">
        <v>0.72357733714285699</v>
      </c>
      <c r="AK585">
        <v>8.1097885714285695E-2</v>
      </c>
      <c r="AL585">
        <v>44.924596273291897</v>
      </c>
      <c r="AM585">
        <v>0.53926869596091997</v>
      </c>
      <c r="AN585">
        <v>0.78579807567131099</v>
      </c>
      <c r="AO585">
        <v>4.0483641657656798E-2</v>
      </c>
      <c r="AP585">
        <v>1.61064850252873E-2</v>
      </c>
      <c r="AQ585">
        <v>0.155816647909678</v>
      </c>
      <c r="AR585">
        <v>1.8052001006517401E-3</v>
      </c>
      <c r="AS585">
        <v>35.301661301863298</v>
      </c>
      <c r="AT585">
        <v>1.40502967291307</v>
      </c>
      <c r="AU585">
        <v>4.8765625000000004</v>
      </c>
      <c r="AV585" s="72">
        <v>0.475384270029308</v>
      </c>
      <c r="AW585">
        <v>0.68305121202149999</v>
      </c>
      <c r="AX585">
        <v>81.007050000000007</v>
      </c>
      <c r="AY585">
        <v>42.058637744805701</v>
      </c>
      <c r="AZ585">
        <v>2.8659585284861802</v>
      </c>
      <c r="BA585" s="74">
        <v>0.24819306711354799</v>
      </c>
      <c r="BB585">
        <v>0.41368158422978102</v>
      </c>
      <c r="BC585">
        <v>2.1234374999999899</v>
      </c>
      <c r="BD585">
        <v>0.34300834806901498</v>
      </c>
      <c r="BE585">
        <v>0.30334821428571401</v>
      </c>
      <c r="BF585">
        <v>0.22745863732083699</v>
      </c>
      <c r="BG585">
        <v>2.7853121513433199</v>
      </c>
      <c r="BH585">
        <v>-8.0646377142859299E-2</v>
      </c>
      <c r="BI585">
        <v>9.8329380030238001E-2</v>
      </c>
      <c r="BJ585">
        <v>0.16389278790221501</v>
      </c>
      <c r="BK585">
        <v>0.84126561364598496</v>
      </c>
      <c r="BL585">
        <v>9.8329380030238001E-2</v>
      </c>
      <c r="BM585">
        <v>0.52444433586490602</v>
      </c>
      <c r="BN585">
        <v>1.6825312272919699</v>
      </c>
      <c r="BO585">
        <v>1.6667733270749301</v>
      </c>
      <c r="BP585">
        <v>8.5555874895914208</v>
      </c>
      <c r="BQ585">
        <v>5.1330239994935898</v>
      </c>
      <c r="BR585">
        <v>11.253593161493299</v>
      </c>
      <c r="BS585">
        <v>2.3107404307105899</v>
      </c>
      <c r="BT585">
        <v>8.9428527307827395</v>
      </c>
      <c r="BU585">
        <v>1.51537128124056</v>
      </c>
      <c r="BV585">
        <v>0.48511258385281097</v>
      </c>
      <c r="BW585">
        <v>3.1237517468735501</v>
      </c>
    </row>
    <row r="586" spans="1:75" x14ac:dyDescent="0.2">
      <c r="A586">
        <v>584</v>
      </c>
      <c r="B586" s="68">
        <v>45049.638888888891</v>
      </c>
      <c r="C586">
        <v>0</v>
      </c>
      <c r="D586">
        <v>13.138249999999999</v>
      </c>
      <c r="E586">
        <v>93.825675675675598</v>
      </c>
      <c r="F586">
        <v>112.439487179487</v>
      </c>
      <c r="G586">
        <v>7</v>
      </c>
      <c r="H586">
        <v>8.8925000000000001</v>
      </c>
      <c r="I586">
        <v>0.72</v>
      </c>
      <c r="J586">
        <v>28.418999999999901</v>
      </c>
      <c r="K586">
        <v>2.7262499999999998</v>
      </c>
      <c r="L586">
        <v>38.004482758620597</v>
      </c>
      <c r="M586">
        <v>1.728</v>
      </c>
      <c r="N586">
        <v>1600.0625</v>
      </c>
      <c r="O586">
        <v>87.662499999999994</v>
      </c>
      <c r="P586">
        <v>5</v>
      </c>
      <c r="Q586">
        <v>135</v>
      </c>
      <c r="R586">
        <v>6.6579999999999897</v>
      </c>
      <c r="S586">
        <v>-1.7873333333333301</v>
      </c>
      <c r="T586">
        <v>5</v>
      </c>
      <c r="U586">
        <v>1.3439666666666601</v>
      </c>
      <c r="V586">
        <v>0.15413333333333301</v>
      </c>
      <c r="W586">
        <v>9.6534333333333304</v>
      </c>
      <c r="X586">
        <v>2.9047333333333301</v>
      </c>
      <c r="Y586">
        <v>65.400266666666596</v>
      </c>
      <c r="Z586" s="73">
        <v>1.7908666666666599</v>
      </c>
      <c r="AA586" s="73">
        <f t="shared" si="71"/>
        <v>0.63487213338071169</v>
      </c>
      <c r="AB586" s="73">
        <f t="shared" si="72"/>
        <v>0.29983902686695818</v>
      </c>
      <c r="AC586" s="73">
        <f t="shared" si="73"/>
        <v>0.42382468313304178</v>
      </c>
      <c r="AD586">
        <v>0.262133333333333</v>
      </c>
      <c r="AE586">
        <v>0</v>
      </c>
      <c r="AF586">
        <v>106.963925675675</v>
      </c>
      <c r="AG586">
        <v>-5.4755615038115604</v>
      </c>
      <c r="AH586">
        <v>35.362619699999897</v>
      </c>
      <c r="AI586">
        <v>1.8626230500000001</v>
      </c>
      <c r="AJ586" s="67">
        <v>0.72366370999999996</v>
      </c>
      <c r="AK586">
        <v>8.3055949999999906E-2</v>
      </c>
      <c r="AL586">
        <v>45.031499999999902</v>
      </c>
      <c r="AM586">
        <v>0.54071063471708503</v>
      </c>
      <c r="AN586">
        <v>0.785286292928283</v>
      </c>
      <c r="AO586">
        <v>4.1362669464707999E-2</v>
      </c>
      <c r="AP586">
        <v>1.6070166661115E-2</v>
      </c>
      <c r="AQ586">
        <v>0.15544674283557</v>
      </c>
      <c r="AR586">
        <v>1.8443967000877099E-3</v>
      </c>
      <c r="AS586">
        <v>35.362619699999897</v>
      </c>
      <c r="AT586">
        <v>1.4176867185052899</v>
      </c>
      <c r="AU586">
        <v>4.8267166666666599</v>
      </c>
      <c r="AV586" s="72">
        <v>0.51709781526552101</v>
      </c>
      <c r="AW586">
        <v>0.72669706937193901</v>
      </c>
      <c r="AX586">
        <v>81.093266666666693</v>
      </c>
      <c r="AY586">
        <v>42.124120900437397</v>
      </c>
      <c r="AZ586">
        <v>2.9073790995625099</v>
      </c>
      <c r="BA586" s="74">
        <v>0.20656589473447801</v>
      </c>
      <c r="BB586">
        <v>0.44493633149470502</v>
      </c>
      <c r="BC586">
        <v>2.1732833333333299</v>
      </c>
      <c r="BD586">
        <v>0.285444595162134</v>
      </c>
      <c r="BE586">
        <v>0.31046904761904698</v>
      </c>
      <c r="BF586">
        <v>0.238876208202569</v>
      </c>
      <c r="BG586">
        <v>2.82478555956251</v>
      </c>
      <c r="BH586">
        <v>-8.2593539999994095E-2</v>
      </c>
      <c r="BI586">
        <v>8.0465560947157205E-2</v>
      </c>
      <c r="BJ586">
        <v>0.17332024507488</v>
      </c>
      <c r="BK586">
        <v>0.84657955147222697</v>
      </c>
      <c r="BL586">
        <v>8.0465560947157205E-2</v>
      </c>
      <c r="BM586">
        <v>0.50757161204407497</v>
      </c>
      <c r="BN586">
        <v>1.6931591029444499</v>
      </c>
      <c r="BO586">
        <v>2.1539680210357499</v>
      </c>
      <c r="BP586">
        <v>10.521017209190701</v>
      </c>
      <c r="BQ586">
        <v>4.8844816201735402</v>
      </c>
      <c r="BR586">
        <v>10.7798916270155</v>
      </c>
      <c r="BS586">
        <v>1.89094068225819</v>
      </c>
      <c r="BT586">
        <v>8.8889509447573491</v>
      </c>
      <c r="BU586">
        <v>1.55636764933428</v>
      </c>
      <c r="BV586">
        <v>0.47538538766521199</v>
      </c>
      <c r="BW586">
        <v>3.2739072123738699</v>
      </c>
    </row>
    <row r="587" spans="1:75" x14ac:dyDescent="0.2">
      <c r="A587">
        <v>585</v>
      </c>
      <c r="B587" s="68">
        <v>45049.652777777781</v>
      </c>
      <c r="C587">
        <v>0</v>
      </c>
      <c r="D587">
        <v>13.404249999999999</v>
      </c>
      <c r="E587">
        <v>93.688499999999905</v>
      </c>
      <c r="F587">
        <v>112.323333333333</v>
      </c>
      <c r="G587">
        <v>7</v>
      </c>
      <c r="H587">
        <v>8.8825000000000003</v>
      </c>
      <c r="I587">
        <v>0.72</v>
      </c>
      <c r="J587">
        <v>28.400952380952301</v>
      </c>
      <c r="K587">
        <v>2.6732499999999901</v>
      </c>
      <c r="L587">
        <v>37.978437499999899</v>
      </c>
      <c r="M587">
        <v>2.0580645161290301</v>
      </c>
      <c r="N587">
        <v>1599.77419354838</v>
      </c>
      <c r="O587">
        <v>88.607894736842098</v>
      </c>
      <c r="P587">
        <v>5</v>
      </c>
      <c r="Q587">
        <v>135</v>
      </c>
      <c r="R587">
        <v>6.7336842105263104</v>
      </c>
      <c r="S587">
        <v>-1.8599999999999901</v>
      </c>
      <c r="T587">
        <v>5</v>
      </c>
      <c r="U587">
        <v>1.324025</v>
      </c>
      <c r="V587">
        <v>0.14945</v>
      </c>
      <c r="W587">
        <v>10.013175</v>
      </c>
      <c r="X587">
        <v>3.0741249999999898</v>
      </c>
      <c r="Y587">
        <v>66.021924999999996</v>
      </c>
      <c r="Z587" s="73">
        <v>1.5475749999999999</v>
      </c>
      <c r="AA587" s="73">
        <f t="shared" si="71"/>
        <v>0.39158046671405167</v>
      </c>
      <c r="AB587" s="73">
        <f t="shared" si="72"/>
        <v>0.18493661937000316</v>
      </c>
      <c r="AC587" s="73">
        <f t="shared" si="73"/>
        <v>0.53872297062999686</v>
      </c>
      <c r="AD587">
        <v>0.26477499999999998</v>
      </c>
      <c r="AE587">
        <v>0</v>
      </c>
      <c r="AF587">
        <v>107.092749999999</v>
      </c>
      <c r="AG587">
        <v>-5.2305833333333398</v>
      </c>
      <c r="AH587">
        <v>35.336763680952302</v>
      </c>
      <c r="AI587">
        <v>1.8605284499999999</v>
      </c>
      <c r="AJ587" s="67">
        <v>0.72365959000000002</v>
      </c>
      <c r="AK587">
        <v>8.2962549999999996E-2</v>
      </c>
      <c r="AL587">
        <v>45.003452380952297</v>
      </c>
      <c r="AM587">
        <v>0.53522770929433405</v>
      </c>
      <c r="AN587">
        <v>0.785201174830502</v>
      </c>
      <c r="AO587">
        <v>4.1341904933219403E-2</v>
      </c>
      <c r="AP587">
        <v>1.6080090564480499E-2</v>
      </c>
      <c r="AQ587">
        <v>0.15554362231468999</v>
      </c>
      <c r="AR587">
        <v>1.84347079192337E-3</v>
      </c>
      <c r="AS587">
        <v>35.336763680952302</v>
      </c>
      <c r="AT587">
        <v>1.5003601650840299</v>
      </c>
      <c r="AU587">
        <v>5.0065875000000002</v>
      </c>
      <c r="AV587" s="72">
        <v>0.44684937541946401</v>
      </c>
      <c r="AW587">
        <v>0.70865486779843101</v>
      </c>
      <c r="AX587">
        <v>81.980824999999996</v>
      </c>
      <c r="AY587">
        <v>42.290560721455797</v>
      </c>
      <c r="AZ587">
        <v>2.7128916594964898</v>
      </c>
      <c r="BA587" s="74">
        <v>0.27681021458053501</v>
      </c>
      <c r="BB587">
        <v>0.36016828491596897</v>
      </c>
      <c r="BC587">
        <v>1.99341249999999</v>
      </c>
      <c r="BD587">
        <v>0.38251440097758499</v>
      </c>
      <c r="BE587">
        <v>0.284773214285714</v>
      </c>
      <c r="BF587">
        <v>0.19358386318466</v>
      </c>
      <c r="BG587">
        <v>2.6303909994965</v>
      </c>
      <c r="BH587">
        <v>-8.2500659999994605E-2</v>
      </c>
      <c r="BI587">
        <v>0.10769878391259501</v>
      </c>
      <c r="BJ587">
        <v>0.14013097872170299</v>
      </c>
      <c r="BK587">
        <v>0.77557868452034895</v>
      </c>
      <c r="BL587">
        <v>0.10769878391259501</v>
      </c>
      <c r="BM587">
        <v>0.49565952526859802</v>
      </c>
      <c r="BN587">
        <v>1.5511573690406899</v>
      </c>
      <c r="BO587">
        <v>1.3011379853223599</v>
      </c>
      <c r="BP587">
        <v>7.2013690066340903</v>
      </c>
      <c r="BQ587">
        <v>5.5346697182542899</v>
      </c>
      <c r="BR587">
        <v>10.7740951802894</v>
      </c>
      <c r="BS587">
        <v>2.5309214219459899</v>
      </c>
      <c r="BT587">
        <v>8.2431737583434206</v>
      </c>
      <c r="BU587">
        <v>1.36806943638928</v>
      </c>
      <c r="BV587">
        <v>0.45258001170355999</v>
      </c>
      <c r="BW587">
        <v>3.0228233704792302</v>
      </c>
    </row>
    <row r="588" spans="1:75" x14ac:dyDescent="0.2">
      <c r="A588">
        <v>586</v>
      </c>
      <c r="B588" s="68">
        <v>45049.666666666664</v>
      </c>
      <c r="C588">
        <v>0</v>
      </c>
      <c r="D588">
        <v>8.8824999999999896</v>
      </c>
      <c r="E588">
        <v>93.571666666666601</v>
      </c>
      <c r="F588">
        <v>112.49875</v>
      </c>
      <c r="G588">
        <v>7</v>
      </c>
      <c r="H588">
        <v>9.0166666666666604</v>
      </c>
      <c r="I588">
        <v>0.65</v>
      </c>
      <c r="J588">
        <v>28.3333333333333</v>
      </c>
      <c r="K588">
        <v>2.7694999999999999</v>
      </c>
      <c r="L588">
        <v>38.024666666666597</v>
      </c>
      <c r="M588">
        <v>1.93749999999999</v>
      </c>
      <c r="N588">
        <v>1599.9736842105201</v>
      </c>
      <c r="O588">
        <v>88.482499999999902</v>
      </c>
      <c r="P588">
        <v>5</v>
      </c>
      <c r="Q588">
        <v>135</v>
      </c>
      <c r="R588">
        <v>6.7430000000000003</v>
      </c>
      <c r="S588">
        <v>-1.8341666666666601</v>
      </c>
      <c r="T588">
        <v>5</v>
      </c>
      <c r="U588">
        <v>1.305275</v>
      </c>
      <c r="V588">
        <v>0.16142500000000001</v>
      </c>
      <c r="W588">
        <v>9.9294499999999992</v>
      </c>
      <c r="X588">
        <v>2.9962</v>
      </c>
      <c r="Y588">
        <v>66.388999999999996</v>
      </c>
      <c r="Z588" s="73">
        <v>1.6608000000000001</v>
      </c>
      <c r="AA588" s="73">
        <f t="shared" si="71"/>
        <v>0.5048054667140518</v>
      </c>
      <c r="AB588" s="73">
        <f t="shared" si="72"/>
        <v>0.23841081052126784</v>
      </c>
      <c r="AC588" s="73">
        <f t="shared" si="73"/>
        <v>0.41530405614539817</v>
      </c>
      <c r="AD588">
        <v>0.26167499999999999</v>
      </c>
      <c r="AE588">
        <v>0</v>
      </c>
      <c r="AF588">
        <v>102.454166666666</v>
      </c>
      <c r="AG588">
        <v>-10.0445833333333</v>
      </c>
      <c r="AH588">
        <v>35.3739073333333</v>
      </c>
      <c r="AI588">
        <v>1.8886309999999999</v>
      </c>
      <c r="AJ588" s="67">
        <v>0.65371486666666601</v>
      </c>
      <c r="AK588">
        <v>8.4215666666666605E-2</v>
      </c>
      <c r="AL588">
        <v>44.999999999999901</v>
      </c>
      <c r="AM588">
        <v>0.53282783794504096</v>
      </c>
      <c r="AN588">
        <v>0.78608682962962895</v>
      </c>
      <c r="AO588">
        <v>4.1969577777777697E-2</v>
      </c>
      <c r="AP588">
        <v>1.4526997037037E-2</v>
      </c>
      <c r="AQ588">
        <v>0.155555555555555</v>
      </c>
      <c r="AR588">
        <v>1.8714592592592499E-3</v>
      </c>
      <c r="AS588">
        <v>35.3739073333333</v>
      </c>
      <c r="AT588">
        <v>1.4623280206968701</v>
      </c>
      <c r="AU588">
        <v>4.9647249999999996</v>
      </c>
      <c r="AV588" s="72">
        <v>0.47954214994210098</v>
      </c>
      <c r="AW588">
        <v>0.69548685617371298</v>
      </c>
      <c r="AX588">
        <v>82.280724999999904</v>
      </c>
      <c r="AY588">
        <v>42.280502503972301</v>
      </c>
      <c r="AZ588">
        <v>2.7194974960276901</v>
      </c>
      <c r="BA588" s="74">
        <v>0.174172716724565</v>
      </c>
      <c r="BB588">
        <v>0.42630297930312699</v>
      </c>
      <c r="BC588">
        <v>2.0352749999999999</v>
      </c>
      <c r="BD588">
        <v>0.26643530016792</v>
      </c>
      <c r="BE588">
        <v>0.290753571428571</v>
      </c>
      <c r="BF588">
        <v>0.22572063007709101</v>
      </c>
      <c r="BG588">
        <v>2.63575069602769</v>
      </c>
      <c r="BH588">
        <v>-8.3746799999999205E-2</v>
      </c>
      <c r="BI588">
        <v>7.0833590924627002E-2</v>
      </c>
      <c r="BJ588">
        <v>0.17337141783038201</v>
      </c>
      <c r="BK588">
        <v>0.82771767863678902</v>
      </c>
      <c r="BL588">
        <v>7.0833590924627002E-2</v>
      </c>
      <c r="BM588">
        <v>0.488410017510018</v>
      </c>
      <c r="BN588">
        <v>1.6554353572735701</v>
      </c>
      <c r="BO588">
        <v>2.4475875861618301</v>
      </c>
      <c r="BP588">
        <v>11.685383556475999</v>
      </c>
      <c r="BQ588">
        <v>4.7742453109922902</v>
      </c>
      <c r="BR588">
        <v>10.3199987285294</v>
      </c>
      <c r="BS588">
        <v>1.66458938672873</v>
      </c>
      <c r="BT588">
        <v>8.6554093418006595</v>
      </c>
      <c r="BU588">
        <v>1.53501825270171</v>
      </c>
      <c r="BV588">
        <v>0.46007658114016797</v>
      </c>
      <c r="BW588">
        <v>3.3364407484023801</v>
      </c>
    </row>
    <row r="589" spans="1:75" x14ac:dyDescent="0.2">
      <c r="A589">
        <v>587</v>
      </c>
      <c r="B589" s="68">
        <v>45049.680555555555</v>
      </c>
      <c r="C589">
        <v>0</v>
      </c>
      <c r="D589">
        <v>10.495749999999999</v>
      </c>
      <c r="E589">
        <v>93.797692307692301</v>
      </c>
      <c r="F589">
        <v>112.44025000000001</v>
      </c>
      <c r="G589">
        <v>7</v>
      </c>
      <c r="H589">
        <v>9.08</v>
      </c>
      <c r="I589">
        <v>0.65</v>
      </c>
      <c r="J589">
        <v>28.287307692307699</v>
      </c>
      <c r="K589">
        <v>2.79325</v>
      </c>
      <c r="L589">
        <v>37.998787878787802</v>
      </c>
      <c r="M589">
        <v>2.6891891891891802</v>
      </c>
      <c r="N589">
        <v>1599.9090909090901</v>
      </c>
      <c r="O589">
        <v>89.602631578947296</v>
      </c>
      <c r="P589">
        <v>5</v>
      </c>
      <c r="Q589">
        <v>135</v>
      </c>
      <c r="R589">
        <v>6.63</v>
      </c>
      <c r="S589">
        <v>-1.9427777777777699</v>
      </c>
      <c r="T589">
        <v>5</v>
      </c>
      <c r="U589">
        <v>1.3129249999999999</v>
      </c>
      <c r="V589">
        <v>0.16592499999999999</v>
      </c>
      <c r="W589">
        <v>9.9798500000000008</v>
      </c>
      <c r="X589">
        <v>3.0117250000000002</v>
      </c>
      <c r="Y589">
        <v>66.473050000000001</v>
      </c>
      <c r="Z589" s="73">
        <v>1.5778749999999999</v>
      </c>
      <c r="AA589" s="73">
        <f t="shared" si="71"/>
        <v>0.42188046671405166</v>
      </c>
      <c r="AB589" s="73">
        <f t="shared" si="72"/>
        <v>0.19924678048180106</v>
      </c>
      <c r="AC589" s="73">
        <f t="shared" si="73"/>
        <v>0.45449417951819898</v>
      </c>
      <c r="AD589">
        <v>0.25627499999999998</v>
      </c>
      <c r="AE589">
        <v>0</v>
      </c>
      <c r="AF589">
        <v>104.293442307692</v>
      </c>
      <c r="AG589">
        <v>-8.1468076923077</v>
      </c>
      <c r="AH589">
        <v>35.377334892307701</v>
      </c>
      <c r="AI589">
        <v>1.9018968000000001</v>
      </c>
      <c r="AJ589" s="67">
        <v>0.65374096000000004</v>
      </c>
      <c r="AK589">
        <v>8.4807199999999999E-2</v>
      </c>
      <c r="AL589">
        <v>45.017307692307597</v>
      </c>
      <c r="AM589">
        <v>0.53220568173579597</v>
      </c>
      <c r="AN589">
        <v>0.785860743474732</v>
      </c>
      <c r="AO589">
        <v>4.2248124054850698E-2</v>
      </c>
      <c r="AP589">
        <v>1.45219915075398E-2</v>
      </c>
      <c r="AQ589">
        <v>0.155495749498056</v>
      </c>
      <c r="AR589">
        <v>1.88387987526165E-3</v>
      </c>
      <c r="AS589">
        <v>35.377334892307701</v>
      </c>
      <c r="AT589">
        <v>1.4699051659212601</v>
      </c>
      <c r="AU589">
        <v>4.9899250000000004</v>
      </c>
      <c r="AV589" s="72">
        <v>0.45559824773596602</v>
      </c>
      <c r="AW589">
        <v>0.69874614469297003</v>
      </c>
      <c r="AX589">
        <v>82.355424999999997</v>
      </c>
      <c r="AY589">
        <v>42.292763305964897</v>
      </c>
      <c r="AZ589">
        <v>2.7245443863427701</v>
      </c>
      <c r="BA589" s="74">
        <v>0.19814271226403299</v>
      </c>
      <c r="BB589">
        <v>0.43199163407873598</v>
      </c>
      <c r="BC589">
        <v>2.0100749999999898</v>
      </c>
      <c r="BD589">
        <v>0.30309055786260197</v>
      </c>
      <c r="BE589">
        <v>0.28715357142857101</v>
      </c>
      <c r="BF589">
        <v>0.227137263219926</v>
      </c>
      <c r="BG589">
        <v>2.64020934634277</v>
      </c>
      <c r="BH589">
        <v>-8.4335040000000902E-2</v>
      </c>
      <c r="BI589">
        <v>7.9160742628262004E-2</v>
      </c>
      <c r="BJ589">
        <v>0.17258660776430901</v>
      </c>
      <c r="BK589">
        <v>0.80305264786358099</v>
      </c>
      <c r="BL589">
        <v>7.9160742628262004E-2</v>
      </c>
      <c r="BM589">
        <v>0.50349470078514302</v>
      </c>
      <c r="BN589">
        <v>1.60610529572716</v>
      </c>
      <c r="BO589">
        <v>2.1802045058467199</v>
      </c>
      <c r="BP589">
        <v>10.144582039037999</v>
      </c>
      <c r="BQ589">
        <v>4.6530414976361198</v>
      </c>
      <c r="BR589">
        <v>10.6119494198286</v>
      </c>
      <c r="BS589">
        <v>1.86027745176415</v>
      </c>
      <c r="BT589">
        <v>8.7516719680644393</v>
      </c>
      <c r="BU589">
        <v>1.47153203325911</v>
      </c>
      <c r="BV589">
        <v>0.471830403733838</v>
      </c>
      <c r="BW589">
        <v>3.11877323210653</v>
      </c>
    </row>
    <row r="590" spans="1:75" x14ac:dyDescent="0.2">
      <c r="A590">
        <v>588</v>
      </c>
      <c r="B590" s="68">
        <v>45049.694444444445</v>
      </c>
      <c r="C590">
        <v>0</v>
      </c>
      <c r="D590">
        <v>12.5069999999999</v>
      </c>
      <c r="E590">
        <v>93.663499999999999</v>
      </c>
      <c r="F590">
        <v>112.397692307692</v>
      </c>
      <c r="G590">
        <v>7</v>
      </c>
      <c r="H590">
        <v>9.0883333333333294</v>
      </c>
      <c r="I590">
        <v>0.65</v>
      </c>
      <c r="J590">
        <v>28.290357142857101</v>
      </c>
      <c r="K590">
        <v>2.7556410256410202</v>
      </c>
      <c r="L590">
        <v>38.0119354838709</v>
      </c>
      <c r="M590">
        <v>2.4222222222222198</v>
      </c>
      <c r="N590">
        <v>1600.2777777777701</v>
      </c>
      <c r="O590">
        <v>89.589189189189099</v>
      </c>
      <c r="P590">
        <v>5</v>
      </c>
      <c r="Q590">
        <v>135</v>
      </c>
      <c r="R590">
        <v>6.6512500000000001</v>
      </c>
      <c r="S590">
        <v>-1.9245454545454499</v>
      </c>
      <c r="T590">
        <v>5</v>
      </c>
      <c r="U590">
        <v>1.389875</v>
      </c>
      <c r="V590">
        <v>0.14630000000000001</v>
      </c>
      <c r="W590">
        <v>9.8704499999999999</v>
      </c>
      <c r="X590">
        <v>3.0565249999999899</v>
      </c>
      <c r="Y590">
        <v>66.435950000000005</v>
      </c>
      <c r="Z590" s="73">
        <v>1.5993999999999999</v>
      </c>
      <c r="AA590" s="73">
        <f t="shared" si="71"/>
        <v>0.44340546671405168</v>
      </c>
      <c r="AB590" s="73">
        <f t="shared" si="72"/>
        <v>0.20941266226171693</v>
      </c>
      <c r="AC590" s="73">
        <f t="shared" si="73"/>
        <v>0.44433173107161605</v>
      </c>
      <c r="AD590">
        <v>0.264075</v>
      </c>
      <c r="AE590">
        <v>0</v>
      </c>
      <c r="AF590">
        <v>106.1705</v>
      </c>
      <c r="AG590">
        <v>-6.2271923076922997</v>
      </c>
      <c r="AH590">
        <v>35.386891342857098</v>
      </c>
      <c r="AI590">
        <v>1.9036423</v>
      </c>
      <c r="AJ590" s="67">
        <v>0.65374439333333301</v>
      </c>
      <c r="AK590">
        <v>8.4885033333333304E-2</v>
      </c>
      <c r="AL590">
        <v>45.028690476190398</v>
      </c>
      <c r="AM590">
        <v>0.53264672730437501</v>
      </c>
      <c r="AN590">
        <v>0.785874316322133</v>
      </c>
      <c r="AO590">
        <v>4.2276208343357803E-2</v>
      </c>
      <c r="AP590">
        <v>1.45183967470475E-2</v>
      </c>
      <c r="AQ590">
        <v>0.15545644179240201</v>
      </c>
      <c r="AR590">
        <v>1.8851321776327699E-3</v>
      </c>
      <c r="AS590">
        <v>35.386891342857098</v>
      </c>
      <c r="AT590">
        <v>1.4917702935253001</v>
      </c>
      <c r="AU590">
        <v>4.935225</v>
      </c>
      <c r="AV590" s="72">
        <v>0.46181341198060899</v>
      </c>
      <c r="AW590">
        <v>0.74031237011216899</v>
      </c>
      <c r="AX590">
        <v>82.352199999999996</v>
      </c>
      <c r="AY590">
        <v>42.275700048362999</v>
      </c>
      <c r="AZ590">
        <v>2.7529904278274202</v>
      </c>
      <c r="BA590" s="74">
        <v>0.19193098135272299</v>
      </c>
      <c r="BB590">
        <v>0.41187200647469802</v>
      </c>
      <c r="BC590">
        <v>2.064775</v>
      </c>
      <c r="BD590">
        <v>0.293587192960997</v>
      </c>
      <c r="BE590">
        <v>0.294967857142857</v>
      </c>
      <c r="BF590">
        <v>0.21635997817168601</v>
      </c>
      <c r="BG590">
        <v>2.6685779878274198</v>
      </c>
      <c r="BH590">
        <v>-8.4412440000005196E-2</v>
      </c>
      <c r="BI590">
        <v>7.5323411145564304E-2</v>
      </c>
      <c r="BJ590">
        <v>0.16163937819933399</v>
      </c>
      <c r="BK590">
        <v>0.81032199779285796</v>
      </c>
      <c r="BL590">
        <v>7.5323411145564304E-2</v>
      </c>
      <c r="BM590">
        <v>0.47392557868979701</v>
      </c>
      <c r="BN590">
        <v>1.6206439955857099</v>
      </c>
      <c r="BO590">
        <v>2.1459381053117998</v>
      </c>
      <c r="BP590">
        <v>10.7579036247693</v>
      </c>
      <c r="BQ590">
        <v>5.0131472096704304</v>
      </c>
      <c r="BR590">
        <v>10.107334188369199</v>
      </c>
      <c r="BS590">
        <v>1.7701001619207599</v>
      </c>
      <c r="BT590">
        <v>8.3372340264484901</v>
      </c>
      <c r="BU590">
        <v>1.4925941966382501</v>
      </c>
      <c r="BV590">
        <v>0.44379621423157101</v>
      </c>
      <c r="BW590">
        <v>3.3632422917862499</v>
      </c>
    </row>
    <row r="591" spans="1:75" x14ac:dyDescent="0.2">
      <c r="A591">
        <v>589</v>
      </c>
      <c r="B591" s="68">
        <v>45049.708333333336</v>
      </c>
      <c r="C591">
        <v>0</v>
      </c>
      <c r="D591">
        <v>13.2272499999999</v>
      </c>
      <c r="E591">
        <v>93.555499999999896</v>
      </c>
      <c r="F591">
        <v>112.56125</v>
      </c>
      <c r="G591">
        <v>7</v>
      </c>
      <c r="H591">
        <v>9.0559999999999992</v>
      </c>
      <c r="I591">
        <v>0.65</v>
      </c>
      <c r="J591">
        <v>28.291363636363599</v>
      </c>
      <c r="K591">
        <v>2.6815000000000002</v>
      </c>
      <c r="L591">
        <v>38.011176470588197</v>
      </c>
      <c r="M591">
        <v>2.4111111111111101</v>
      </c>
      <c r="N591">
        <v>1600</v>
      </c>
      <c r="O591">
        <v>90.270967741935493</v>
      </c>
      <c r="P591">
        <v>5</v>
      </c>
      <c r="Q591">
        <v>135</v>
      </c>
      <c r="R591">
        <v>6.7</v>
      </c>
      <c r="S591">
        <v>-2.0114999999999998</v>
      </c>
      <c r="T591">
        <v>5</v>
      </c>
      <c r="U591">
        <v>1.326775</v>
      </c>
      <c r="V591">
        <v>0.14179999999999901</v>
      </c>
      <c r="W591">
        <v>9.9022749999999995</v>
      </c>
      <c r="X591">
        <v>3.0247749999999902</v>
      </c>
      <c r="Y591">
        <v>66.63355</v>
      </c>
      <c r="Z591" s="73">
        <v>1.6054249999999901</v>
      </c>
      <c r="AA591" s="73">
        <f t="shared" si="71"/>
        <v>0.44943046671404185</v>
      </c>
      <c r="AB591" s="73">
        <f t="shared" si="72"/>
        <v>0.21225816459499883</v>
      </c>
      <c r="AC591" s="73">
        <f t="shared" si="73"/>
        <v>0.44147290740500122</v>
      </c>
      <c r="AD591">
        <v>0.26507500000000001</v>
      </c>
      <c r="AE591">
        <v>0</v>
      </c>
      <c r="AF591">
        <v>106.782749999999</v>
      </c>
      <c r="AG591">
        <v>-5.7785000000000197</v>
      </c>
      <c r="AH591">
        <v>35.3626506763636</v>
      </c>
      <c r="AI591">
        <v>1.89686976</v>
      </c>
      <c r="AJ591" s="67">
        <v>0.65373107200000002</v>
      </c>
      <c r="AK591">
        <v>8.4583039999999998E-2</v>
      </c>
      <c r="AL591">
        <v>44.997363636363602</v>
      </c>
      <c r="AM591">
        <v>0.53070338705297304</v>
      </c>
      <c r="AN591">
        <v>0.78588272331106201</v>
      </c>
      <c r="AO591">
        <v>4.2155131027878399E-2</v>
      </c>
      <c r="AP591">
        <v>1.4528208303112701E-2</v>
      </c>
      <c r="AQ591">
        <v>0.15556466944528</v>
      </c>
      <c r="AR591">
        <v>1.8797332368966999E-3</v>
      </c>
      <c r="AS591">
        <v>35.3626506763636</v>
      </c>
      <c r="AT591">
        <v>1.4762743604577</v>
      </c>
      <c r="AU591">
        <v>4.9511374999999997</v>
      </c>
      <c r="AV591" s="72">
        <v>0.46355308048578803</v>
      </c>
      <c r="AW591">
        <v>0.70412398635720796</v>
      </c>
      <c r="AX591">
        <v>82.492800000000003</v>
      </c>
      <c r="AY591">
        <v>42.253615617307098</v>
      </c>
      <c r="AZ591">
        <v>2.7437480190565</v>
      </c>
      <c r="BA591" s="74">
        <v>0.190177991514211</v>
      </c>
      <c r="BB591">
        <v>0.42059539954229203</v>
      </c>
      <c r="BC591">
        <v>2.0488624999999998</v>
      </c>
      <c r="BD591">
        <v>0.29091166025256798</v>
      </c>
      <c r="BE591">
        <v>0.29269464285714197</v>
      </c>
      <c r="BF591">
        <v>0.22173130091034399</v>
      </c>
      <c r="BG591">
        <v>2.6596358910564999</v>
      </c>
      <c r="BH591">
        <v>-8.4112127999999606E-2</v>
      </c>
      <c r="BI591">
        <v>7.42075192833936E-2</v>
      </c>
      <c r="BJ591">
        <v>0.164116473065754</v>
      </c>
      <c r="BK591">
        <v>0.79946686925868904</v>
      </c>
      <c r="BL591">
        <v>7.42075192833936E-2</v>
      </c>
      <c r="BM591">
        <v>0.476647984698296</v>
      </c>
      <c r="BN591">
        <v>1.5989337385173701</v>
      </c>
      <c r="BO591">
        <v>2.2115881874315799</v>
      </c>
      <c r="BP591">
        <v>10.7733943538198</v>
      </c>
      <c r="BQ591">
        <v>4.8713383508941002</v>
      </c>
      <c r="BR591">
        <v>10.1157917250908</v>
      </c>
      <c r="BS591">
        <v>1.74387670315975</v>
      </c>
      <c r="BT591">
        <v>8.3719150219310894</v>
      </c>
      <c r="BU591">
        <v>1.47278095573561</v>
      </c>
      <c r="BV591">
        <v>0.44696497698493898</v>
      </c>
      <c r="BW591">
        <v>3.29507015442339</v>
      </c>
    </row>
    <row r="592" spans="1:75" x14ac:dyDescent="0.2">
      <c r="A592">
        <v>590</v>
      </c>
      <c r="B592" s="68">
        <v>45049.722222222219</v>
      </c>
      <c r="C592">
        <v>0</v>
      </c>
      <c r="D592">
        <v>11.253499999999899</v>
      </c>
      <c r="E592">
        <v>93.717499999999902</v>
      </c>
      <c r="F592">
        <v>112.55256410256401</v>
      </c>
      <c r="G592">
        <v>7</v>
      </c>
      <c r="H592">
        <v>9.0657142857142805</v>
      </c>
      <c r="I592">
        <v>0.65</v>
      </c>
      <c r="J592">
        <v>28.302916666666601</v>
      </c>
      <c r="K592">
        <v>2.7179999999999902</v>
      </c>
      <c r="L592">
        <v>38.030666666666598</v>
      </c>
      <c r="M592">
        <v>2.2208333333333301</v>
      </c>
      <c r="N592">
        <v>1599.72972972972</v>
      </c>
      <c r="O592">
        <v>90.8</v>
      </c>
      <c r="P592">
        <v>5</v>
      </c>
      <c r="Q592">
        <v>135</v>
      </c>
      <c r="R592">
        <v>6.7614999999999998</v>
      </c>
      <c r="S592">
        <v>-1.9322222222222201</v>
      </c>
      <c r="T592">
        <v>5</v>
      </c>
      <c r="U592">
        <v>1.2896749999999999</v>
      </c>
      <c r="V592">
        <v>0.13105</v>
      </c>
      <c r="W592">
        <v>9.97149999999999</v>
      </c>
      <c r="X592">
        <v>3.0601250000000002</v>
      </c>
      <c r="Y592">
        <v>66.618075000000005</v>
      </c>
      <c r="Z592" s="73">
        <v>1.6475249999999999</v>
      </c>
      <c r="AA592" s="73">
        <f t="shared" si="71"/>
        <v>0.49153046671405165</v>
      </c>
      <c r="AB592" s="73">
        <f t="shared" si="72"/>
        <v>0.23214125973713848</v>
      </c>
      <c r="AC592" s="73">
        <f t="shared" si="73"/>
        <v>0.42159381454857547</v>
      </c>
      <c r="AD592">
        <v>0.25427499999999997</v>
      </c>
      <c r="AE592">
        <v>0</v>
      </c>
      <c r="AF592">
        <v>104.97099999999899</v>
      </c>
      <c r="AG592">
        <v>-7.5815641025641503</v>
      </c>
      <c r="AH592">
        <v>35.3817890095238</v>
      </c>
      <c r="AI592">
        <v>1.8989045142857099</v>
      </c>
      <c r="AJ592" s="67">
        <v>0.65373507428571398</v>
      </c>
      <c r="AK592">
        <v>8.4673771428571395E-2</v>
      </c>
      <c r="AL592">
        <v>45.018630952380903</v>
      </c>
      <c r="AM592">
        <v>0.531113950823763</v>
      </c>
      <c r="AN592">
        <v>0.785936583610225</v>
      </c>
      <c r="AO592">
        <v>4.2180414510923303E-2</v>
      </c>
      <c r="AP592">
        <v>1.4521433914265599E-2</v>
      </c>
      <c r="AQ592">
        <v>0.155491178916665</v>
      </c>
      <c r="AR592">
        <v>1.8808606489641099E-3</v>
      </c>
      <c r="AS592">
        <v>35.3817890095238</v>
      </c>
      <c r="AT592">
        <v>1.49352731270776</v>
      </c>
      <c r="AU592">
        <v>4.9857499999999897</v>
      </c>
      <c r="AV592" s="72">
        <v>0.47570910439749498</v>
      </c>
      <c r="AW592">
        <v>0.68496438452863695</v>
      </c>
      <c r="AX592">
        <v>82.5869</v>
      </c>
      <c r="AY592">
        <v>42.336775426629004</v>
      </c>
      <c r="AZ592">
        <v>2.6818555257518701</v>
      </c>
      <c r="BA592" s="74">
        <v>0.17802596988821801</v>
      </c>
      <c r="BB592">
        <v>0.40537720157794499</v>
      </c>
      <c r="BC592">
        <v>2.0142500000000001</v>
      </c>
      <c r="BD592">
        <v>0.27232127644785398</v>
      </c>
      <c r="BE592">
        <v>0.28775000000000001</v>
      </c>
      <c r="BF592">
        <v>0.21347950806806601</v>
      </c>
      <c r="BG592">
        <v>2.5976531714661601</v>
      </c>
      <c r="BH592">
        <v>-8.4202354285713099E-2</v>
      </c>
      <c r="BI592">
        <v>7.0664743075158395E-2</v>
      </c>
      <c r="BJ592">
        <v>0.160908410250587</v>
      </c>
      <c r="BK592">
        <v>0.79952637712638097</v>
      </c>
      <c r="BL592">
        <v>7.0664743075158395E-2</v>
      </c>
      <c r="BM592">
        <v>0.46314630665149098</v>
      </c>
      <c r="BN592">
        <v>1.5990527542527599</v>
      </c>
      <c r="BO592">
        <v>2.27706778866296</v>
      </c>
      <c r="BP592">
        <v>11.3143604905774</v>
      </c>
      <c r="BQ592">
        <v>4.9688290119904597</v>
      </c>
      <c r="BR592">
        <v>9.8573705775785196</v>
      </c>
      <c r="BS592">
        <v>1.6606214622662201</v>
      </c>
      <c r="BT592">
        <v>8.1967491153123007</v>
      </c>
      <c r="BU592">
        <v>1.47892269102499</v>
      </c>
      <c r="BV592">
        <v>0.43488040942142703</v>
      </c>
      <c r="BW592">
        <v>3.4007572173521798</v>
      </c>
    </row>
    <row r="593" spans="1:75" x14ac:dyDescent="0.2">
      <c r="A593">
        <v>591</v>
      </c>
      <c r="B593" s="68">
        <v>45049.736111111109</v>
      </c>
      <c r="C593">
        <v>0</v>
      </c>
      <c r="D593">
        <v>9.2794999999999899</v>
      </c>
      <c r="E593">
        <v>93.617692307692295</v>
      </c>
      <c r="F593">
        <v>112.43725000000001</v>
      </c>
      <c r="G593">
        <v>7</v>
      </c>
      <c r="H593">
        <v>9.0866666666666607</v>
      </c>
      <c r="I593">
        <v>0.65</v>
      </c>
      <c r="J593">
        <v>28.263571428571399</v>
      </c>
      <c r="K593">
        <v>2.7164999999999999</v>
      </c>
      <c r="L593">
        <v>37.977812499999999</v>
      </c>
      <c r="M593">
        <v>2.1176470588235201</v>
      </c>
      <c r="N593">
        <v>1599.84210526315</v>
      </c>
      <c r="O593">
        <v>90.951428571428494</v>
      </c>
      <c r="P593">
        <v>5</v>
      </c>
      <c r="Q593">
        <v>135</v>
      </c>
      <c r="R593">
        <v>6.6472499999999899</v>
      </c>
      <c r="S593">
        <v>-1.9805263157894699</v>
      </c>
      <c r="T593">
        <v>5</v>
      </c>
      <c r="U593">
        <v>1.2699750000000001</v>
      </c>
      <c r="V593">
        <v>0.13395000000000001</v>
      </c>
      <c r="W593">
        <v>10.094025</v>
      </c>
      <c r="X593">
        <v>3.0132749999999899</v>
      </c>
      <c r="Y593">
        <v>66.236549999999994</v>
      </c>
      <c r="Z593" s="73">
        <v>1.7419</v>
      </c>
      <c r="AA593" s="73">
        <f t="shared" si="71"/>
        <v>0.58590546671405175</v>
      </c>
      <c r="AB593" s="73">
        <f t="shared" si="72"/>
        <v>0.27671292491621202</v>
      </c>
      <c r="AC593" s="73">
        <f t="shared" si="73"/>
        <v>0.37703078175045401</v>
      </c>
      <c r="AD593">
        <v>0.25114999999999998</v>
      </c>
      <c r="AE593">
        <v>0</v>
      </c>
      <c r="AF593">
        <v>102.89719230769199</v>
      </c>
      <c r="AG593">
        <v>-9.5400576923077391</v>
      </c>
      <c r="AH593">
        <v>35.358804228571401</v>
      </c>
      <c r="AI593">
        <v>1.9032932</v>
      </c>
      <c r="AJ593" s="67">
        <v>0.65374370666666604</v>
      </c>
      <c r="AK593">
        <v>8.4869466666666601E-2</v>
      </c>
      <c r="AL593">
        <v>45.000238095237997</v>
      </c>
      <c r="AM593">
        <v>0.53382617646256303</v>
      </c>
      <c r="AN593">
        <v>0.78574704768757797</v>
      </c>
      <c r="AO593">
        <v>4.22951806604197E-2</v>
      </c>
      <c r="AP593">
        <v>1.45275610605234E-2</v>
      </c>
      <c r="AQ593">
        <v>0.155554732514642</v>
      </c>
      <c r="AR593">
        <v>1.88597816942767E-3</v>
      </c>
      <c r="AS593">
        <v>35.358804228571401</v>
      </c>
      <c r="AT593">
        <v>1.4706616602914899</v>
      </c>
      <c r="AU593">
        <v>5.0470125000000001</v>
      </c>
      <c r="AV593" s="72">
        <v>0.502959098617621</v>
      </c>
      <c r="AW593">
        <v>0.67794589845304398</v>
      </c>
      <c r="AX593">
        <v>82.355724999999893</v>
      </c>
      <c r="AY593">
        <v>42.379437487480502</v>
      </c>
      <c r="AZ593">
        <v>2.6208006077575501</v>
      </c>
      <c r="BA593" s="74">
        <v>0.15078460804904401</v>
      </c>
      <c r="BB593">
        <v>0.43263153970850698</v>
      </c>
      <c r="BC593">
        <v>1.9529874999999901</v>
      </c>
      <c r="BD593">
        <v>0.230647892303042</v>
      </c>
      <c r="BE593">
        <v>0.27899821428571397</v>
      </c>
      <c r="BF593">
        <v>0.22730682782269501</v>
      </c>
      <c r="BG593">
        <v>2.5364036477575498</v>
      </c>
      <c r="BH593">
        <v>-8.4396959999999396E-2</v>
      </c>
      <c r="BI593">
        <v>6.1057953683094399E-2</v>
      </c>
      <c r="BJ593">
        <v>0.17518761931440499</v>
      </c>
      <c r="BK593">
        <v>0.79083284336207604</v>
      </c>
      <c r="BL593">
        <v>6.1057953683094399E-2</v>
      </c>
      <c r="BM593">
        <v>0.47249114599499897</v>
      </c>
      <c r="BN593">
        <v>1.5816656867241501</v>
      </c>
      <c r="BO593">
        <v>2.8692022700870599</v>
      </c>
      <c r="BP593">
        <v>12.9521675008417</v>
      </c>
      <c r="BQ593">
        <v>4.5142050931281004</v>
      </c>
      <c r="BR593">
        <v>9.8742194668412804</v>
      </c>
      <c r="BS593">
        <v>1.4348619115527099</v>
      </c>
      <c r="BT593">
        <v>8.4393575552885594</v>
      </c>
      <c r="BU593">
        <v>1.4778671654628901</v>
      </c>
      <c r="BV593">
        <v>0.44806796452176101</v>
      </c>
      <c r="BW593">
        <v>3.29831026201632</v>
      </c>
    </row>
    <row r="594" spans="1:75" x14ac:dyDescent="0.2">
      <c r="A594">
        <v>592</v>
      </c>
      <c r="B594" s="68">
        <v>45049.75</v>
      </c>
      <c r="C594">
        <v>0</v>
      </c>
      <c r="D594">
        <v>12.121</v>
      </c>
      <c r="E594">
        <v>93.650999999999996</v>
      </c>
      <c r="F594">
        <v>112.460571428571</v>
      </c>
      <c r="G594">
        <v>7</v>
      </c>
      <c r="H594">
        <v>9.0614285714285696</v>
      </c>
      <c r="I594">
        <v>0.65</v>
      </c>
      <c r="J594">
        <v>28.3026666666666</v>
      </c>
      <c r="K594">
        <v>2.7487499999999998</v>
      </c>
      <c r="L594">
        <v>38.005294117646997</v>
      </c>
      <c r="M594">
        <v>2.3588235294117599</v>
      </c>
      <c r="N594">
        <v>1600.4722222222199</v>
      </c>
      <c r="O594">
        <v>91.208571428571403</v>
      </c>
      <c r="P594">
        <v>5</v>
      </c>
      <c r="Q594">
        <v>135</v>
      </c>
      <c r="R594">
        <v>6.6304999999999996</v>
      </c>
      <c r="S594">
        <v>-2.0811764705882299</v>
      </c>
      <c r="T594">
        <v>5</v>
      </c>
      <c r="U594">
        <v>1.27643333333333</v>
      </c>
      <c r="V594">
        <v>0.15116666666666601</v>
      </c>
      <c r="W594">
        <v>9.9319666666666606</v>
      </c>
      <c r="X594">
        <v>3.0007333333333301</v>
      </c>
      <c r="Y594">
        <v>66.436866666666603</v>
      </c>
      <c r="Z594" s="73">
        <v>1.6474</v>
      </c>
      <c r="AA594" s="73">
        <f t="shared" si="71"/>
        <v>0.49140546671405172</v>
      </c>
      <c r="AB594" s="73">
        <f t="shared" si="72"/>
        <v>0.23208222441902054</v>
      </c>
      <c r="AC594" s="73">
        <f t="shared" si="73"/>
        <v>0.42165108415240743</v>
      </c>
      <c r="AD594">
        <v>0.25019999999999998</v>
      </c>
      <c r="AE594">
        <v>0</v>
      </c>
      <c r="AF594">
        <v>105.77200000000001</v>
      </c>
      <c r="AG594">
        <v>-6.6885714285714197</v>
      </c>
      <c r="AH594">
        <v>35.378192552380902</v>
      </c>
      <c r="AI594">
        <v>1.89800682857142</v>
      </c>
      <c r="AJ594" s="67">
        <v>0.65373330857142797</v>
      </c>
      <c r="AK594">
        <v>8.4633742857142799E-2</v>
      </c>
      <c r="AL594">
        <v>45.014095238095202</v>
      </c>
      <c r="AM594">
        <v>0.53250844489526805</v>
      </c>
      <c r="AN594">
        <v>0.78593587997833403</v>
      </c>
      <c r="AO594">
        <v>4.2164722372674802E-2</v>
      </c>
      <c r="AP594">
        <v>1.4522857898478301E-2</v>
      </c>
      <c r="AQ594">
        <v>0.15550684653272601</v>
      </c>
      <c r="AR594">
        <v>1.88016092313941E-3</v>
      </c>
      <c r="AS594">
        <v>35.378192552380902</v>
      </c>
      <c r="AT594">
        <v>1.46454056337109</v>
      </c>
      <c r="AU594">
        <v>4.9659833333333303</v>
      </c>
      <c r="AV594" s="72">
        <v>0.47567301168991899</v>
      </c>
      <c r="AW594">
        <v>0.67971152934581602</v>
      </c>
      <c r="AX594">
        <v>82.293399999999906</v>
      </c>
      <c r="AY594">
        <v>42.284389460775202</v>
      </c>
      <c r="AZ594">
        <v>2.72970577731994</v>
      </c>
      <c r="BA594" s="74">
        <v>0.17806029688150901</v>
      </c>
      <c r="BB594">
        <v>0.43346626520033799</v>
      </c>
      <c r="BC594">
        <v>2.0340166666666599</v>
      </c>
      <c r="BD594">
        <v>0.27237452114932897</v>
      </c>
      <c r="BE594">
        <v>0.29057380952380901</v>
      </c>
      <c r="BF594">
        <v>0.22837971848952399</v>
      </c>
      <c r="BG594">
        <v>2.6455432287485099</v>
      </c>
      <c r="BH594">
        <v>-8.4162548571428297E-2</v>
      </c>
      <c r="BI594">
        <v>7.0143128963521095E-2</v>
      </c>
      <c r="BJ594">
        <v>0.17075496713068999</v>
      </c>
      <c r="BK594">
        <v>0.80125831452978402</v>
      </c>
      <c r="BL594">
        <v>7.0143128963521095E-2</v>
      </c>
      <c r="BM594">
        <v>0.48179619218842401</v>
      </c>
      <c r="BN594">
        <v>1.60251662905956</v>
      </c>
      <c r="BO594">
        <v>2.4343790996192101</v>
      </c>
      <c r="BP594">
        <v>11.423190359051199</v>
      </c>
      <c r="BQ594">
        <v>4.6924451334790396</v>
      </c>
      <c r="BR594">
        <v>10.152973251636601</v>
      </c>
      <c r="BS594">
        <v>1.64836353064274</v>
      </c>
      <c r="BT594">
        <v>8.5046097209938605</v>
      </c>
      <c r="BU594">
        <v>1.48327330982158</v>
      </c>
      <c r="BV594">
        <v>0.45373894060301501</v>
      </c>
      <c r="BW594">
        <v>3.2690015713668399</v>
      </c>
    </row>
    <row r="595" spans="1:75" x14ac:dyDescent="0.2">
      <c r="A595">
        <v>593</v>
      </c>
      <c r="B595" s="68">
        <v>45049.763888888891</v>
      </c>
      <c r="C595">
        <v>0</v>
      </c>
      <c r="D595">
        <v>12.9207499999999</v>
      </c>
      <c r="E595">
        <v>93.627499999999998</v>
      </c>
      <c r="F595">
        <v>112.220526315789</v>
      </c>
      <c r="G595">
        <v>7</v>
      </c>
      <c r="H595">
        <v>9.09499999999999</v>
      </c>
      <c r="I595">
        <v>0.65</v>
      </c>
      <c r="J595">
        <v>28.291599999999899</v>
      </c>
      <c r="K595">
        <v>2.7250000000000001</v>
      </c>
      <c r="L595">
        <v>38.0196551724137</v>
      </c>
      <c r="M595">
        <v>2.2857142857142798</v>
      </c>
      <c r="N595">
        <v>1599.42424242424</v>
      </c>
      <c r="O595">
        <v>91.730303030303006</v>
      </c>
      <c r="P595">
        <v>5</v>
      </c>
      <c r="Q595">
        <v>135</v>
      </c>
      <c r="R595">
        <v>6.7013157894736803</v>
      </c>
      <c r="S595">
        <v>-2.0816666666666599</v>
      </c>
      <c r="T595">
        <v>5</v>
      </c>
      <c r="U595">
        <v>1.27745</v>
      </c>
      <c r="V595">
        <v>0.15257499999999999</v>
      </c>
      <c r="W595">
        <v>9.8077500000000004</v>
      </c>
      <c r="X595">
        <v>2.9825999999999899</v>
      </c>
      <c r="Y595">
        <v>66.707125000000005</v>
      </c>
      <c r="Z595" s="73">
        <v>1.5922499999999999</v>
      </c>
      <c r="AA595" s="73">
        <f t="shared" si="71"/>
        <v>0.43625546671405169</v>
      </c>
      <c r="AB595" s="73">
        <f t="shared" si="72"/>
        <v>0.20603584206536857</v>
      </c>
      <c r="AC595" s="73">
        <f t="shared" si="73"/>
        <v>0.44771129793463144</v>
      </c>
      <c r="AD595">
        <v>0.26957500000000001</v>
      </c>
      <c r="AE595">
        <v>0</v>
      </c>
      <c r="AF595">
        <v>106.54825</v>
      </c>
      <c r="AG595">
        <v>-5.6722763157894596</v>
      </c>
      <c r="AH595">
        <v>35.3933397999999</v>
      </c>
      <c r="AI595">
        <v>1.90503869999999</v>
      </c>
      <c r="AJ595" s="67">
        <v>0.65374714</v>
      </c>
      <c r="AK595">
        <v>8.4947299999999906E-2</v>
      </c>
      <c r="AL595">
        <v>45.0365999999999</v>
      </c>
      <c r="AM595">
        <v>0.53057810241409697</v>
      </c>
      <c r="AN595">
        <v>0.78587948024495602</v>
      </c>
      <c r="AO595">
        <v>4.2299789504536299E-2</v>
      </c>
      <c r="AP595">
        <v>1.4515907950422499E-2</v>
      </c>
      <c r="AQ595">
        <v>0.15542913985514001</v>
      </c>
      <c r="AR595">
        <v>1.88618368171664E-3</v>
      </c>
      <c r="AS595">
        <v>35.3933397999999</v>
      </c>
      <c r="AT595">
        <v>1.45569039267421</v>
      </c>
      <c r="AU595">
        <v>4.9038750000000002</v>
      </c>
      <c r="AV595" s="72">
        <v>0.45974890910724397</v>
      </c>
      <c r="AW595">
        <v>0.677786996928888</v>
      </c>
      <c r="AX595">
        <v>82.367175000000003</v>
      </c>
      <c r="AY595">
        <v>42.212654101781403</v>
      </c>
      <c r="AZ595">
        <v>2.8239458982185299</v>
      </c>
      <c r="BA595" s="74">
        <v>0.193998230892756</v>
      </c>
      <c r="BB595">
        <v>0.44934830732578102</v>
      </c>
      <c r="BC595">
        <v>2.0961249999999998</v>
      </c>
      <c r="BD595">
        <v>0.29674811409921498</v>
      </c>
      <c r="BE595">
        <v>0.299446428571428</v>
      </c>
      <c r="BF595">
        <v>0.23587358478637799</v>
      </c>
      <c r="BG595">
        <v>2.7394715382185302</v>
      </c>
      <c r="BH595">
        <v>-8.44743600000019E-2</v>
      </c>
      <c r="BI595">
        <v>7.5864780702934995E-2</v>
      </c>
      <c r="BJ595">
        <v>0.175721761160546</v>
      </c>
      <c r="BK595">
        <v>0.81970883300914499</v>
      </c>
      <c r="BL595">
        <v>7.5864780702934995E-2</v>
      </c>
      <c r="BM595">
        <v>0.50317308372696301</v>
      </c>
      <c r="BN595">
        <v>1.63941766601829</v>
      </c>
      <c r="BO595">
        <v>2.3162495104101501</v>
      </c>
      <c r="BP595">
        <v>10.804866571998501</v>
      </c>
      <c r="BQ595">
        <v>4.6648111628031304</v>
      </c>
      <c r="BR595">
        <v>10.6005643740849</v>
      </c>
      <c r="BS595">
        <v>1.7828223465189701</v>
      </c>
      <c r="BT595">
        <v>8.8177420275659504</v>
      </c>
      <c r="BU595">
        <v>1.5104475388233001</v>
      </c>
      <c r="BV595">
        <v>0.47282717144578901</v>
      </c>
      <c r="BW595">
        <v>3.1945024102669901</v>
      </c>
    </row>
    <row r="596" spans="1:75" x14ac:dyDescent="0.2">
      <c r="A596">
        <v>594</v>
      </c>
      <c r="B596" s="68">
        <v>45049.777777777781</v>
      </c>
      <c r="C596">
        <v>0</v>
      </c>
      <c r="D596">
        <v>13.257499999999901</v>
      </c>
      <c r="E596">
        <v>93.680499999999896</v>
      </c>
      <c r="F596">
        <v>112.361249999999</v>
      </c>
      <c r="G596">
        <v>7</v>
      </c>
      <c r="H596">
        <v>9.0685714285714205</v>
      </c>
      <c r="I596">
        <v>0.65</v>
      </c>
      <c r="J596">
        <v>28.291</v>
      </c>
      <c r="K596">
        <v>2.71349999999999</v>
      </c>
      <c r="L596">
        <v>38.005588235294098</v>
      </c>
      <c r="M596">
        <v>1.81153846153846</v>
      </c>
      <c r="N596">
        <v>1599.94285714285</v>
      </c>
      <c r="O596">
        <v>90.942857142857093</v>
      </c>
      <c r="P596">
        <v>5</v>
      </c>
      <c r="Q596">
        <v>135</v>
      </c>
      <c r="R596">
        <v>6.7547368421052596</v>
      </c>
      <c r="S596">
        <v>-1.91</v>
      </c>
      <c r="T596">
        <v>5</v>
      </c>
      <c r="U596">
        <v>1.30145</v>
      </c>
      <c r="V596">
        <v>0.16752500000000001</v>
      </c>
      <c r="W596">
        <v>9.7941749999999992</v>
      </c>
      <c r="X596">
        <v>2.9669249999999998</v>
      </c>
      <c r="Y596">
        <v>66.775049999999993</v>
      </c>
      <c r="Z596" s="73">
        <v>1.6445749999999999</v>
      </c>
      <c r="AA596" s="73">
        <f t="shared" si="71"/>
        <v>0.48858046671405164</v>
      </c>
      <c r="AB596" s="73">
        <f t="shared" si="72"/>
        <v>0.2307480262295542</v>
      </c>
      <c r="AC596" s="73">
        <f t="shared" si="73"/>
        <v>0.42298822519901674</v>
      </c>
      <c r="AD596">
        <v>0.25847500000000001</v>
      </c>
      <c r="AE596">
        <v>0</v>
      </c>
      <c r="AF596">
        <v>106.93799999999899</v>
      </c>
      <c r="AG596">
        <v>-5.4232500000000101</v>
      </c>
      <c r="AH596">
        <v>35.372103314285702</v>
      </c>
      <c r="AI596">
        <v>1.8995029714285701</v>
      </c>
      <c r="AJ596" s="67">
        <v>0.65373625142857095</v>
      </c>
      <c r="AK596">
        <v>8.4700457142857094E-2</v>
      </c>
      <c r="AL596">
        <v>45.009571428571398</v>
      </c>
      <c r="AM596">
        <v>0.52972035684414598</v>
      </c>
      <c r="AN596">
        <v>0.78587958497716304</v>
      </c>
      <c r="AO596">
        <v>4.2202200801734202E-2</v>
      </c>
      <c r="AP596">
        <v>1.45243829407713E-2</v>
      </c>
      <c r="AQ596">
        <v>0.15552247617173401</v>
      </c>
      <c r="AR596">
        <v>1.88183211824786E-3</v>
      </c>
      <c r="AS596">
        <v>35.372103314285702</v>
      </c>
      <c r="AT596">
        <v>1.4480400383172201</v>
      </c>
      <c r="AU596">
        <v>4.8970874999999996</v>
      </c>
      <c r="AV596" s="72">
        <v>0.474857316498694</v>
      </c>
      <c r="AW596">
        <v>0.68940455841481396</v>
      </c>
      <c r="AX596">
        <v>82.482174999999998</v>
      </c>
      <c r="AY596">
        <v>42.192088169101602</v>
      </c>
      <c r="AZ596">
        <v>2.8174832594697898</v>
      </c>
      <c r="BA596" s="74">
        <v>0.178878934929877</v>
      </c>
      <c r="BB596">
        <v>0.451462933111346</v>
      </c>
      <c r="BC596">
        <v>2.1029125</v>
      </c>
      <c r="BD596">
        <v>0.27362554017615398</v>
      </c>
      <c r="BE596">
        <v>0.30041607142857102</v>
      </c>
      <c r="BF596">
        <v>0.23767424421126901</v>
      </c>
      <c r="BG596">
        <v>2.7332543680412198</v>
      </c>
      <c r="BH596">
        <v>-8.4228891428571304E-2</v>
      </c>
      <c r="BI596">
        <v>6.9697291471801898E-2</v>
      </c>
      <c r="BJ596">
        <v>0.175905249268792</v>
      </c>
      <c r="BK596">
        <v>0.81936593321987194</v>
      </c>
      <c r="BL596">
        <v>6.9697291471801898E-2</v>
      </c>
      <c r="BM596">
        <v>0.49120508148118802</v>
      </c>
      <c r="BN596">
        <v>1.6387318664397399</v>
      </c>
      <c r="BO596">
        <v>2.5238462722752901</v>
      </c>
      <c r="BP596">
        <v>11.756065636372201</v>
      </c>
      <c r="BQ596">
        <v>4.65799591897248</v>
      </c>
      <c r="BR596">
        <v>10.3343806678003</v>
      </c>
      <c r="BS596">
        <v>1.6378863495873399</v>
      </c>
      <c r="BT596">
        <v>8.6964943182130394</v>
      </c>
      <c r="BU596">
        <v>1.52024647093768</v>
      </c>
      <c r="BV596">
        <v>0.46332616489246697</v>
      </c>
      <c r="BW596">
        <v>3.2811582555250398</v>
      </c>
    </row>
    <row r="597" spans="1:75" x14ac:dyDescent="0.2">
      <c r="A597">
        <v>595</v>
      </c>
      <c r="B597" s="68">
        <v>45049.791666666664</v>
      </c>
      <c r="C597">
        <v>0</v>
      </c>
      <c r="D597">
        <v>11.03125</v>
      </c>
      <c r="E597">
        <v>93.606153846153802</v>
      </c>
      <c r="F597">
        <v>112.359999999999</v>
      </c>
      <c r="G597">
        <v>7</v>
      </c>
      <c r="H597">
        <v>9.06</v>
      </c>
      <c r="I597">
        <v>0.65</v>
      </c>
      <c r="J597">
        <v>28.283333333333299</v>
      </c>
      <c r="K597">
        <v>2.6602631578947298</v>
      </c>
      <c r="L597">
        <v>37.9938461538461</v>
      </c>
      <c r="M597">
        <v>2.1156250000000001</v>
      </c>
      <c r="N597">
        <v>1599.8620689655099</v>
      </c>
      <c r="O597">
        <v>91.711428571428499</v>
      </c>
      <c r="P597">
        <v>5</v>
      </c>
      <c r="Q597">
        <v>135</v>
      </c>
      <c r="R597">
        <v>6.8116216216216197</v>
      </c>
      <c r="S597">
        <v>-1.75999999999999</v>
      </c>
      <c r="T597">
        <v>5</v>
      </c>
      <c r="U597">
        <v>1.295825</v>
      </c>
      <c r="V597">
        <v>8.1049999999999997E-2</v>
      </c>
      <c r="W597">
        <v>9.91005</v>
      </c>
      <c r="X597">
        <v>2.970475</v>
      </c>
      <c r="Y597">
        <v>66.473825000000005</v>
      </c>
      <c r="Z597" s="73">
        <v>1.7267250000000001</v>
      </c>
      <c r="AA597" s="73">
        <f t="shared" si="71"/>
        <v>0.57073046671405181</v>
      </c>
      <c r="AB597" s="73">
        <f t="shared" si="72"/>
        <v>0.26954603729668952</v>
      </c>
      <c r="AC597" s="73">
        <f t="shared" si="73"/>
        <v>0.38418668270331052</v>
      </c>
      <c r="AD597">
        <v>0.25332500000000002</v>
      </c>
      <c r="AE597">
        <v>0</v>
      </c>
      <c r="AF597">
        <v>104.63740384615301</v>
      </c>
      <c r="AG597">
        <v>-7.7225961538461201</v>
      </c>
      <c r="AH597">
        <v>35.357743733333301</v>
      </c>
      <c r="AI597">
        <v>1.8977075999999999</v>
      </c>
      <c r="AJ597" s="67">
        <v>0.65373272000000004</v>
      </c>
      <c r="AK597">
        <v>8.4620399999999998E-2</v>
      </c>
      <c r="AL597">
        <v>44.993333333333297</v>
      </c>
      <c r="AM597">
        <v>0.53190475699771</v>
      </c>
      <c r="AN597">
        <v>0.78584405986072003</v>
      </c>
      <c r="AO597">
        <v>4.2177528522744097E-2</v>
      </c>
      <c r="AP597">
        <v>1.4529546303155999E-2</v>
      </c>
      <c r="AQ597">
        <v>0.15557860423766401</v>
      </c>
      <c r="AR597">
        <v>1.88073196029041E-3</v>
      </c>
      <c r="AS597">
        <v>35.357743733333301</v>
      </c>
      <c r="AT597">
        <v>1.4497726544554901</v>
      </c>
      <c r="AU597">
        <v>4.955025</v>
      </c>
      <c r="AV597" s="72">
        <v>0.49857744391785502</v>
      </c>
      <c r="AW597">
        <v>0.68925548173655804</v>
      </c>
      <c r="AX597">
        <v>82.376899999999907</v>
      </c>
      <c r="AY597">
        <v>42.261118831706597</v>
      </c>
      <c r="AZ597">
        <v>2.7322145016266499</v>
      </c>
      <c r="BA597" s="74">
        <v>0.15515527608214399</v>
      </c>
      <c r="BB597">
        <v>0.44793494554450802</v>
      </c>
      <c r="BC597">
        <v>2.0449749999999902</v>
      </c>
      <c r="BD597">
        <v>0.23733747957750101</v>
      </c>
      <c r="BE597">
        <v>0.29213928571428499</v>
      </c>
      <c r="BF597">
        <v>0.23604002299643401</v>
      </c>
      <c r="BG597">
        <v>2.6480652216266498</v>
      </c>
      <c r="BH597">
        <v>-8.4149280000005405E-2</v>
      </c>
      <c r="BI597">
        <v>6.1782908715839302E-2</v>
      </c>
      <c r="BJ597">
        <v>0.17836791986731301</v>
      </c>
      <c r="BK597">
        <v>0.81431007015373802</v>
      </c>
      <c r="BL597">
        <v>6.1782908715839302E-2</v>
      </c>
      <c r="BM597">
        <v>0.48030165716630602</v>
      </c>
      <c r="BN597">
        <v>1.62862014030747</v>
      </c>
      <c r="BO597">
        <v>2.8870107214875298</v>
      </c>
      <c r="BP597">
        <v>13.1801834371221</v>
      </c>
      <c r="BQ597">
        <v>4.5653392760284204</v>
      </c>
      <c r="BR597">
        <v>10.054841559558399</v>
      </c>
      <c r="BS597">
        <v>1.45189835482222</v>
      </c>
      <c r="BT597">
        <v>8.6029432047362295</v>
      </c>
      <c r="BU597">
        <v>1.5235891954905501</v>
      </c>
      <c r="BV597">
        <v>0.45558849367997001</v>
      </c>
      <c r="BW597">
        <v>3.3442222896893399</v>
      </c>
    </row>
    <row r="598" spans="1:75" x14ac:dyDescent="0.2">
      <c r="A598">
        <v>596</v>
      </c>
      <c r="B598" s="68">
        <v>45049.805555555555</v>
      </c>
      <c r="C598">
        <v>0</v>
      </c>
      <c r="D598">
        <v>8.4742499999999996</v>
      </c>
      <c r="E598">
        <v>93.707750000000004</v>
      </c>
      <c r="F598">
        <v>112.447297297297</v>
      </c>
      <c r="G598">
        <v>7</v>
      </c>
      <c r="H598">
        <v>9.09499999999999</v>
      </c>
      <c r="I598">
        <v>0.65</v>
      </c>
      <c r="J598">
        <v>28.324999999999999</v>
      </c>
      <c r="K598">
        <v>2.6777500000000001</v>
      </c>
      <c r="L598">
        <v>38.032068965517198</v>
      </c>
      <c r="M598">
        <v>2.3151515151515101</v>
      </c>
      <c r="N598">
        <v>1600.3928571428501</v>
      </c>
      <c r="O598">
        <v>91.962068965517204</v>
      </c>
      <c r="P598">
        <v>5</v>
      </c>
      <c r="Q598">
        <v>135</v>
      </c>
      <c r="R598">
        <v>6.6704999999999997</v>
      </c>
      <c r="S598">
        <v>-2.0133333333333301</v>
      </c>
      <c r="T598">
        <v>5</v>
      </c>
      <c r="U598">
        <v>1.3049999999999999</v>
      </c>
      <c r="V598">
        <v>0</v>
      </c>
      <c r="W598">
        <v>9.7919750000000008</v>
      </c>
      <c r="X598">
        <v>3.050675</v>
      </c>
      <c r="Y598">
        <v>66.540824999999998</v>
      </c>
      <c r="Z598" s="73">
        <v>1.5976999999999999</v>
      </c>
      <c r="AA598" s="73">
        <f t="shared" ref="AA598:AA661" si="74">Z598-AA$148</f>
        <v>0.44170546671405164</v>
      </c>
      <c r="AB598" s="73">
        <f t="shared" si="72"/>
        <v>0.2086097819353124</v>
      </c>
      <c r="AC598" s="73">
        <f t="shared" si="73"/>
        <v>0.44513735806468757</v>
      </c>
      <c r="AD598">
        <v>0.26932499999999998</v>
      </c>
      <c r="AE598">
        <v>0</v>
      </c>
      <c r="AF598">
        <v>102.182</v>
      </c>
      <c r="AG598">
        <v>-10.265297297297201</v>
      </c>
      <c r="AH598">
        <v>35.4267398</v>
      </c>
      <c r="AI598">
        <v>1.90503869999999</v>
      </c>
      <c r="AJ598" s="67">
        <v>0.65374714</v>
      </c>
      <c r="AK598">
        <v>8.4947299999999906E-2</v>
      </c>
      <c r="AL598">
        <v>45.07</v>
      </c>
      <c r="AM598">
        <v>0.53240608002681</v>
      </c>
      <c r="AN598">
        <v>0.78603815842023494</v>
      </c>
      <c r="AO598">
        <v>4.2268442422897699E-2</v>
      </c>
      <c r="AP598">
        <v>1.4505150654537301E-2</v>
      </c>
      <c r="AQ598">
        <v>0.155313956068338</v>
      </c>
      <c r="AR598">
        <v>1.8847858886177E-3</v>
      </c>
      <c r="AS598">
        <v>35.4267398</v>
      </c>
      <c r="AT598">
        <v>1.4889151373537901</v>
      </c>
      <c r="AU598">
        <v>4.8959875000000004</v>
      </c>
      <c r="AV598" s="72">
        <v>0.46132255115757098</v>
      </c>
      <c r="AW598">
        <v>0.69478993443498704</v>
      </c>
      <c r="AX598">
        <v>82.286175</v>
      </c>
      <c r="AY598">
        <v>42.272964988511298</v>
      </c>
      <c r="AZ598">
        <v>2.7970350114886302</v>
      </c>
      <c r="BA598" s="74">
        <v>0.192424588842428</v>
      </c>
      <c r="BB598">
        <v>0.41612356264620698</v>
      </c>
      <c r="BC598">
        <v>2.1040124999999898</v>
      </c>
      <c r="BD598">
        <v>0.29434100291808202</v>
      </c>
      <c r="BE598">
        <v>0.30057321428571399</v>
      </c>
      <c r="BF598">
        <v>0.21843312823314701</v>
      </c>
      <c r="BG598">
        <v>2.71256065148863</v>
      </c>
      <c r="BH598">
        <v>-8.4474359999996196E-2</v>
      </c>
      <c r="BI598">
        <v>7.8464809866393703E-2</v>
      </c>
      <c r="BJ598">
        <v>0.169682348915908</v>
      </c>
      <c r="BK598">
        <v>0.85795137597619897</v>
      </c>
      <c r="BL598">
        <v>7.8464809866393703E-2</v>
      </c>
      <c r="BM598">
        <v>0.49629431756460302</v>
      </c>
      <c r="BN598">
        <v>1.7159027519523899</v>
      </c>
      <c r="BO598">
        <v>2.1625280072026598</v>
      </c>
      <c r="BP598">
        <v>10.934218504283301</v>
      </c>
      <c r="BQ598">
        <v>5.0562205288741398</v>
      </c>
      <c r="BR598">
        <v>10.598189551382699</v>
      </c>
      <c r="BS598">
        <v>1.84392303186025</v>
      </c>
      <c r="BT598">
        <v>8.7542665195225293</v>
      </c>
      <c r="BU598">
        <v>1.5825125751795199</v>
      </c>
      <c r="BV598">
        <v>0.46490839361804598</v>
      </c>
      <c r="BW598">
        <v>3.40392343288099</v>
      </c>
    </row>
    <row r="599" spans="1:75" x14ac:dyDescent="0.2">
      <c r="A599">
        <v>597</v>
      </c>
      <c r="B599" s="68">
        <v>45049.819444444445</v>
      </c>
      <c r="C599">
        <v>0</v>
      </c>
      <c r="D599">
        <v>11.858000000000001</v>
      </c>
      <c r="E599">
        <v>93.7730769230769</v>
      </c>
      <c r="F599">
        <v>112.495128205128</v>
      </c>
      <c r="G599">
        <v>7</v>
      </c>
      <c r="H599">
        <v>9.0860000000000003</v>
      </c>
      <c r="I599">
        <v>0.65</v>
      </c>
      <c r="J599">
        <v>28.283870967741901</v>
      </c>
      <c r="K599">
        <v>2.7022499999999998</v>
      </c>
      <c r="L599">
        <v>38.015294117647002</v>
      </c>
      <c r="M599">
        <v>2.1029411764705799</v>
      </c>
      <c r="N599">
        <v>1599.7142857142801</v>
      </c>
      <c r="O599">
        <v>91.904999999999902</v>
      </c>
      <c r="P599">
        <v>5</v>
      </c>
      <c r="Q599">
        <v>135</v>
      </c>
      <c r="R599">
        <v>6.6287179487179397</v>
      </c>
      <c r="S599">
        <v>-2.0264285714285699</v>
      </c>
      <c r="T599">
        <v>5</v>
      </c>
      <c r="U599">
        <v>1.3033999999999999</v>
      </c>
      <c r="V599">
        <v>0</v>
      </c>
      <c r="W599">
        <v>9.7062749999999998</v>
      </c>
      <c r="X599">
        <v>3.0289000000000001</v>
      </c>
      <c r="Y599">
        <v>65.891824999999997</v>
      </c>
      <c r="Z599" s="73">
        <v>1.5057</v>
      </c>
      <c r="AA599" s="73">
        <f t="shared" si="74"/>
        <v>0.34970546671405178</v>
      </c>
      <c r="AB599" s="73">
        <f t="shared" si="72"/>
        <v>0.16515978780048055</v>
      </c>
      <c r="AC599" s="73">
        <f t="shared" si="73"/>
        <v>0.48858364419951938</v>
      </c>
      <c r="AD599">
        <v>0.26629999999999998</v>
      </c>
      <c r="AE599">
        <v>0</v>
      </c>
      <c r="AF599">
        <v>105.63107692307599</v>
      </c>
      <c r="AG599">
        <v>-6.8640512820512596</v>
      </c>
      <c r="AH599">
        <v>35.378583207741897</v>
      </c>
      <c r="AI599">
        <v>1.90315356</v>
      </c>
      <c r="AJ599" s="67">
        <v>0.65374343199999996</v>
      </c>
      <c r="AK599">
        <v>8.4863239999999895E-2</v>
      </c>
      <c r="AL599">
        <v>45.019870967741902</v>
      </c>
      <c r="AM599">
        <v>0.53691915814658198</v>
      </c>
      <c r="AN599">
        <v>0.78584372738632902</v>
      </c>
      <c r="AO599">
        <v>4.2273634266159099E-2</v>
      </c>
      <c r="AP599">
        <v>1.45212195847568E-2</v>
      </c>
      <c r="AQ599">
        <v>0.15548689610895799</v>
      </c>
      <c r="AR599">
        <v>1.88501739733565E-3</v>
      </c>
      <c r="AS599">
        <v>35.378583207741897</v>
      </c>
      <c r="AT599">
        <v>1.47828761160428</v>
      </c>
      <c r="AU599">
        <v>4.8531374999999999</v>
      </c>
      <c r="AV599" s="72">
        <v>0.434758318381395</v>
      </c>
      <c r="AW599">
        <v>0.69982043072825495</v>
      </c>
      <c r="AX599">
        <v>81.436099999999996</v>
      </c>
      <c r="AY599">
        <v>42.144766637727599</v>
      </c>
      <c r="AZ599">
        <v>2.8751043300143002</v>
      </c>
      <c r="BA599" s="74">
        <v>0.21898511361860401</v>
      </c>
      <c r="BB599">
        <v>0.42486594839571501</v>
      </c>
      <c r="BC599">
        <v>2.1468625000000001</v>
      </c>
      <c r="BD599">
        <v>0.33497103435312803</v>
      </c>
      <c r="BE599">
        <v>0.30669464285714199</v>
      </c>
      <c r="BF599">
        <v>0.22324312516101699</v>
      </c>
      <c r="BG599">
        <v>2.79071356201431</v>
      </c>
      <c r="BH599">
        <v>-8.4390767999989694E-2</v>
      </c>
      <c r="BI599">
        <v>8.6379690521882102E-2</v>
      </c>
      <c r="BJ599">
        <v>0.16759033766845899</v>
      </c>
      <c r="BK599">
        <v>0.84683983892172299</v>
      </c>
      <c r="BL599">
        <v>8.6379690521882102E-2</v>
      </c>
      <c r="BM599">
        <v>0.50794005638068296</v>
      </c>
      <c r="BN599">
        <v>1.69367967784344</v>
      </c>
      <c r="BO599">
        <v>1.94015904266297</v>
      </c>
      <c r="BP599">
        <v>9.8036915136573395</v>
      </c>
      <c r="BQ599">
        <v>5.0530349822255802</v>
      </c>
      <c r="BR599">
        <v>10.8572768661969</v>
      </c>
      <c r="BS599">
        <v>2.0299227272642302</v>
      </c>
      <c r="BT599">
        <v>8.8273541389327299</v>
      </c>
      <c r="BU599">
        <v>1.5468342039562399</v>
      </c>
      <c r="BV599">
        <v>0.47338818017193002</v>
      </c>
      <c r="BW599">
        <v>3.2675809594452701</v>
      </c>
    </row>
    <row r="600" spans="1:75" x14ac:dyDescent="0.2">
      <c r="A600">
        <v>598</v>
      </c>
      <c r="B600" s="68">
        <v>45049.833333333336</v>
      </c>
      <c r="C600">
        <v>0</v>
      </c>
      <c r="D600">
        <v>12.7555</v>
      </c>
      <c r="E600">
        <v>93.668717948717898</v>
      </c>
      <c r="F600">
        <v>112.52475</v>
      </c>
      <c r="G600">
        <v>7</v>
      </c>
      <c r="H600">
        <v>9.0524999999999896</v>
      </c>
      <c r="I600">
        <v>0.65</v>
      </c>
      <c r="J600">
        <v>28.316129032258001</v>
      </c>
      <c r="K600">
        <v>2.6945000000000001</v>
      </c>
      <c r="L600">
        <v>38.021388888888801</v>
      </c>
      <c r="M600">
        <v>2.0074074074074</v>
      </c>
      <c r="N600">
        <v>1600.2285714285699</v>
      </c>
      <c r="O600">
        <v>92.024324324324297</v>
      </c>
      <c r="P600">
        <v>5</v>
      </c>
      <c r="Q600">
        <v>135</v>
      </c>
      <c r="R600">
        <v>6.6939999999999902</v>
      </c>
      <c r="S600">
        <v>-2.036</v>
      </c>
      <c r="T600">
        <v>5</v>
      </c>
      <c r="U600">
        <v>1.34859999999999</v>
      </c>
      <c r="V600">
        <v>0.15732499999999999</v>
      </c>
      <c r="W600">
        <v>9.6539249999999992</v>
      </c>
      <c r="X600">
        <v>3.0561749999999899</v>
      </c>
      <c r="Y600">
        <v>65.822374999999994</v>
      </c>
      <c r="Z600" s="73">
        <v>1.5807500000000001</v>
      </c>
      <c r="AA600" s="73">
        <f t="shared" si="74"/>
        <v>0.42475546671405184</v>
      </c>
      <c r="AB600" s="73">
        <f t="shared" si="72"/>
        <v>0.20060459279851464</v>
      </c>
      <c r="AC600" s="73">
        <f t="shared" si="73"/>
        <v>0.45312503720148534</v>
      </c>
      <c r="AD600">
        <v>0.26637499999999997</v>
      </c>
      <c r="AE600">
        <v>0</v>
      </c>
      <c r="AF600">
        <v>106.424217948717</v>
      </c>
      <c r="AG600">
        <v>-6.10053205128205</v>
      </c>
      <c r="AH600">
        <v>35.384683132257997</v>
      </c>
      <c r="AI600">
        <v>1.8961366499999901</v>
      </c>
      <c r="AJ600" s="67">
        <v>0.65372962999999995</v>
      </c>
      <c r="AK600">
        <v>8.4550349999999899E-2</v>
      </c>
      <c r="AL600">
        <v>45.018629032257998</v>
      </c>
      <c r="AM600">
        <v>0.53757834068214705</v>
      </c>
      <c r="AN600">
        <v>0.78600090435679804</v>
      </c>
      <c r="AO600">
        <v>4.2118933667245201E-2</v>
      </c>
      <c r="AP600">
        <v>1.4521313599567201E-2</v>
      </c>
      <c r="AQ600">
        <v>0.155491185548634</v>
      </c>
      <c r="AR600">
        <v>1.8781191657217099E-3</v>
      </c>
      <c r="AS600">
        <v>35.384683132257997</v>
      </c>
      <c r="AT600">
        <v>1.4915994722158901</v>
      </c>
      <c r="AU600">
        <v>4.8269624999999996</v>
      </c>
      <c r="AV600" s="72">
        <v>0.45642838001022201</v>
      </c>
      <c r="AW600">
        <v>0.72497815024394296</v>
      </c>
      <c r="AX600">
        <v>81.461824999999905</v>
      </c>
      <c r="AY600">
        <v>42.159673484484102</v>
      </c>
      <c r="AZ600">
        <v>2.8589555477738799</v>
      </c>
      <c r="BA600" s="74">
        <v>0.19730124998977799</v>
      </c>
      <c r="BB600">
        <v>0.40453717778410397</v>
      </c>
      <c r="BC600">
        <v>2.1730374999999902</v>
      </c>
      <c r="BD600">
        <v>0.30180863913079398</v>
      </c>
      <c r="BE600">
        <v>0.31043392857142799</v>
      </c>
      <c r="BF600">
        <v>0.21334811379976401</v>
      </c>
      <c r="BG600">
        <v>2.7748759277738801</v>
      </c>
      <c r="BH600">
        <v>-8.4079619999998897E-2</v>
      </c>
      <c r="BI600">
        <v>7.7246378453089501E-2</v>
      </c>
      <c r="BJ600">
        <v>0.158382331257783</v>
      </c>
      <c r="BK600">
        <v>0.85077655172712796</v>
      </c>
      <c r="BL600">
        <v>7.7246378453089501E-2</v>
      </c>
      <c r="BM600">
        <v>0.47125741942174498</v>
      </c>
      <c r="BN600">
        <v>1.7015531034542499</v>
      </c>
      <c r="BO600">
        <v>2.05035283762806</v>
      </c>
      <c r="BP600">
        <v>11.0138050322163</v>
      </c>
      <c r="BQ600">
        <v>5.37166327184819</v>
      </c>
      <c r="BR600">
        <v>10.1686283556392</v>
      </c>
      <c r="BS600">
        <v>1.8152898936476001</v>
      </c>
      <c r="BT600">
        <v>8.3533384619916493</v>
      </c>
      <c r="BU600">
        <v>1.570234260084</v>
      </c>
      <c r="BV600">
        <v>0.440358868040509</v>
      </c>
      <c r="BW600">
        <v>3.5658059234078001</v>
      </c>
    </row>
    <row r="601" spans="1:75" x14ac:dyDescent="0.2">
      <c r="A601">
        <v>599</v>
      </c>
      <c r="B601" s="68">
        <v>45049.847222222219</v>
      </c>
      <c r="C601">
        <v>0</v>
      </c>
      <c r="D601">
        <v>13.327749999999901</v>
      </c>
      <c r="E601">
        <v>93.617027027027007</v>
      </c>
      <c r="F601">
        <v>112.411538461538</v>
      </c>
      <c r="G601">
        <v>7</v>
      </c>
      <c r="H601">
        <v>9.06</v>
      </c>
      <c r="I601">
        <v>0.65</v>
      </c>
      <c r="J601">
        <v>28.2618181818181</v>
      </c>
      <c r="K601">
        <v>2.70399999999999</v>
      </c>
      <c r="L601">
        <v>37.964999999999897</v>
      </c>
      <c r="M601">
        <v>1.94285714285714</v>
      </c>
      <c r="N601">
        <v>1599.9722222222199</v>
      </c>
      <c r="O601">
        <v>92.162857142857106</v>
      </c>
      <c r="P601">
        <v>5</v>
      </c>
      <c r="Q601">
        <v>135</v>
      </c>
      <c r="R601">
        <v>6.7517500000000004</v>
      </c>
      <c r="S601">
        <v>-1.8819230769230699</v>
      </c>
      <c r="T601">
        <v>5</v>
      </c>
      <c r="U601">
        <v>1.30663333333333</v>
      </c>
      <c r="V601">
        <v>0.1469</v>
      </c>
      <c r="W601">
        <v>9.7603666666666609</v>
      </c>
      <c r="X601">
        <v>2.9713333333333298</v>
      </c>
      <c r="Y601">
        <v>65.636766666666603</v>
      </c>
      <c r="Z601" s="73">
        <v>1.6619999999999999</v>
      </c>
      <c r="AA601" s="73">
        <f t="shared" si="74"/>
        <v>0.50600546671405167</v>
      </c>
      <c r="AB601" s="73">
        <f t="shared" si="72"/>
        <v>0.23897754957520037</v>
      </c>
      <c r="AC601" s="73">
        <f t="shared" si="73"/>
        <v>0.4147551704247997</v>
      </c>
      <c r="AD601">
        <v>0.25689999999999902</v>
      </c>
      <c r="AE601">
        <v>0</v>
      </c>
      <c r="AF601">
        <v>106.944777027027</v>
      </c>
      <c r="AG601">
        <v>-5.4667614345114801</v>
      </c>
      <c r="AH601">
        <v>35.336228581818098</v>
      </c>
      <c r="AI601">
        <v>1.8977075999999999</v>
      </c>
      <c r="AJ601" s="67">
        <v>0.65373272000000004</v>
      </c>
      <c r="AK601">
        <v>8.4620399999999998E-2</v>
      </c>
      <c r="AL601">
        <v>44.971818181818101</v>
      </c>
      <c r="AM601">
        <v>0.53836028763073596</v>
      </c>
      <c r="AN601">
        <v>0.78574160464128995</v>
      </c>
      <c r="AO601">
        <v>4.2197706846712001E-2</v>
      </c>
      <c r="AP601">
        <v>1.45364974428429E-2</v>
      </c>
      <c r="AQ601">
        <v>0.155653035234187</v>
      </c>
      <c r="AR601">
        <v>1.8816317289615701E-3</v>
      </c>
      <c r="AS601">
        <v>35.336228581818098</v>
      </c>
      <c r="AT601">
        <v>1.4501915733809401</v>
      </c>
      <c r="AU601">
        <v>4.8801833333333304</v>
      </c>
      <c r="AV601" s="72">
        <v>0.47988863993483399</v>
      </c>
      <c r="AW601">
        <v>0.70343949716123999</v>
      </c>
      <c r="AX601">
        <v>81.337100000000007</v>
      </c>
      <c r="AY601">
        <v>42.146492128467202</v>
      </c>
      <c r="AZ601">
        <v>2.8253260533508899</v>
      </c>
      <c r="BA601" s="74">
        <v>0.173844080065166</v>
      </c>
      <c r="BB601">
        <v>0.44751602661905898</v>
      </c>
      <c r="BC601">
        <v>2.1198166666666598</v>
      </c>
      <c r="BD601">
        <v>0.26592531587705398</v>
      </c>
      <c r="BE601">
        <v>0.30283095238095198</v>
      </c>
      <c r="BF601">
        <v>0.235819273010794</v>
      </c>
      <c r="BG601">
        <v>2.7411767733508898</v>
      </c>
      <c r="BH601">
        <v>-8.4149280000000506E-2</v>
      </c>
      <c r="BI601">
        <v>6.7731249130735999E-2</v>
      </c>
      <c r="BJ601">
        <v>0.17435635126356</v>
      </c>
      <c r="BK601">
        <v>0.825900028966564</v>
      </c>
      <c r="BL601">
        <v>6.7731249130735999E-2</v>
      </c>
      <c r="BM601">
        <v>0.484175200788593</v>
      </c>
      <c r="BN601">
        <v>1.65180005793312</v>
      </c>
      <c r="BO601">
        <v>2.5742379404079001</v>
      </c>
      <c r="BP601">
        <v>12.1937811507417</v>
      </c>
      <c r="BQ601">
        <v>4.7368508401401304</v>
      </c>
      <c r="BR601">
        <v>10.2113782601194</v>
      </c>
      <c r="BS601">
        <v>1.5916843545722901</v>
      </c>
      <c r="BT601">
        <v>8.61969390554715</v>
      </c>
      <c r="BU601">
        <v>1.53665693441087</v>
      </c>
      <c r="BV601">
        <v>0.45708270113629801</v>
      </c>
      <c r="BW601">
        <v>3.3618794379896202</v>
      </c>
    </row>
    <row r="602" spans="1:75" x14ac:dyDescent="0.2">
      <c r="A602">
        <v>600</v>
      </c>
      <c r="B602" s="68">
        <v>45049.861111111109</v>
      </c>
      <c r="C602">
        <v>0</v>
      </c>
      <c r="D602">
        <v>9.1940000000000008</v>
      </c>
      <c r="E602">
        <v>93.717749999999995</v>
      </c>
      <c r="F602">
        <v>112.28774999999899</v>
      </c>
      <c r="G602">
        <v>7</v>
      </c>
      <c r="H602">
        <v>9.0687499999999996</v>
      </c>
      <c r="I602">
        <v>0.65</v>
      </c>
      <c r="J602">
        <v>28.235769230769201</v>
      </c>
      <c r="K602">
        <v>2.7017500000000001</v>
      </c>
      <c r="L602">
        <v>37.957333333333303</v>
      </c>
      <c r="M602">
        <v>2.0107142857142799</v>
      </c>
      <c r="N602">
        <v>1600.19444444444</v>
      </c>
      <c r="O602">
        <v>90.952631578947305</v>
      </c>
      <c r="P602">
        <v>5</v>
      </c>
      <c r="Q602">
        <v>135</v>
      </c>
      <c r="R602">
        <v>6.7539999999999898</v>
      </c>
      <c r="S602">
        <v>-1.8923529411764699</v>
      </c>
      <c r="T602">
        <v>5</v>
      </c>
      <c r="U602">
        <v>1.3824749999999999</v>
      </c>
      <c r="V602">
        <v>0.143425</v>
      </c>
      <c r="W602">
        <v>9.8354250000000008</v>
      </c>
      <c r="X602">
        <v>2.9824999999999999</v>
      </c>
      <c r="Y602">
        <v>65.577524999999895</v>
      </c>
      <c r="Z602" s="73">
        <v>1.5606500000000001</v>
      </c>
      <c r="AA602" s="73">
        <f t="shared" si="74"/>
        <v>0.40465546671405184</v>
      </c>
      <c r="AB602" s="73">
        <f t="shared" si="72"/>
        <v>0.19111171364514376</v>
      </c>
      <c r="AC602" s="73">
        <f t="shared" si="73"/>
        <v>0.46262461135485622</v>
      </c>
      <c r="AD602">
        <v>0.24967499999999901</v>
      </c>
      <c r="AE602">
        <v>0</v>
      </c>
      <c r="AF602">
        <v>102.91175</v>
      </c>
      <c r="AG602">
        <v>-9.3759999999999195</v>
      </c>
      <c r="AH602">
        <v>35.317011980769202</v>
      </c>
      <c r="AI602">
        <v>1.8995403749999999</v>
      </c>
      <c r="AJ602" s="67">
        <v>0.65373632500000001</v>
      </c>
      <c r="AK602">
        <v>8.4702124999999906E-2</v>
      </c>
      <c r="AL602">
        <v>44.954519230769201</v>
      </c>
      <c r="AM602">
        <v>0.53855359714733397</v>
      </c>
      <c r="AN602">
        <v>0.785616498298494</v>
      </c>
      <c r="AO602">
        <v>4.2254714487077703E-2</v>
      </c>
      <c r="AP602">
        <v>1.45421714253936E-2</v>
      </c>
      <c r="AQ602">
        <v>0.15571293208734399</v>
      </c>
      <c r="AR602">
        <v>1.88417374825411E-3</v>
      </c>
      <c r="AS602">
        <v>35.317011980769202</v>
      </c>
      <c r="AT602">
        <v>1.4556415865858101</v>
      </c>
      <c r="AU602">
        <v>4.9177125000000004</v>
      </c>
      <c r="AV602" s="72">
        <v>0.450624672631948</v>
      </c>
      <c r="AW602">
        <v>0.74453688421626096</v>
      </c>
      <c r="AX602">
        <v>81.338574999999906</v>
      </c>
      <c r="AY602">
        <v>42.140990739986997</v>
      </c>
      <c r="AZ602">
        <v>2.8135284907822302</v>
      </c>
      <c r="BA602" s="74">
        <v>0.20311165236805101</v>
      </c>
      <c r="BB602">
        <v>0.44389878841418301</v>
      </c>
      <c r="BC602">
        <v>2.0822874999999899</v>
      </c>
      <c r="BD602">
        <v>0.310693538970855</v>
      </c>
      <c r="BE602">
        <v>0.297469642857142</v>
      </c>
      <c r="BF602">
        <v>0.23368747211502799</v>
      </c>
      <c r="BG602">
        <v>2.7292979407822302</v>
      </c>
      <c r="BH602">
        <v>-8.42305500000049E-2</v>
      </c>
      <c r="BI602">
        <v>8.2235366858842293E-2</v>
      </c>
      <c r="BJ602">
        <v>0.17972469470775601</v>
      </c>
      <c r="BK602">
        <v>0.84307165281580199</v>
      </c>
      <c r="BL602">
        <v>8.2235366858842293E-2</v>
      </c>
      <c r="BM602">
        <v>0.52392012313319702</v>
      </c>
      <c r="BN602">
        <v>1.6861433056316</v>
      </c>
      <c r="BO602">
        <v>2.1854914931705101</v>
      </c>
      <c r="BP602">
        <v>10.2519352076697</v>
      </c>
      <c r="BQ602">
        <v>4.6909060226068897</v>
      </c>
      <c r="BR602">
        <v>11.0556896780688</v>
      </c>
      <c r="BS602">
        <v>1.93253112118279</v>
      </c>
      <c r="BT602">
        <v>9.1231585568860805</v>
      </c>
      <c r="BU602">
        <v>1.5463431819715701</v>
      </c>
      <c r="BV602">
        <v>0.491025976389661</v>
      </c>
      <c r="BW602">
        <v>3.14920850693334</v>
      </c>
    </row>
    <row r="603" spans="1:75" x14ac:dyDescent="0.2">
      <c r="A603">
        <v>601</v>
      </c>
      <c r="B603" s="68">
        <v>45049.875</v>
      </c>
      <c r="C603">
        <v>0</v>
      </c>
      <c r="D603">
        <v>10.313999999999901</v>
      </c>
      <c r="E603">
        <v>93.625945945945901</v>
      </c>
      <c r="F603">
        <v>112.304102564102</v>
      </c>
      <c r="G603">
        <v>7</v>
      </c>
      <c r="H603">
        <v>9.0474999999999994</v>
      </c>
      <c r="I603">
        <v>0.65</v>
      </c>
      <c r="J603">
        <v>28.259999999999899</v>
      </c>
      <c r="K603">
        <v>2.7207499999999998</v>
      </c>
      <c r="L603">
        <v>37.983437500000001</v>
      </c>
      <c r="M603">
        <v>2.0107142857142799</v>
      </c>
      <c r="N603">
        <v>1600.15789473684</v>
      </c>
      <c r="O603">
        <v>91.948571428571398</v>
      </c>
      <c r="P603">
        <v>5</v>
      </c>
      <c r="Q603">
        <v>135</v>
      </c>
      <c r="R603">
        <v>6.6379999999999999</v>
      </c>
      <c r="S603">
        <v>-2.1472727272727199</v>
      </c>
      <c r="T603">
        <v>5</v>
      </c>
      <c r="U603">
        <v>1.340325</v>
      </c>
      <c r="V603">
        <v>0.1537</v>
      </c>
      <c r="W603">
        <v>9.8285249999999902</v>
      </c>
      <c r="X603">
        <v>3.0015000000000001</v>
      </c>
      <c r="Y603">
        <v>65.605249999999998</v>
      </c>
      <c r="Z603" s="73">
        <v>1.6068249999999999</v>
      </c>
      <c r="AA603" s="73">
        <f t="shared" si="74"/>
        <v>0.45083046671405169</v>
      </c>
      <c r="AB603" s="73">
        <f t="shared" si="72"/>
        <v>0.21291936015792481</v>
      </c>
      <c r="AC603" s="73">
        <f t="shared" si="73"/>
        <v>0.44080820984207525</v>
      </c>
      <c r="AD603">
        <v>0.252525</v>
      </c>
      <c r="AE603">
        <v>0</v>
      </c>
      <c r="AF603">
        <v>103.939945945945</v>
      </c>
      <c r="AG603">
        <v>-8.3641566181565992</v>
      </c>
      <c r="AH603">
        <v>35.324649899999997</v>
      </c>
      <c r="AI603">
        <v>1.8950893499999999</v>
      </c>
      <c r="AJ603" s="67">
        <v>0.65372757000000004</v>
      </c>
      <c r="AK603">
        <v>8.4503649999999902E-2</v>
      </c>
      <c r="AL603">
        <v>44.957499999999897</v>
      </c>
      <c r="AM603">
        <v>0.53844242495836803</v>
      </c>
      <c r="AN603">
        <v>0.78573430239670805</v>
      </c>
      <c r="AO603">
        <v>4.2152907746204699E-2</v>
      </c>
      <c r="AP603">
        <v>1.4541012511816701E-2</v>
      </c>
      <c r="AQ603">
        <v>0.15570260801868399</v>
      </c>
      <c r="AR603">
        <v>1.87963409887115E-3</v>
      </c>
      <c r="AS603">
        <v>35.324649899999997</v>
      </c>
      <c r="AT603">
        <v>1.4649147433821701</v>
      </c>
      <c r="AU603">
        <v>4.9142624999999898</v>
      </c>
      <c r="AV603" s="72">
        <v>0.463957318810643</v>
      </c>
      <c r="AW603">
        <v>0.72168784323232504</v>
      </c>
      <c r="AX603">
        <v>81.382424999999998</v>
      </c>
      <c r="AY603">
        <v>42.167784462192799</v>
      </c>
      <c r="AZ603">
        <v>2.7897155378071701</v>
      </c>
      <c r="BA603" s="74">
        <v>0.189770251189356</v>
      </c>
      <c r="BB603">
        <v>0.43017460661782803</v>
      </c>
      <c r="BC603">
        <v>2.0857375</v>
      </c>
      <c r="BD603">
        <v>0.29028950268895098</v>
      </c>
      <c r="BE603">
        <v>0.29796250000000002</v>
      </c>
      <c r="BF603">
        <v>0.22699436658109401</v>
      </c>
      <c r="BG603">
        <v>2.7056823578071798</v>
      </c>
      <c r="BH603">
        <v>-8.4033179999990701E-2</v>
      </c>
      <c r="BI603">
        <v>7.6073676271378898E-2</v>
      </c>
      <c r="BJ603">
        <v>0.17244517282826799</v>
      </c>
      <c r="BK603">
        <v>0.83611481972351598</v>
      </c>
      <c r="BL603">
        <v>7.6073676271378898E-2</v>
      </c>
      <c r="BM603">
        <v>0.497037698199294</v>
      </c>
      <c r="BN603">
        <v>1.67222963944703</v>
      </c>
      <c r="BO603">
        <v>2.2668179228397101</v>
      </c>
      <c r="BP603">
        <v>10.990855979416899</v>
      </c>
      <c r="BQ603">
        <v>4.8485835005435201</v>
      </c>
      <c r="BR603">
        <v>10.5377169258922</v>
      </c>
      <c r="BS603">
        <v>1.7877313923774001</v>
      </c>
      <c r="BT603">
        <v>8.7499855335148808</v>
      </c>
      <c r="BU603">
        <v>1.54290438978568</v>
      </c>
      <c r="BV603">
        <v>0.46660822769074201</v>
      </c>
      <c r="BW603">
        <v>3.30663777066591</v>
      </c>
    </row>
    <row r="604" spans="1:75" x14ac:dyDescent="0.2">
      <c r="A604">
        <v>602</v>
      </c>
      <c r="B604" s="68">
        <v>45049.888888888891</v>
      </c>
      <c r="C604">
        <v>0</v>
      </c>
      <c r="D604">
        <v>12.370249999999899</v>
      </c>
      <c r="E604">
        <v>93.693846153846096</v>
      </c>
      <c r="F604">
        <v>112.438461538461</v>
      </c>
      <c r="G604">
        <v>7</v>
      </c>
      <c r="H604">
        <v>9.11</v>
      </c>
      <c r="I604">
        <v>0.65</v>
      </c>
      <c r="J604">
        <v>28.3005882352941</v>
      </c>
      <c r="K604">
        <v>2.766</v>
      </c>
      <c r="L604">
        <v>38.023333333333298</v>
      </c>
      <c r="M604">
        <v>2.3529411764705799</v>
      </c>
      <c r="N604">
        <v>1600.13888888888</v>
      </c>
      <c r="O604">
        <v>91.231578947368405</v>
      </c>
      <c r="P604">
        <v>5</v>
      </c>
      <c r="Q604">
        <v>135</v>
      </c>
      <c r="R604">
        <v>6.6587499999999897</v>
      </c>
      <c r="S604">
        <v>-1.71703703703703</v>
      </c>
      <c r="T604">
        <v>5</v>
      </c>
      <c r="U604">
        <v>1.3499749999999999</v>
      </c>
      <c r="V604">
        <v>0.16012499999999999</v>
      </c>
      <c r="W604">
        <v>9.6718249999999895</v>
      </c>
      <c r="X604">
        <v>2.9930749999999899</v>
      </c>
      <c r="Y604">
        <v>65.755924999999905</v>
      </c>
      <c r="Z604" s="73">
        <v>1.550675</v>
      </c>
      <c r="AA604" s="73">
        <f t="shared" si="74"/>
        <v>0.39468046671405177</v>
      </c>
      <c r="AB604" s="73">
        <f t="shared" si="72"/>
        <v>0.18640069525932906</v>
      </c>
      <c r="AC604" s="73">
        <f t="shared" si="73"/>
        <v>0.46735262474067091</v>
      </c>
      <c r="AD604">
        <v>0.25824999999999998</v>
      </c>
      <c r="AE604">
        <v>0</v>
      </c>
      <c r="AF604">
        <v>106.06409615384599</v>
      </c>
      <c r="AG604">
        <v>-6.3743653846153796</v>
      </c>
      <c r="AH604">
        <v>35.4140406352941</v>
      </c>
      <c r="AI604">
        <v>1.9081805999999999</v>
      </c>
      <c r="AJ604" s="67">
        <v>0.65375331999999997</v>
      </c>
      <c r="AK604">
        <v>8.5087399999999994E-2</v>
      </c>
      <c r="AL604">
        <v>45.060588235294098</v>
      </c>
      <c r="AM604">
        <v>0.53856805505046301</v>
      </c>
      <c r="AN604">
        <v>0.78592051329582402</v>
      </c>
      <c r="AO604">
        <v>4.2346997114995497E-2</v>
      </c>
      <c r="AP604">
        <v>1.4508317481038599E-2</v>
      </c>
      <c r="AQ604">
        <v>0.15534639635523401</v>
      </c>
      <c r="AR604">
        <v>1.88828870931947E-3</v>
      </c>
      <c r="AS604">
        <v>35.4140406352941</v>
      </c>
      <c r="AT604">
        <v>1.4608028304343099</v>
      </c>
      <c r="AU604">
        <v>4.8359124999999903</v>
      </c>
      <c r="AV604" s="72">
        <v>0.447744474567357</v>
      </c>
      <c r="AW604">
        <v>0.72705341011674895</v>
      </c>
      <c r="AX604">
        <v>81.321474999999893</v>
      </c>
      <c r="AY604">
        <v>42.158500440295697</v>
      </c>
      <c r="AZ604">
        <v>2.9020877949983301</v>
      </c>
      <c r="BA604" s="74">
        <v>0.206008845432642</v>
      </c>
      <c r="BB604">
        <v>0.44737776956568598</v>
      </c>
      <c r="BC604">
        <v>2.1640874999999999</v>
      </c>
      <c r="BD604">
        <v>0.31511709253368198</v>
      </c>
      <c r="BE604">
        <v>0.30915535714285702</v>
      </c>
      <c r="BF604">
        <v>0.234452530104166</v>
      </c>
      <c r="BG604">
        <v>2.81747411499832</v>
      </c>
      <c r="BH604">
        <v>-8.4613680000001204E-2</v>
      </c>
      <c r="BI604">
        <v>8.0929383309655295E-2</v>
      </c>
      <c r="BJ604">
        <v>0.17574976900318601</v>
      </c>
      <c r="BK604">
        <v>0.85014925662693397</v>
      </c>
      <c r="BL604">
        <v>8.0929383309655295E-2</v>
      </c>
      <c r="BM604">
        <v>0.51335830462568399</v>
      </c>
      <c r="BN604">
        <v>1.7002985132538599</v>
      </c>
      <c r="BO604">
        <v>2.17164349727868</v>
      </c>
      <c r="BP604">
        <v>10.5048280594707</v>
      </c>
      <c r="BQ604">
        <v>4.8372709759380603</v>
      </c>
      <c r="BR604">
        <v>10.8851839869806</v>
      </c>
      <c r="BS604">
        <v>1.9018405077768901</v>
      </c>
      <c r="BT604">
        <v>8.9833434792037803</v>
      </c>
      <c r="BU604">
        <v>1.5627185616274499</v>
      </c>
      <c r="BV604">
        <v>0.480986551301822</v>
      </c>
      <c r="BW604">
        <v>3.2489859797490199</v>
      </c>
    </row>
    <row r="605" spans="1:75" x14ac:dyDescent="0.2">
      <c r="A605">
        <v>603</v>
      </c>
      <c r="B605" s="68">
        <v>45049.902777777781</v>
      </c>
      <c r="C605">
        <v>0</v>
      </c>
      <c r="D605">
        <v>12.99675</v>
      </c>
      <c r="E605">
        <v>93.743157894736797</v>
      </c>
      <c r="F605">
        <v>112.553589743589</v>
      </c>
      <c r="G605">
        <v>7</v>
      </c>
      <c r="H605">
        <v>9.0799999999999894</v>
      </c>
      <c r="I605">
        <v>0.65</v>
      </c>
      <c r="J605">
        <v>28.285833333333301</v>
      </c>
      <c r="K605">
        <v>2.6730769230769198</v>
      </c>
      <c r="L605">
        <v>37.998787878787802</v>
      </c>
      <c r="M605">
        <v>1.8058823529411701</v>
      </c>
      <c r="N605">
        <v>1600</v>
      </c>
      <c r="O605">
        <v>91.435294117647004</v>
      </c>
      <c r="P605">
        <v>5</v>
      </c>
      <c r="Q605">
        <v>135</v>
      </c>
      <c r="R605">
        <v>6.70275</v>
      </c>
      <c r="S605">
        <v>-2.1818181818181799</v>
      </c>
      <c r="T605">
        <v>5</v>
      </c>
      <c r="U605">
        <v>1.3689</v>
      </c>
      <c r="V605">
        <v>0.15237500000000001</v>
      </c>
      <c r="W605">
        <v>9.7263500000000001</v>
      </c>
      <c r="X605">
        <v>3.08995</v>
      </c>
      <c r="Y605">
        <v>65.801950000000005</v>
      </c>
      <c r="Z605" s="73">
        <v>1.6327</v>
      </c>
      <c r="AA605" s="73">
        <f t="shared" si="74"/>
        <v>0.47670546671405178</v>
      </c>
      <c r="AB605" s="73">
        <f t="shared" si="72"/>
        <v>0.22513967100834634</v>
      </c>
      <c r="AC605" s="73">
        <f t="shared" si="73"/>
        <v>0.42860128899165373</v>
      </c>
      <c r="AD605">
        <v>0.2616</v>
      </c>
      <c r="AE605">
        <v>0</v>
      </c>
      <c r="AF605">
        <v>106.73990789473601</v>
      </c>
      <c r="AG605">
        <v>-5.8136818488528901</v>
      </c>
      <c r="AH605">
        <v>35.375860533333302</v>
      </c>
      <c r="AI605">
        <v>1.9018967999999901</v>
      </c>
      <c r="AJ605" s="67">
        <v>0.65374096000000004</v>
      </c>
      <c r="AK605">
        <v>8.4807199999999902E-2</v>
      </c>
      <c r="AL605">
        <v>45.015833333333298</v>
      </c>
      <c r="AM605">
        <v>0.537611127532441</v>
      </c>
      <c r="AN605">
        <v>0.78585372998389402</v>
      </c>
      <c r="AO605">
        <v>4.22495077657861E-2</v>
      </c>
      <c r="AP605">
        <v>1.4522467131935E-2</v>
      </c>
      <c r="AQ605">
        <v>0.15550084229622901</v>
      </c>
      <c r="AR605">
        <v>1.8839415761121E-3</v>
      </c>
      <c r="AS605">
        <v>35.375860533333302</v>
      </c>
      <c r="AT605">
        <v>1.5080837285736199</v>
      </c>
      <c r="AU605">
        <v>4.863175</v>
      </c>
      <c r="AV605" s="72">
        <v>0.47142850927894298</v>
      </c>
      <c r="AW605">
        <v>0.73593587247915804</v>
      </c>
      <c r="AX605">
        <v>81.61985</v>
      </c>
      <c r="AY605">
        <v>42.218547771185897</v>
      </c>
      <c r="AZ605">
        <v>2.7972855621474202</v>
      </c>
      <c r="BA605" s="74">
        <v>0.18231245072105601</v>
      </c>
      <c r="BB605">
        <v>0.39381307142637201</v>
      </c>
      <c r="BC605">
        <v>2.136825</v>
      </c>
      <c r="BD605">
        <v>0.278875673815905</v>
      </c>
      <c r="BE605">
        <v>0.305260714285714</v>
      </c>
      <c r="BF605">
        <v>0.207063323008047</v>
      </c>
      <c r="BG605">
        <v>2.7129505221474202</v>
      </c>
      <c r="BH605">
        <v>-8.4335039999992895E-2</v>
      </c>
      <c r="BI605">
        <v>7.1166935246642901E-2</v>
      </c>
      <c r="BJ605">
        <v>0.15372767599050799</v>
      </c>
      <c r="BK605">
        <v>0.83412452526942904</v>
      </c>
      <c r="BL605">
        <v>7.1166935246642901E-2</v>
      </c>
      <c r="BM605">
        <v>0.44978922247430297</v>
      </c>
      <c r="BN605">
        <v>1.6682490505388501</v>
      </c>
      <c r="BO605">
        <v>2.1600997072268902</v>
      </c>
      <c r="BP605">
        <v>11.7206750912991</v>
      </c>
      <c r="BQ605">
        <v>5.4259880005011496</v>
      </c>
      <c r="BR605">
        <v>9.7188798330874206</v>
      </c>
      <c r="BS605">
        <v>1.6724229782961</v>
      </c>
      <c r="BT605">
        <v>8.0464568547913107</v>
      </c>
      <c r="BU605">
        <v>1.54726526061956</v>
      </c>
      <c r="BV605">
        <v>0.42132244837564597</v>
      </c>
      <c r="BW605">
        <v>3.6724016642949899</v>
      </c>
    </row>
    <row r="606" spans="1:75" x14ac:dyDescent="0.2">
      <c r="A606">
        <v>604</v>
      </c>
      <c r="B606" s="68">
        <v>45049.916666666664</v>
      </c>
      <c r="C606">
        <v>0</v>
      </c>
      <c r="D606">
        <v>12.6639999999999</v>
      </c>
      <c r="E606">
        <v>93.734210526315707</v>
      </c>
      <c r="F606">
        <v>112.276315789473</v>
      </c>
      <c r="G606">
        <v>7</v>
      </c>
      <c r="H606">
        <v>9.08</v>
      </c>
      <c r="I606">
        <v>0.65</v>
      </c>
      <c r="J606">
        <v>28.3042105263157</v>
      </c>
      <c r="K606">
        <v>2.6587499999999999</v>
      </c>
      <c r="L606">
        <v>38.015833333333298</v>
      </c>
      <c r="M606">
        <v>2.1199999999999899</v>
      </c>
      <c r="N606">
        <v>1599.8181818181799</v>
      </c>
      <c r="O606">
        <v>91.710256410256406</v>
      </c>
      <c r="P606">
        <v>5</v>
      </c>
      <c r="Q606">
        <v>135</v>
      </c>
      <c r="R606">
        <v>6.7797499999999999</v>
      </c>
      <c r="S606">
        <v>-2.1105555555555502</v>
      </c>
      <c r="T606">
        <v>5</v>
      </c>
      <c r="U606">
        <v>1.3594249999999899</v>
      </c>
      <c r="V606">
        <v>0.15315000000000001</v>
      </c>
      <c r="W606">
        <v>9.58765</v>
      </c>
      <c r="X606">
        <v>3.0315500000000002</v>
      </c>
      <c r="Y606">
        <v>65.764274999999998</v>
      </c>
      <c r="Z606" s="73">
        <v>1.449875</v>
      </c>
      <c r="AA606" s="73">
        <f t="shared" si="74"/>
        <v>0.29388046671405177</v>
      </c>
      <c r="AB606" s="73">
        <f t="shared" si="72"/>
        <v>0.13879461472899149</v>
      </c>
      <c r="AC606" s="73">
        <f t="shared" si="73"/>
        <v>0.51494634527100858</v>
      </c>
      <c r="AD606">
        <v>0.26639999999999903</v>
      </c>
      <c r="AE606">
        <v>0</v>
      </c>
      <c r="AF606">
        <v>106.398210526315</v>
      </c>
      <c r="AG606">
        <v>-5.8781052631578996</v>
      </c>
      <c r="AH606">
        <v>35.394237726315701</v>
      </c>
      <c r="AI606">
        <v>1.9018968000000001</v>
      </c>
      <c r="AJ606" s="67">
        <v>0.65374096000000004</v>
      </c>
      <c r="AK606">
        <v>8.4807199999999999E-2</v>
      </c>
      <c r="AL606">
        <v>45.034210526315697</v>
      </c>
      <c r="AM606">
        <v>0.53819855425024898</v>
      </c>
      <c r="AN606">
        <v>0.78594111704552105</v>
      </c>
      <c r="AO606">
        <v>4.2232266931572497E-2</v>
      </c>
      <c r="AP606">
        <v>1.4516540922106001E-2</v>
      </c>
      <c r="AQ606">
        <v>0.15543738678197799</v>
      </c>
      <c r="AR606">
        <v>1.8831727926137999E-3</v>
      </c>
      <c r="AS606">
        <v>35.394237726315701</v>
      </c>
      <c r="AT606">
        <v>1.47958097294693</v>
      </c>
      <c r="AU606">
        <v>4.793825</v>
      </c>
      <c r="AV606" s="72">
        <v>0.418639315177808</v>
      </c>
      <c r="AW606">
        <v>0.73164056961164403</v>
      </c>
      <c r="AX606">
        <v>81.192774999999997</v>
      </c>
      <c r="AY606">
        <v>42.086283014440497</v>
      </c>
      <c r="AZ606">
        <v>2.9479275118752502</v>
      </c>
      <c r="BA606" s="74">
        <v>0.23510164482219101</v>
      </c>
      <c r="BB606">
        <v>0.42231582705306597</v>
      </c>
      <c r="BC606">
        <v>2.206175</v>
      </c>
      <c r="BD606">
        <v>0.359625079667933</v>
      </c>
      <c r="BE606">
        <v>0.315167857142857</v>
      </c>
      <c r="BF606">
        <v>0.22204981208920699</v>
      </c>
      <c r="BG606">
        <v>2.8635924718752501</v>
      </c>
      <c r="BH606">
        <v>-8.4335039999999098E-2</v>
      </c>
      <c r="BI606">
        <v>9.2068295313749299E-2</v>
      </c>
      <c r="BJ606">
        <v>0.16538335284807701</v>
      </c>
      <c r="BK606">
        <v>0.86396150723415999</v>
      </c>
      <c r="BL606">
        <v>9.2068295313749299E-2</v>
      </c>
      <c r="BM606">
        <v>0.51490329632365395</v>
      </c>
      <c r="BN606">
        <v>1.72792301446832</v>
      </c>
      <c r="BO606">
        <v>1.79631166499266</v>
      </c>
      <c r="BP606">
        <v>9.3839198856670603</v>
      </c>
      <c r="BQ606">
        <v>5.2239931792155696</v>
      </c>
      <c r="BR606">
        <v>11.0711952994117</v>
      </c>
      <c r="BS606">
        <v>2.1636049398731099</v>
      </c>
      <c r="BT606">
        <v>8.9075903595386698</v>
      </c>
      <c r="BU606">
        <v>1.5714069124349399</v>
      </c>
      <c r="BV606">
        <v>0.47807597819815401</v>
      </c>
      <c r="BW606">
        <v>3.2869397001654499</v>
      </c>
    </row>
    <row r="607" spans="1:75" x14ac:dyDescent="0.2">
      <c r="A607">
        <v>605</v>
      </c>
      <c r="B607" s="68">
        <v>45049.930555555555</v>
      </c>
      <c r="C607">
        <v>0</v>
      </c>
      <c r="D607">
        <v>7.9282500000000002</v>
      </c>
      <c r="E607">
        <v>93.603749999999906</v>
      </c>
      <c r="F607">
        <v>112.359999999999</v>
      </c>
      <c r="G607">
        <v>7</v>
      </c>
      <c r="H607">
        <v>9.0574999999999992</v>
      </c>
      <c r="I607">
        <v>0.65</v>
      </c>
      <c r="J607">
        <v>28.2783333333333</v>
      </c>
      <c r="K607">
        <v>2.74</v>
      </c>
      <c r="L607">
        <v>38.012666666666597</v>
      </c>
      <c r="M607">
        <v>1.5125</v>
      </c>
      <c r="N607">
        <v>1599.97435897435</v>
      </c>
      <c r="O607">
        <v>91.802631578947299</v>
      </c>
      <c r="P607">
        <v>5</v>
      </c>
      <c r="Q607">
        <v>135</v>
      </c>
      <c r="R607">
        <v>6.6725000000000003</v>
      </c>
      <c r="S607">
        <v>-2.1916666666666602</v>
      </c>
      <c r="T607">
        <v>5</v>
      </c>
      <c r="U607">
        <v>1.2841499999999999</v>
      </c>
      <c r="V607">
        <v>9.3649999999999997E-2</v>
      </c>
      <c r="W607">
        <v>9.7287249999999901</v>
      </c>
      <c r="X607">
        <v>2.9827750000000002</v>
      </c>
      <c r="Y607">
        <v>65.738</v>
      </c>
      <c r="Z607" s="73">
        <v>1.473325</v>
      </c>
      <c r="AA607" s="73">
        <f t="shared" si="74"/>
        <v>0.31733046671405174</v>
      </c>
      <c r="AB607" s="73">
        <f t="shared" si="72"/>
        <v>0.14986964040792417</v>
      </c>
      <c r="AC607" s="73">
        <f t="shared" si="73"/>
        <v>0.50386204959207581</v>
      </c>
      <c r="AD607">
        <v>0.27072499999999999</v>
      </c>
      <c r="AE607">
        <v>0</v>
      </c>
      <c r="AF607">
        <v>101.531999999999</v>
      </c>
      <c r="AG607">
        <v>-10.827999999999999</v>
      </c>
      <c r="AH607">
        <v>35.350791633333301</v>
      </c>
      <c r="AI607">
        <v>1.8971839500000001</v>
      </c>
      <c r="AJ607" s="67">
        <v>0.65373168999999998</v>
      </c>
      <c r="AK607">
        <v>8.4597049999999993E-2</v>
      </c>
      <c r="AL607">
        <v>44.985833333333296</v>
      </c>
      <c r="AM607">
        <v>0.53775277059437898</v>
      </c>
      <c r="AN607">
        <v>0.78582053535372198</v>
      </c>
      <c r="AO607">
        <v>4.2172919993331198E-2</v>
      </c>
      <c r="AP607">
        <v>1.45319457607024E-2</v>
      </c>
      <c r="AQ607">
        <v>0.15560454217068301</v>
      </c>
      <c r="AR607">
        <v>1.88052646203434E-3</v>
      </c>
      <c r="AS607">
        <v>35.350791633333301</v>
      </c>
      <c r="AT607">
        <v>1.4557758033289201</v>
      </c>
      <c r="AU607">
        <v>4.8643624999999897</v>
      </c>
      <c r="AV607" s="72">
        <v>0.42541030711912697</v>
      </c>
      <c r="AW607">
        <v>0.69055522035877204</v>
      </c>
      <c r="AX607">
        <v>81.206975</v>
      </c>
      <c r="AY607">
        <v>42.096340243781299</v>
      </c>
      <c r="AZ607">
        <v>2.8894930895519502</v>
      </c>
      <c r="BA607" s="74">
        <v>0.228321382880872</v>
      </c>
      <c r="BB607">
        <v>0.44140814667107803</v>
      </c>
      <c r="BC607">
        <v>2.1356375000000001</v>
      </c>
      <c r="BD607">
        <v>0.349258551135669</v>
      </c>
      <c r="BE607">
        <v>0.305091071428571</v>
      </c>
      <c r="BF607">
        <v>0.23266491721642399</v>
      </c>
      <c r="BG607">
        <v>2.8053670295519502</v>
      </c>
      <c r="BH607">
        <v>-8.4126060000003097E-2</v>
      </c>
      <c r="BI607">
        <v>9.3698449290565505E-2</v>
      </c>
      <c r="BJ607">
        <v>0.181144920924387</v>
      </c>
      <c r="BK607">
        <v>0.876422170678538</v>
      </c>
      <c r="BL607">
        <v>9.3698449290565505E-2</v>
      </c>
      <c r="BM607">
        <v>0.54968674042990595</v>
      </c>
      <c r="BN607">
        <v>1.75284434135707</v>
      </c>
      <c r="BO607">
        <v>1.93327554827129</v>
      </c>
      <c r="BP607">
        <v>9.3536464830990997</v>
      </c>
      <c r="BQ607">
        <v>4.8382376177379403</v>
      </c>
      <c r="BR607">
        <v>11.6722135797223</v>
      </c>
      <c r="BS607">
        <v>2.2019135583282901</v>
      </c>
      <c r="BT607">
        <v>9.4703000213940793</v>
      </c>
      <c r="BU607">
        <v>1.59355697756311</v>
      </c>
      <c r="BV607">
        <v>0.51220736071368</v>
      </c>
      <c r="BW607">
        <v>3.1111559493068199</v>
      </c>
    </row>
    <row r="608" spans="1:75" x14ac:dyDescent="0.2">
      <c r="A608">
        <v>606</v>
      </c>
      <c r="B608" s="68">
        <v>45049.944444444445</v>
      </c>
      <c r="C608">
        <v>0</v>
      </c>
      <c r="D608">
        <v>11.32525</v>
      </c>
      <c r="E608">
        <v>93.620810810810795</v>
      </c>
      <c r="F608">
        <v>112.5595</v>
      </c>
      <c r="G608">
        <v>7</v>
      </c>
      <c r="H608">
        <v>9.0975000000000001</v>
      </c>
      <c r="I608">
        <v>0.65</v>
      </c>
      <c r="J608">
        <v>28.272499999999901</v>
      </c>
      <c r="K608">
        <v>2.70399999999999</v>
      </c>
      <c r="L608">
        <v>37.980625000000003</v>
      </c>
      <c r="M608">
        <v>2.2242424242424201</v>
      </c>
      <c r="N608">
        <v>1600.15625</v>
      </c>
      <c r="O608">
        <v>91.5513513513513</v>
      </c>
      <c r="P608">
        <v>5</v>
      </c>
      <c r="Q608">
        <v>135</v>
      </c>
      <c r="R608">
        <v>6.6470000000000002</v>
      </c>
      <c r="S608">
        <v>-1.7068749999999999</v>
      </c>
      <c r="T608">
        <v>5</v>
      </c>
      <c r="U608">
        <v>1.295625</v>
      </c>
      <c r="V608">
        <v>9.1325000000000003E-2</v>
      </c>
      <c r="W608">
        <v>9.7640750000000001</v>
      </c>
      <c r="X608">
        <v>2.9804249999999999</v>
      </c>
      <c r="Y608">
        <v>65.651724999999999</v>
      </c>
      <c r="Z608" s="73">
        <v>1.4532</v>
      </c>
      <c r="AA608" s="73">
        <f t="shared" si="74"/>
        <v>0.29720546671405179</v>
      </c>
      <c r="AB608" s="73">
        <f t="shared" si="72"/>
        <v>0.14036495419092973</v>
      </c>
      <c r="AC608" s="73">
        <f t="shared" si="73"/>
        <v>0.5133832158090702</v>
      </c>
      <c r="AD608">
        <v>0.26214999999999999</v>
      </c>
      <c r="AE608">
        <v>0</v>
      </c>
      <c r="AF608">
        <v>104.94606081081</v>
      </c>
      <c r="AG608">
        <v>-7.6134391891891697</v>
      </c>
      <c r="AH608">
        <v>35.376191899999903</v>
      </c>
      <c r="AI608">
        <v>1.9055623500000001</v>
      </c>
      <c r="AJ608" s="67">
        <v>0.65374816999999996</v>
      </c>
      <c r="AK608">
        <v>8.4970649999999995E-2</v>
      </c>
      <c r="AL608">
        <v>45.019999999999897</v>
      </c>
      <c r="AM608">
        <v>0.53884634257515696</v>
      </c>
      <c r="AN608">
        <v>0.78578835850732998</v>
      </c>
      <c r="AO608">
        <v>4.2327017992003502E-2</v>
      </c>
      <c r="AP608">
        <v>1.4521283207463299E-2</v>
      </c>
      <c r="AQ608">
        <v>0.15548645046645901</v>
      </c>
      <c r="AR608">
        <v>1.8873978231896901E-3</v>
      </c>
      <c r="AS608">
        <v>35.376191899999903</v>
      </c>
      <c r="AT608">
        <v>1.4546288602514701</v>
      </c>
      <c r="AU608">
        <v>4.8820375</v>
      </c>
      <c r="AV608" s="72">
        <v>0.41959938119933798</v>
      </c>
      <c r="AW608">
        <v>0.69814279259893697</v>
      </c>
      <c r="AX608">
        <v>81.145049999999998</v>
      </c>
      <c r="AY608">
        <v>42.132457641450799</v>
      </c>
      <c r="AZ608">
        <v>2.88754235854918</v>
      </c>
      <c r="BA608" s="74">
        <v>0.23414878880066101</v>
      </c>
      <c r="BB608">
        <v>0.45093348974852199</v>
      </c>
      <c r="BC608">
        <v>2.1179625</v>
      </c>
      <c r="BD608">
        <v>0.35816358583559998</v>
      </c>
      <c r="BE608">
        <v>0.302566071428571</v>
      </c>
      <c r="BF608">
        <v>0.236640637735376</v>
      </c>
      <c r="BG608">
        <v>2.8030447785491801</v>
      </c>
      <c r="BH608">
        <v>-8.4497579999998906E-2</v>
      </c>
      <c r="BI608">
        <v>9.2963942219314602E-2</v>
      </c>
      <c r="BJ608">
        <v>0.17903383186587299</v>
      </c>
      <c r="BK608">
        <v>0.84089328192210899</v>
      </c>
      <c r="BL608">
        <v>9.2963942219314602E-2</v>
      </c>
      <c r="BM608">
        <v>0.54399554817037599</v>
      </c>
      <c r="BN608">
        <v>1.68178656384421</v>
      </c>
      <c r="BO608">
        <v>1.9258416499109701</v>
      </c>
      <c r="BP608">
        <v>9.0453703000065104</v>
      </c>
      <c r="BQ608">
        <v>4.6968401064670298</v>
      </c>
      <c r="BR608">
        <v>11.501282641202</v>
      </c>
      <c r="BS608">
        <v>2.1846526421538899</v>
      </c>
      <c r="BT608">
        <v>9.3166299990481107</v>
      </c>
      <c r="BU608">
        <v>1.52374786207138</v>
      </c>
      <c r="BV608">
        <v>0.50680997128265004</v>
      </c>
      <c r="BW608">
        <v>3.0065467303554301</v>
      </c>
    </row>
    <row r="609" spans="1:75" x14ac:dyDescent="0.2">
      <c r="A609">
        <v>607</v>
      </c>
      <c r="B609" s="68">
        <v>45049.958333333336</v>
      </c>
      <c r="C609">
        <v>0</v>
      </c>
      <c r="D609">
        <v>13.1772499999999</v>
      </c>
      <c r="E609">
        <v>93.694999999999894</v>
      </c>
      <c r="F609">
        <v>112.43641025641</v>
      </c>
      <c r="G609">
        <v>7</v>
      </c>
      <c r="H609">
        <v>9.0887499999999992</v>
      </c>
      <c r="I609">
        <v>0.65</v>
      </c>
      <c r="J609">
        <v>28.294814814814799</v>
      </c>
      <c r="K609">
        <v>2.6865000000000001</v>
      </c>
      <c r="L609">
        <v>37.999375000000001</v>
      </c>
      <c r="M609">
        <v>1.8482758620689601</v>
      </c>
      <c r="N609">
        <v>1600.36666666666</v>
      </c>
      <c r="O609">
        <v>91.581578947368399</v>
      </c>
      <c r="P609">
        <v>5</v>
      </c>
      <c r="Q609">
        <v>135</v>
      </c>
      <c r="R609">
        <v>6.6672972972972904</v>
      </c>
      <c r="S609">
        <v>-2.00291666666666</v>
      </c>
      <c r="T609">
        <v>5</v>
      </c>
      <c r="U609">
        <v>1.2754666666666601</v>
      </c>
      <c r="V609">
        <v>0</v>
      </c>
      <c r="W609">
        <v>9.5740999999999996</v>
      </c>
      <c r="X609">
        <v>2.98803333333333</v>
      </c>
      <c r="Y609">
        <v>65.932833333333306</v>
      </c>
      <c r="Z609" s="73">
        <v>1.44116666666666</v>
      </c>
      <c r="AA609" s="73">
        <f t="shared" si="74"/>
        <v>0.28517213338071179</v>
      </c>
      <c r="AB609" s="73">
        <f t="shared" si="72"/>
        <v>0.13468182090010253</v>
      </c>
      <c r="AC609" s="73">
        <f t="shared" si="73"/>
        <v>0.5190627440998975</v>
      </c>
      <c r="AD609">
        <v>0.26419999999999999</v>
      </c>
      <c r="AE609">
        <v>0</v>
      </c>
      <c r="AF609">
        <v>106.872249999999</v>
      </c>
      <c r="AG609">
        <v>-5.5641602564102604</v>
      </c>
      <c r="AH609">
        <v>35.391674364814797</v>
      </c>
      <c r="AI609">
        <v>1.9037295750000001</v>
      </c>
      <c r="AJ609" s="67">
        <v>0.653744565</v>
      </c>
      <c r="AK609">
        <v>8.4888925000000004E-2</v>
      </c>
      <c r="AL609">
        <v>45.033564814814802</v>
      </c>
      <c r="AM609">
        <v>0.53678376274058903</v>
      </c>
      <c r="AN609">
        <v>0.78589546509033803</v>
      </c>
      <c r="AO609">
        <v>4.2273570454136503E-2</v>
      </c>
      <c r="AP609">
        <v>1.45168291181988E-2</v>
      </c>
      <c r="AQ609">
        <v>0.15543961551311999</v>
      </c>
      <c r="AR609">
        <v>1.8850145519031501E-3</v>
      </c>
      <c r="AS609">
        <v>35.391674364814797</v>
      </c>
      <c r="AT609">
        <v>1.4583421901440501</v>
      </c>
      <c r="AU609">
        <v>4.7870499999999998</v>
      </c>
      <c r="AV609" s="72">
        <v>0.41612485654999098</v>
      </c>
      <c r="AW609">
        <v>0.68464979658352998</v>
      </c>
      <c r="AX609">
        <v>81.211600000000004</v>
      </c>
      <c r="AY609">
        <v>42.053191411508799</v>
      </c>
      <c r="AZ609">
        <v>2.9803734033059599</v>
      </c>
      <c r="BA609" s="74">
        <v>0.23761970845000899</v>
      </c>
      <c r="BB609">
        <v>0.44538738485594598</v>
      </c>
      <c r="BC609">
        <v>2.2129500000000002</v>
      </c>
      <c r="BD609">
        <v>0.36347485114466499</v>
      </c>
      <c r="BE609">
        <v>0.31613571428571402</v>
      </c>
      <c r="BF609">
        <v>0.233955174466387</v>
      </c>
      <c r="BG609">
        <v>2.8959570933059502</v>
      </c>
      <c r="BH609">
        <v>-8.4416310000005199E-2</v>
      </c>
      <c r="BI609">
        <v>9.2641646315269305E-2</v>
      </c>
      <c r="BJ609">
        <v>0.17364477403938899</v>
      </c>
      <c r="BK609">
        <v>0.86277073796050896</v>
      </c>
      <c r="BL609">
        <v>9.2641646315269305E-2</v>
      </c>
      <c r="BM609">
        <v>0.53257284070931699</v>
      </c>
      <c r="BN609">
        <v>1.7255414759210099</v>
      </c>
      <c r="BO609">
        <v>1.8743705552085901</v>
      </c>
      <c r="BP609">
        <v>9.3129901321529704</v>
      </c>
      <c r="BQ609">
        <v>4.9685960474963604</v>
      </c>
      <c r="BR609">
        <v>11.3584066830533</v>
      </c>
      <c r="BS609">
        <v>2.1770786884088298</v>
      </c>
      <c r="BT609">
        <v>9.1813279946444908</v>
      </c>
      <c r="BU609">
        <v>1.56805067718506</v>
      </c>
      <c r="BV609">
        <v>0.49551618218320898</v>
      </c>
      <c r="BW609">
        <v>3.1644792512654898</v>
      </c>
    </row>
    <row r="610" spans="1:75" x14ac:dyDescent="0.2">
      <c r="A610">
        <v>608</v>
      </c>
      <c r="B610" s="68">
        <v>45049.972222222219</v>
      </c>
      <c r="C610">
        <v>0</v>
      </c>
      <c r="D610">
        <v>12.725499999999901</v>
      </c>
      <c r="E610">
        <v>93.714871794871797</v>
      </c>
      <c r="F610">
        <v>112.49475</v>
      </c>
      <c r="G610">
        <v>7</v>
      </c>
      <c r="H610">
        <v>9.0674999999999901</v>
      </c>
      <c r="I610">
        <v>0.65</v>
      </c>
      <c r="J610">
        <v>28.273913043478199</v>
      </c>
      <c r="K610">
        <v>2.706</v>
      </c>
      <c r="L610">
        <v>37.992187499999901</v>
      </c>
      <c r="M610">
        <v>1.9818181818181799</v>
      </c>
      <c r="N610">
        <v>1599.7837837837801</v>
      </c>
      <c r="O610">
        <v>91.548717948717893</v>
      </c>
      <c r="P610">
        <v>5</v>
      </c>
      <c r="Q610">
        <v>135</v>
      </c>
      <c r="R610">
        <v>6.7558974358974302</v>
      </c>
      <c r="S610">
        <v>-2.1379999999999999</v>
      </c>
      <c r="T610">
        <v>5</v>
      </c>
      <c r="U610">
        <v>1.3109</v>
      </c>
      <c r="V610">
        <v>1.6875000000000001E-2</v>
      </c>
      <c r="W610">
        <v>9.6783999999999999</v>
      </c>
      <c r="X610">
        <v>2.9647749999999902</v>
      </c>
      <c r="Y610">
        <v>65.826025000000001</v>
      </c>
      <c r="Z610" s="73">
        <v>1.59555</v>
      </c>
      <c r="AA610" s="73">
        <f t="shared" si="74"/>
        <v>0.43955546671405177</v>
      </c>
      <c r="AB610" s="73">
        <f t="shared" si="72"/>
        <v>0.20759437446368323</v>
      </c>
      <c r="AC610" s="73">
        <f t="shared" si="73"/>
        <v>0.4461414355363168</v>
      </c>
      <c r="AD610">
        <v>0.26387500000000003</v>
      </c>
      <c r="AE610">
        <v>0</v>
      </c>
      <c r="AF610">
        <v>106.440371794871</v>
      </c>
      <c r="AG610">
        <v>-6.0543782051281996</v>
      </c>
      <c r="AH610">
        <v>35.354179743478198</v>
      </c>
      <c r="AI610">
        <v>1.89927854999999</v>
      </c>
      <c r="AJ610" s="67">
        <v>0.65373581000000003</v>
      </c>
      <c r="AK610">
        <v>8.4690449999999903E-2</v>
      </c>
      <c r="AL610">
        <v>44.991413043478197</v>
      </c>
      <c r="AM610">
        <v>0.53708513833971006</v>
      </c>
      <c r="AN610">
        <v>0.78579838577892802</v>
      </c>
      <c r="AO610">
        <v>4.2214245375325199E-2</v>
      </c>
      <c r="AP610">
        <v>1.45302351221609E-2</v>
      </c>
      <c r="AQ610">
        <v>0.15558524452733699</v>
      </c>
      <c r="AR610">
        <v>1.88236919605431E-3</v>
      </c>
      <c r="AS610">
        <v>35.354179743478198</v>
      </c>
      <c r="AT610">
        <v>1.44699070741658</v>
      </c>
      <c r="AU610">
        <v>4.8391999999999999</v>
      </c>
      <c r="AV610" s="72">
        <v>0.46070175658725898</v>
      </c>
      <c r="AW610">
        <v>0.70406490784952602</v>
      </c>
      <c r="AX610">
        <v>81.375649999999993</v>
      </c>
      <c r="AY610">
        <v>42.101072207482098</v>
      </c>
      <c r="AZ610">
        <v>2.8903408359961502</v>
      </c>
      <c r="BA610" s="74">
        <v>0.19303405341274099</v>
      </c>
      <c r="BB610">
        <v>0.45228784258341498</v>
      </c>
      <c r="BC610">
        <v>2.1608000000000001</v>
      </c>
      <c r="BD610">
        <v>0.295278383805747</v>
      </c>
      <c r="BE610">
        <v>0.30868571428571401</v>
      </c>
      <c r="BF610">
        <v>0.23813665593359901</v>
      </c>
      <c r="BG610">
        <v>2.8061218959961498</v>
      </c>
      <c r="BH610">
        <v>-8.4218939999999506E-2</v>
      </c>
      <c r="BI610">
        <v>7.5564237734574602E-2</v>
      </c>
      <c r="BJ610">
        <v>0.17705055381267301</v>
      </c>
      <c r="BK610">
        <v>0.84585699782073698</v>
      </c>
      <c r="BL610">
        <v>7.5564237734574602E-2</v>
      </c>
      <c r="BM610">
        <v>0.50522958309449695</v>
      </c>
      <c r="BN610">
        <v>1.69171399564147</v>
      </c>
      <c r="BO610">
        <v>2.3430469110874599</v>
      </c>
      <c r="BP610">
        <v>11.193879845541099</v>
      </c>
      <c r="BQ610">
        <v>4.7774885737758499</v>
      </c>
      <c r="BR610">
        <v>10.682158177968301</v>
      </c>
      <c r="BS610">
        <v>1.7757595867625</v>
      </c>
      <c r="BT610">
        <v>8.9063985912058108</v>
      </c>
      <c r="BU610">
        <v>1.56325479149269</v>
      </c>
      <c r="BV610">
        <v>0.47500388800066701</v>
      </c>
      <c r="BW610">
        <v>3.2910357809334401</v>
      </c>
    </row>
    <row r="611" spans="1:75" x14ac:dyDescent="0.2">
      <c r="A611">
        <v>609</v>
      </c>
      <c r="B611" s="68">
        <v>45049.986111111109</v>
      </c>
      <c r="C611">
        <v>0</v>
      </c>
      <c r="D611">
        <v>10.2702499999999</v>
      </c>
      <c r="E611">
        <v>93.601249999999993</v>
      </c>
      <c r="F611">
        <v>112.435384615384</v>
      </c>
      <c r="G611">
        <v>7</v>
      </c>
      <c r="H611">
        <v>9.0675000000000008</v>
      </c>
      <c r="I611">
        <v>0.65</v>
      </c>
      <c r="J611">
        <v>28.279523809523798</v>
      </c>
      <c r="K611">
        <v>2.6674999999999902</v>
      </c>
      <c r="L611">
        <v>38.002499999999998</v>
      </c>
      <c r="M611">
        <v>1.7874999999999901</v>
      </c>
      <c r="N611">
        <v>1599.96875</v>
      </c>
      <c r="O611">
        <v>91.879487179487199</v>
      </c>
      <c r="P611">
        <v>5</v>
      </c>
      <c r="Q611">
        <v>135</v>
      </c>
      <c r="R611">
        <v>6.7641176470588196</v>
      </c>
      <c r="S611">
        <v>-1.8069565217391299</v>
      </c>
      <c r="T611">
        <v>5</v>
      </c>
      <c r="U611">
        <v>1.370625</v>
      </c>
      <c r="V611">
        <v>8.5474999999999995E-2</v>
      </c>
      <c r="W611">
        <v>9.6824250000000003</v>
      </c>
      <c r="X611">
        <v>3.0318499999999999</v>
      </c>
      <c r="Y611">
        <v>65.959724999999906</v>
      </c>
      <c r="Z611" s="73">
        <v>1.4920500000000001</v>
      </c>
      <c r="AA611" s="73">
        <f t="shared" si="74"/>
        <v>0.33605546671405184</v>
      </c>
      <c r="AB611" s="73">
        <f t="shared" si="72"/>
        <v>0.15871313106199736</v>
      </c>
      <c r="AC611" s="73">
        <f t="shared" si="73"/>
        <v>0.49502267893800267</v>
      </c>
      <c r="AD611">
        <v>0.26729999999999998</v>
      </c>
      <c r="AE611">
        <v>0</v>
      </c>
      <c r="AF611">
        <v>103.8715</v>
      </c>
      <c r="AG611">
        <v>-8.5638846153845893</v>
      </c>
      <c r="AH611">
        <v>35.359790509523798</v>
      </c>
      <c r="AI611">
        <v>1.89927855</v>
      </c>
      <c r="AJ611" s="67">
        <v>0.65373581000000003</v>
      </c>
      <c r="AK611">
        <v>8.469045E-2</v>
      </c>
      <c r="AL611">
        <v>44.997023809523697</v>
      </c>
      <c r="AM611">
        <v>0.53608153323143404</v>
      </c>
      <c r="AN611">
        <v>0.78582509499305497</v>
      </c>
      <c r="AO611">
        <v>4.22089815993121E-2</v>
      </c>
      <c r="AP611">
        <v>1.45284233190025E-2</v>
      </c>
      <c r="AQ611">
        <v>0.15556584430187101</v>
      </c>
      <c r="AR611">
        <v>1.8821344797936301E-3</v>
      </c>
      <c r="AS611">
        <v>35.359790509523798</v>
      </c>
      <c r="AT611">
        <v>1.47972739121214</v>
      </c>
      <c r="AU611">
        <v>4.8412125000000001</v>
      </c>
      <c r="AV611" s="72">
        <v>0.43081699471405999</v>
      </c>
      <c r="AW611">
        <v>0.73476675148533499</v>
      </c>
      <c r="AX611">
        <v>81.536675000000002</v>
      </c>
      <c r="AY611">
        <v>42.111547395449897</v>
      </c>
      <c r="AZ611">
        <v>2.8854764140737998</v>
      </c>
      <c r="BA611" s="74">
        <v>0.22291881528593899</v>
      </c>
      <c r="BB611">
        <v>0.41955115878785998</v>
      </c>
      <c r="BC611">
        <v>2.1587874999999999</v>
      </c>
      <c r="BD611">
        <v>0.34099220491828203</v>
      </c>
      <c r="BE611">
        <v>0.30839821428571401</v>
      </c>
      <c r="BF611">
        <v>0.22090027752267299</v>
      </c>
      <c r="BG611">
        <v>2.8012574740737901</v>
      </c>
      <c r="BH611">
        <v>-8.4218940000000395E-2</v>
      </c>
      <c r="BI611">
        <v>8.94209092026923E-2</v>
      </c>
      <c r="BJ611">
        <v>0.16829735088862199</v>
      </c>
      <c r="BK611">
        <v>0.86596880921779895</v>
      </c>
      <c r="BL611">
        <v>8.94209092026923E-2</v>
      </c>
      <c r="BM611">
        <v>0.51543652018262798</v>
      </c>
      <c r="BN611">
        <v>1.7319376184355899</v>
      </c>
      <c r="BO611">
        <v>1.8820805154993201</v>
      </c>
      <c r="BP611">
        <v>9.6841870311885092</v>
      </c>
      <c r="BQ611">
        <v>5.1454690441972</v>
      </c>
      <c r="BR611">
        <v>11.0519728517899</v>
      </c>
      <c r="BS611">
        <v>2.1013913662632699</v>
      </c>
      <c r="BT611">
        <v>8.9505814855266905</v>
      </c>
      <c r="BU611">
        <v>1.5799220727910199</v>
      </c>
      <c r="BV611">
        <v>0.47966815650155098</v>
      </c>
      <c r="BW611">
        <v>3.2937814432255501</v>
      </c>
    </row>
    <row r="612" spans="1:75" x14ac:dyDescent="0.2">
      <c r="A612">
        <v>610</v>
      </c>
      <c r="B612" s="68">
        <v>45050</v>
      </c>
      <c r="C612">
        <v>0</v>
      </c>
      <c r="D612">
        <v>8.9999999999999893</v>
      </c>
      <c r="E612">
        <v>93.628717948717906</v>
      </c>
      <c r="F612">
        <v>112.37075</v>
      </c>
      <c r="G612">
        <v>7</v>
      </c>
      <c r="H612">
        <v>9.0739999999999998</v>
      </c>
      <c r="I612">
        <v>0.65</v>
      </c>
      <c r="J612">
        <v>28.3236363636363</v>
      </c>
      <c r="K612">
        <v>2.6764999999999999</v>
      </c>
      <c r="L612">
        <v>38.061999999999998</v>
      </c>
      <c r="M612">
        <v>2.09736842105263</v>
      </c>
      <c r="N612">
        <v>1599.83783783783</v>
      </c>
      <c r="O612">
        <v>91.958064516128999</v>
      </c>
      <c r="P612">
        <v>5</v>
      </c>
      <c r="Q612">
        <v>135</v>
      </c>
      <c r="R612">
        <v>6.6619999999999902</v>
      </c>
      <c r="S612">
        <v>-2.03666666666666</v>
      </c>
      <c r="T612">
        <v>5</v>
      </c>
      <c r="U612">
        <v>1.2734749999999999</v>
      </c>
      <c r="V612">
        <v>0</v>
      </c>
      <c r="W612">
        <v>9.7222249999999999</v>
      </c>
      <c r="X612">
        <v>3.045175</v>
      </c>
      <c r="Y612">
        <v>65.911924999999997</v>
      </c>
      <c r="Z612" s="73">
        <v>1.39814999999999</v>
      </c>
      <c r="AA612" s="73">
        <f t="shared" si="74"/>
        <v>0.24215546671404176</v>
      </c>
      <c r="AB612" s="73">
        <f t="shared" si="72"/>
        <v>0.1143658000917674</v>
      </c>
      <c r="AC612" s="73">
        <f t="shared" si="73"/>
        <v>0.53937268790823256</v>
      </c>
      <c r="AD612">
        <v>0.26719999999999999</v>
      </c>
      <c r="AE612">
        <v>0</v>
      </c>
      <c r="AF612">
        <v>102.628717948717</v>
      </c>
      <c r="AG612">
        <v>-9.7420320512820293</v>
      </c>
      <c r="AH612">
        <v>35.4089785236363</v>
      </c>
      <c r="AI612">
        <v>1.9006400400000001</v>
      </c>
      <c r="AJ612" s="67">
        <v>0.65373848800000001</v>
      </c>
      <c r="AK612">
        <v>8.4751160000000006E-2</v>
      </c>
      <c r="AL612">
        <v>45.0476363636363</v>
      </c>
      <c r="AM612">
        <v>0.53721657383904897</v>
      </c>
      <c r="AN612">
        <v>0.78603410482640501</v>
      </c>
      <c r="AO612">
        <v>4.2191781709866698E-2</v>
      </c>
      <c r="AP612">
        <v>1.4512159588637399E-2</v>
      </c>
      <c r="AQ612">
        <v>0.15539106077606701</v>
      </c>
      <c r="AR612">
        <v>1.8813675220574499E-3</v>
      </c>
      <c r="AS612">
        <v>35.4089785236363</v>
      </c>
      <c r="AT612">
        <v>1.4862308024916799</v>
      </c>
      <c r="AU612">
        <v>4.8611124999999999</v>
      </c>
      <c r="AV612" s="72">
        <v>0.40370415278272398</v>
      </c>
      <c r="AW612">
        <v>0.68413187636968198</v>
      </c>
      <c r="AX612">
        <v>81.350949999999997</v>
      </c>
      <c r="AY612">
        <v>42.160025978910703</v>
      </c>
      <c r="AZ612">
        <v>2.8876103847255901</v>
      </c>
      <c r="BA612" s="74">
        <v>0.25003433521727503</v>
      </c>
      <c r="BB612">
        <v>0.41440923750831099</v>
      </c>
      <c r="BC612">
        <v>2.1388874999999898</v>
      </c>
      <c r="BD612">
        <v>0.38246843318375201</v>
      </c>
      <c r="BE612">
        <v>0.30555535714285698</v>
      </c>
      <c r="BF612">
        <v>0.218036676480997</v>
      </c>
      <c r="BG612">
        <v>2.8033310727255798</v>
      </c>
      <c r="BH612">
        <v>-8.4279312000004894E-2</v>
      </c>
      <c r="BI612">
        <v>0.101512495809658</v>
      </c>
      <c r="BJ612">
        <v>0.16824775665106101</v>
      </c>
      <c r="BK612">
        <v>0.86837597001389</v>
      </c>
      <c r="BL612">
        <v>0.101512495809658</v>
      </c>
      <c r="BM612">
        <v>0.53952050492143799</v>
      </c>
      <c r="BN612">
        <v>1.73675194002778</v>
      </c>
      <c r="BO612">
        <v>1.6574093199967701</v>
      </c>
      <c r="BP612">
        <v>8.5543751346843706</v>
      </c>
      <c r="BQ612">
        <v>5.1612930079945496</v>
      </c>
      <c r="BR612">
        <v>11.5872299684866</v>
      </c>
      <c r="BS612">
        <v>2.3855436515269601</v>
      </c>
      <c r="BT612">
        <v>9.20168631695973</v>
      </c>
      <c r="BU612">
        <v>1.5641806971513601</v>
      </c>
      <c r="BV612">
        <v>0.498915506597575</v>
      </c>
      <c r="BW612">
        <v>3.1351615182669099</v>
      </c>
    </row>
    <row r="613" spans="1:75" x14ac:dyDescent="0.2">
      <c r="A613">
        <v>611</v>
      </c>
      <c r="B613" s="68">
        <v>45050.013888888891</v>
      </c>
      <c r="C613">
        <v>0</v>
      </c>
      <c r="D613">
        <v>11.885</v>
      </c>
      <c r="E613">
        <v>93.669459459459404</v>
      </c>
      <c r="F613">
        <v>112.365384615384</v>
      </c>
      <c r="G613">
        <v>7</v>
      </c>
      <c r="H613">
        <v>9.0837500000000002</v>
      </c>
      <c r="I613">
        <v>0.65249999999999997</v>
      </c>
      <c r="J613">
        <v>28.3004761904761</v>
      </c>
      <c r="K613">
        <v>2.6952499999999899</v>
      </c>
      <c r="L613">
        <v>38.005000000000003</v>
      </c>
      <c r="M613">
        <v>1.8205882352941101</v>
      </c>
      <c r="N613">
        <v>1599.43243243243</v>
      </c>
      <c r="O613">
        <v>92.244827586206895</v>
      </c>
      <c r="P613">
        <v>5</v>
      </c>
      <c r="Q613">
        <v>135</v>
      </c>
      <c r="R613">
        <v>6.64384615384615</v>
      </c>
      <c r="S613">
        <v>-2.0922222222222202</v>
      </c>
      <c r="T613">
        <v>5</v>
      </c>
      <c r="U613">
        <v>1.2655749999999999</v>
      </c>
      <c r="V613">
        <v>0</v>
      </c>
      <c r="W613">
        <v>9.7566749999999995</v>
      </c>
      <c r="X613">
        <v>3.0013000000000001</v>
      </c>
      <c r="Y613">
        <v>65.805199999999999</v>
      </c>
      <c r="Z613" s="73">
        <v>1.49665</v>
      </c>
      <c r="AA613" s="73">
        <f t="shared" si="74"/>
        <v>0.34065546671405178</v>
      </c>
      <c r="AB613" s="73">
        <f t="shared" si="72"/>
        <v>0.16088563076873891</v>
      </c>
      <c r="AC613" s="73">
        <f t="shared" si="73"/>
        <v>0.49535687423126012</v>
      </c>
      <c r="AD613">
        <v>0.25824999999999998</v>
      </c>
      <c r="AE613">
        <v>0</v>
      </c>
      <c r="AF613">
        <v>105.554459459459</v>
      </c>
      <c r="AG613">
        <v>-6.8109251559251396</v>
      </c>
      <c r="AH613">
        <v>35.393431540476101</v>
      </c>
      <c r="AI613">
        <v>1.9026822750000001</v>
      </c>
      <c r="AJ613" s="67">
        <v>0.65624250499999903</v>
      </c>
      <c r="AK613">
        <v>8.4842224999999993E-2</v>
      </c>
      <c r="AL613">
        <v>45.036726190476102</v>
      </c>
      <c r="AM613">
        <v>0.53785159137083605</v>
      </c>
      <c r="AN613">
        <v>0.78587931526782995</v>
      </c>
      <c r="AO613">
        <v>4.2247348685001698E-2</v>
      </c>
      <c r="AP613">
        <v>1.45712746131794E-2</v>
      </c>
      <c r="AQ613">
        <v>0.155428704351078</v>
      </c>
      <c r="AR613">
        <v>1.88384530085895E-3</v>
      </c>
      <c r="AS613">
        <v>35.393431540476101</v>
      </c>
      <c r="AT613">
        <v>1.4648171312053599</v>
      </c>
      <c r="AU613">
        <v>4.8783374999999998</v>
      </c>
      <c r="AV613" s="72">
        <v>0.43214520635286902</v>
      </c>
      <c r="AW613">
        <v>0.68069152774914599</v>
      </c>
      <c r="AX613">
        <v>81.325400000000002</v>
      </c>
      <c r="AY613">
        <v>42.168731378034401</v>
      </c>
      <c r="AZ613">
        <v>2.8679948124417698</v>
      </c>
      <c r="BA613" s="74">
        <v>0.22409729864712999</v>
      </c>
      <c r="BB613">
        <v>0.43786514379463098</v>
      </c>
      <c r="BC613">
        <v>2.1216624999999998</v>
      </c>
      <c r="BD613">
        <v>0.34148549802809502</v>
      </c>
      <c r="BE613">
        <v>0.30309464285714199</v>
      </c>
      <c r="BF613">
        <v>0.23013045822095099</v>
      </c>
      <c r="BG613">
        <v>2.7836249424417598</v>
      </c>
      <c r="BH613">
        <v>-8.4369870000009506E-2</v>
      </c>
      <c r="BI613">
        <v>8.8460378570899306E-2</v>
      </c>
      <c r="BJ613">
        <v>0.172843298946077</v>
      </c>
      <c r="BK613">
        <v>0.83750705199356901</v>
      </c>
      <c r="BL613">
        <v>8.8460378570899306E-2</v>
      </c>
      <c r="BM613">
        <v>0.52260735503395395</v>
      </c>
      <c r="BN613">
        <v>1.67501410398713</v>
      </c>
      <c r="BO613">
        <v>1.9539063899387099</v>
      </c>
      <c r="BP613">
        <v>9.4675951598186199</v>
      </c>
      <c r="BQ613">
        <v>4.84547018658124</v>
      </c>
      <c r="BR613">
        <v>11.098256327381099</v>
      </c>
      <c r="BS613">
        <v>2.0788188964161298</v>
      </c>
      <c r="BT613">
        <v>9.0194374309650591</v>
      </c>
      <c r="BU613">
        <v>1.52463146041661</v>
      </c>
      <c r="BV613">
        <v>0.48722320360559401</v>
      </c>
      <c r="BW613">
        <v>3.1292258848385899</v>
      </c>
    </row>
    <row r="614" spans="1:75" x14ac:dyDescent="0.2">
      <c r="A614">
        <v>612</v>
      </c>
      <c r="B614" s="68">
        <v>45050.027777777781</v>
      </c>
      <c r="C614">
        <v>0</v>
      </c>
      <c r="D614">
        <v>12.5745</v>
      </c>
      <c r="E614">
        <v>93.774102564102506</v>
      </c>
      <c r="F614">
        <v>112.36675</v>
      </c>
      <c r="G614">
        <v>7</v>
      </c>
      <c r="H614">
        <v>9.0659999999999901</v>
      </c>
      <c r="I614">
        <v>0.65</v>
      </c>
      <c r="J614">
        <v>28.2736363636363</v>
      </c>
      <c r="K614">
        <v>2.7144999999999899</v>
      </c>
      <c r="L614">
        <v>37.984062499999901</v>
      </c>
      <c r="M614">
        <v>2.3060606060605999</v>
      </c>
      <c r="N614">
        <v>1600.0512820512799</v>
      </c>
      <c r="O614">
        <v>91.713157894736796</v>
      </c>
      <c r="P614">
        <v>5</v>
      </c>
      <c r="Q614">
        <v>135</v>
      </c>
      <c r="R614">
        <v>6.7005405405405396</v>
      </c>
      <c r="S614">
        <v>-1.8186956521739099</v>
      </c>
      <c r="T614">
        <v>5</v>
      </c>
      <c r="U614">
        <v>1.279175</v>
      </c>
      <c r="V614">
        <v>0</v>
      </c>
      <c r="W614">
        <v>9.586525</v>
      </c>
      <c r="X614">
        <v>2.9887999999999999</v>
      </c>
      <c r="Y614">
        <v>65.913799999999995</v>
      </c>
      <c r="Z614" s="73">
        <v>1.535725</v>
      </c>
      <c r="AA614" s="73">
        <f t="shared" si="74"/>
        <v>0.37973046671405175</v>
      </c>
      <c r="AB614" s="73">
        <f t="shared" si="72"/>
        <v>0.17934007121241888</v>
      </c>
      <c r="AC614" s="73">
        <f t="shared" si="73"/>
        <v>0.47439512078758106</v>
      </c>
      <c r="AD614">
        <v>0.26432499999999998</v>
      </c>
      <c r="AE614">
        <v>0</v>
      </c>
      <c r="AF614">
        <v>106.34860256410199</v>
      </c>
      <c r="AG614">
        <v>-6.0181474358974301</v>
      </c>
      <c r="AH614">
        <v>35.352731803636303</v>
      </c>
      <c r="AI614">
        <v>1.8989643599999999</v>
      </c>
      <c r="AJ614" s="67">
        <v>0.65373519199999996</v>
      </c>
      <c r="AK614">
        <v>8.4676439999999895E-2</v>
      </c>
      <c r="AL614">
        <v>44.989636363636301</v>
      </c>
      <c r="AM614">
        <v>0.53634795450476702</v>
      </c>
      <c r="AN614">
        <v>0.78579723378717503</v>
      </c>
      <c r="AO614">
        <v>4.2208928844218598E-2</v>
      </c>
      <c r="AP614">
        <v>1.45307951972777E-2</v>
      </c>
      <c r="AQ614">
        <v>0.15559138872386699</v>
      </c>
      <c r="AR614">
        <v>1.88213212739903E-3</v>
      </c>
      <c r="AS614">
        <v>35.352731803636303</v>
      </c>
      <c r="AT614">
        <v>1.45871637015513</v>
      </c>
      <c r="AU614">
        <v>4.7932625</v>
      </c>
      <c r="AV614" s="72">
        <v>0.44342778674122901</v>
      </c>
      <c r="AW614">
        <v>0.68608289470363604</v>
      </c>
      <c r="AX614">
        <v>81.304024999999896</v>
      </c>
      <c r="AY614">
        <v>42.048138460532698</v>
      </c>
      <c r="AZ614">
        <v>2.9414979031036301</v>
      </c>
      <c r="BA614" s="74">
        <v>0.21030740525877001</v>
      </c>
      <c r="BB614">
        <v>0.44024798984486502</v>
      </c>
      <c r="BC614">
        <v>2.2067375</v>
      </c>
      <c r="BD614">
        <v>0.32170121454738898</v>
      </c>
      <c r="BE614">
        <v>0.31524821428571398</v>
      </c>
      <c r="BF614">
        <v>0.23183583595263699</v>
      </c>
      <c r="BG614">
        <v>2.85729289510363</v>
      </c>
      <c r="BH614">
        <v>-8.4205007999994294E-2</v>
      </c>
      <c r="BI614">
        <v>8.2397025829906101E-2</v>
      </c>
      <c r="BJ614">
        <v>0.172486199172003</v>
      </c>
      <c r="BK614">
        <v>0.86458489925066195</v>
      </c>
      <c r="BL614">
        <v>8.2397025829906101E-2</v>
      </c>
      <c r="BM614">
        <v>0.50976645000382004</v>
      </c>
      <c r="BN614">
        <v>1.7291697985013199</v>
      </c>
      <c r="BO614">
        <v>2.0933546743309699</v>
      </c>
      <c r="BP614">
        <v>10.492913919434899</v>
      </c>
      <c r="BQ614">
        <v>5.0124873955190701</v>
      </c>
      <c r="BR614">
        <v>10.8741973085213</v>
      </c>
      <c r="BS614">
        <v>1.9363301070027901</v>
      </c>
      <c r="BT614">
        <v>8.9378672015185199</v>
      </c>
      <c r="BU614">
        <v>1.5890948545904799</v>
      </c>
      <c r="BV614">
        <v>0.47680763967185702</v>
      </c>
      <c r="BW614">
        <v>3.3327797677153601</v>
      </c>
    </row>
    <row r="615" spans="1:75" x14ac:dyDescent="0.2">
      <c r="A615">
        <v>613</v>
      </c>
      <c r="B615" s="68">
        <v>45050.041666666664</v>
      </c>
      <c r="C615">
        <v>0</v>
      </c>
      <c r="D615">
        <v>13.1184999999999</v>
      </c>
      <c r="E615">
        <v>93.764249999999905</v>
      </c>
      <c r="F615">
        <v>112.31950000000001</v>
      </c>
      <c r="G615">
        <v>7</v>
      </c>
      <c r="H615">
        <v>9.07</v>
      </c>
      <c r="I615">
        <v>0.65</v>
      </c>
      <c r="J615">
        <v>28.2788461538461</v>
      </c>
      <c r="K615">
        <v>2.6894999999999998</v>
      </c>
      <c r="L615">
        <v>38.0087499999999</v>
      </c>
      <c r="M615">
        <v>1.8074074074074</v>
      </c>
      <c r="N615">
        <v>1600.2222222222199</v>
      </c>
      <c r="O615">
        <v>91.272727272727195</v>
      </c>
      <c r="P615">
        <v>5</v>
      </c>
      <c r="Q615">
        <v>135</v>
      </c>
      <c r="R615">
        <v>6.7527499999999998</v>
      </c>
      <c r="S615">
        <v>-2.0196774193548301</v>
      </c>
      <c r="T615">
        <v>5</v>
      </c>
      <c r="U615">
        <v>1.2618499999999999</v>
      </c>
      <c r="V615">
        <v>8.9300000000000004E-2</v>
      </c>
      <c r="W615">
        <v>9.7194749999999992</v>
      </c>
      <c r="X615">
        <v>3.0111749999999899</v>
      </c>
      <c r="Y615">
        <v>65.643874999999994</v>
      </c>
      <c r="Z615" s="73">
        <v>1.47322499999999</v>
      </c>
      <c r="AA615" s="73">
        <f t="shared" si="74"/>
        <v>0.31723046671404176</v>
      </c>
      <c r="AB615" s="73">
        <f t="shared" si="72"/>
        <v>0.14982241215342507</v>
      </c>
      <c r="AC615" s="73">
        <f t="shared" si="73"/>
        <v>0.50391442784657492</v>
      </c>
      <c r="AD615">
        <v>0.26545000000000002</v>
      </c>
      <c r="AE615">
        <v>0</v>
      </c>
      <c r="AF615">
        <v>106.88274999999901</v>
      </c>
      <c r="AG615">
        <v>-5.4367500000000399</v>
      </c>
      <c r="AH615">
        <v>35.361064953846103</v>
      </c>
      <c r="AI615">
        <v>1.8998022000000001</v>
      </c>
      <c r="AJ615" s="67">
        <v>0.65373683999999999</v>
      </c>
      <c r="AK615">
        <v>8.4713799999999895E-2</v>
      </c>
      <c r="AL615">
        <v>44.998846153846102</v>
      </c>
      <c r="AM615">
        <v>0.53868034076059801</v>
      </c>
      <c r="AN615">
        <v>0.78582159269040996</v>
      </c>
      <c r="AO615">
        <v>4.2218909202799998E-2</v>
      </c>
      <c r="AP615">
        <v>1.45278578425087E-2</v>
      </c>
      <c r="AQ615">
        <v>0.15555954426181801</v>
      </c>
      <c r="AR615">
        <v>1.88257716009812E-3</v>
      </c>
      <c r="AS615">
        <v>35.361064953846103</v>
      </c>
      <c r="AT615">
        <v>1.4696367324350501</v>
      </c>
      <c r="AU615">
        <v>4.8597374999999996</v>
      </c>
      <c r="AV615" s="72">
        <v>0.42538143295306602</v>
      </c>
      <c r="AW615">
        <v>0.67973378798876105</v>
      </c>
      <c r="AX615">
        <v>81.109599999999901</v>
      </c>
      <c r="AY615">
        <v>42.115820619234199</v>
      </c>
      <c r="AZ615">
        <v>2.8830255346118698</v>
      </c>
      <c r="BA615" s="74">
        <v>0.228355407046933</v>
      </c>
      <c r="BB615">
        <v>0.430165467564947</v>
      </c>
      <c r="BC615">
        <v>2.1402624999999902</v>
      </c>
      <c r="BD615">
        <v>0.349307845412129</v>
      </c>
      <c r="BE615">
        <v>0.30575178571428502</v>
      </c>
      <c r="BF615">
        <v>0.22642644985090901</v>
      </c>
      <c r="BG615">
        <v>2.79878337461188</v>
      </c>
      <c r="BH615">
        <v>-8.4242159999993793E-2</v>
      </c>
      <c r="BI615">
        <v>8.9020993817576596E-2</v>
      </c>
      <c r="BJ615">
        <v>0.16769367506486699</v>
      </c>
      <c r="BK615">
        <v>0.83434982882332898</v>
      </c>
      <c r="BL615">
        <v>8.9020993817576596E-2</v>
      </c>
      <c r="BM615">
        <v>0.51342933776488797</v>
      </c>
      <c r="BN615">
        <v>1.66869965764665</v>
      </c>
      <c r="BO615">
        <v>1.8837542457513801</v>
      </c>
      <c r="BP615">
        <v>9.3725063385957395</v>
      </c>
      <c r="BQ615">
        <v>4.9754400605782099</v>
      </c>
      <c r="BR615">
        <v>10.951820987695699</v>
      </c>
      <c r="BS615">
        <v>2.09199335471305</v>
      </c>
      <c r="BT615">
        <v>8.8598276329827392</v>
      </c>
      <c r="BU615">
        <v>1.5173639681567701</v>
      </c>
      <c r="BV615">
        <v>0.47782094023785698</v>
      </c>
      <c r="BW615">
        <v>3.1755911898742601</v>
      </c>
    </row>
    <row r="616" spans="1:75" x14ac:dyDescent="0.2">
      <c r="A616">
        <v>614</v>
      </c>
      <c r="B616" s="68">
        <v>45050.055555555555</v>
      </c>
      <c r="C616">
        <v>0</v>
      </c>
      <c r="D616">
        <v>8.5604999999999993</v>
      </c>
      <c r="E616">
        <v>93.602307692307704</v>
      </c>
      <c r="F616">
        <v>112.505789473684</v>
      </c>
      <c r="G616">
        <v>7</v>
      </c>
      <c r="H616">
        <v>9.0675000000000008</v>
      </c>
      <c r="I616">
        <v>0.65</v>
      </c>
      <c r="J616">
        <v>28.2704347826086</v>
      </c>
      <c r="K616">
        <v>2.7069999999999999</v>
      </c>
      <c r="L616">
        <v>38.001034482758598</v>
      </c>
      <c r="M616">
        <v>1.8823529411764699</v>
      </c>
      <c r="N616">
        <v>1600.1875</v>
      </c>
      <c r="O616">
        <v>91.737837837837802</v>
      </c>
      <c r="P616">
        <v>5</v>
      </c>
      <c r="Q616">
        <v>135</v>
      </c>
      <c r="R616">
        <v>6.7439999999999998</v>
      </c>
      <c r="S616">
        <v>-1.8103571428571399</v>
      </c>
      <c r="T616">
        <v>5</v>
      </c>
      <c r="U616">
        <v>1.2284333333333299</v>
      </c>
      <c r="V616">
        <v>0.1598</v>
      </c>
      <c r="W616">
        <v>9.5839999999999996</v>
      </c>
      <c r="X616">
        <v>3.0255999999999998</v>
      </c>
      <c r="Y616">
        <v>66.035799999999995</v>
      </c>
      <c r="Z616" s="73">
        <v>1.38699999999999</v>
      </c>
      <c r="AA616" s="73">
        <f t="shared" si="74"/>
        <v>0.23100546671404176</v>
      </c>
      <c r="AB616" s="73">
        <f t="shared" si="72"/>
        <v>0.10909984971564375</v>
      </c>
      <c r="AC616" s="73">
        <f t="shared" si="73"/>
        <v>0.54463596028435624</v>
      </c>
      <c r="AD616">
        <v>0.26393333333333302</v>
      </c>
      <c r="AE616">
        <v>0</v>
      </c>
      <c r="AF616">
        <v>102.162807692307</v>
      </c>
      <c r="AG616">
        <v>-10.342981781376499</v>
      </c>
      <c r="AH616">
        <v>35.350701482608599</v>
      </c>
      <c r="AI616">
        <v>1.89927855</v>
      </c>
      <c r="AJ616" s="67">
        <v>0.65373581000000003</v>
      </c>
      <c r="AK616">
        <v>8.469045E-2</v>
      </c>
      <c r="AL616">
        <v>44.987934782608598</v>
      </c>
      <c r="AM616">
        <v>0.53532631515948403</v>
      </c>
      <c r="AN616">
        <v>0.78578182469212698</v>
      </c>
      <c r="AO616">
        <v>4.2217509187245802E-2</v>
      </c>
      <c r="AP616">
        <v>1.45313585333265E-2</v>
      </c>
      <c r="AQ616">
        <v>0.15559727366516099</v>
      </c>
      <c r="AR616">
        <v>1.8825147322108101E-3</v>
      </c>
      <c r="AS616">
        <v>35.350701482608599</v>
      </c>
      <c r="AT616">
        <v>1.47667701068702</v>
      </c>
      <c r="AU616">
        <v>4.7919999999999998</v>
      </c>
      <c r="AV616" s="72">
        <v>0.400484683266916</v>
      </c>
      <c r="AW616">
        <v>0.65761268975241605</v>
      </c>
      <c r="AX616">
        <v>81.260833333333295</v>
      </c>
      <c r="AY616">
        <v>42.019863176562602</v>
      </c>
      <c r="AZ616">
        <v>2.9680716060460499</v>
      </c>
      <c r="BA616" s="74">
        <v>0.25325112673308298</v>
      </c>
      <c r="BB616">
        <v>0.422601539312977</v>
      </c>
      <c r="BC616">
        <v>2.2080000000000002</v>
      </c>
      <c r="BD616">
        <v>0.38739062914892702</v>
      </c>
      <c r="BE616">
        <v>0.315428571428571</v>
      </c>
      <c r="BF616">
        <v>0.22250635079987399</v>
      </c>
      <c r="BG616">
        <v>2.8838526660460602</v>
      </c>
      <c r="BH616">
        <v>-8.4218939999998604E-2</v>
      </c>
      <c r="BI616">
        <v>0.103287395079488</v>
      </c>
      <c r="BJ616">
        <v>0.17235624068209501</v>
      </c>
      <c r="BK616">
        <v>0.90052341040865003</v>
      </c>
      <c r="BL616">
        <v>0.103287395079488</v>
      </c>
      <c r="BM616">
        <v>0.55128727152316703</v>
      </c>
      <c r="BN616">
        <v>1.8010468208173001</v>
      </c>
      <c r="BO616">
        <v>1.66870546545832</v>
      </c>
      <c r="BP616">
        <v>8.7186186631546096</v>
      </c>
      <c r="BQ616">
        <v>5.22477983300662</v>
      </c>
      <c r="BR616">
        <v>11.8610919061418</v>
      </c>
      <c r="BS616">
        <v>2.42725378436797</v>
      </c>
      <c r="BT616">
        <v>9.4338381217738707</v>
      </c>
      <c r="BU616">
        <v>1.6254582491821701</v>
      </c>
      <c r="BV616">
        <v>0.50997231349137195</v>
      </c>
      <c r="BW616">
        <v>3.1873460699345699</v>
      </c>
    </row>
    <row r="617" spans="1:75" x14ac:dyDescent="0.2">
      <c r="A617">
        <v>615</v>
      </c>
      <c r="B617" s="68">
        <v>45050.069444444445</v>
      </c>
      <c r="C617">
        <v>0</v>
      </c>
      <c r="D617">
        <v>10.308499999999899</v>
      </c>
      <c r="E617">
        <v>93.692857142857093</v>
      </c>
      <c r="F617">
        <v>112.418717948717</v>
      </c>
      <c r="G617">
        <v>7</v>
      </c>
      <c r="H617">
        <v>9.0559999999999992</v>
      </c>
      <c r="I617">
        <v>0.65</v>
      </c>
      <c r="J617">
        <v>28.322500000000002</v>
      </c>
      <c r="K617">
        <v>2.7244999999999999</v>
      </c>
      <c r="L617">
        <v>38.045714285714197</v>
      </c>
      <c r="M617">
        <v>1.8599999999999901</v>
      </c>
      <c r="N617">
        <v>1600.2222222222199</v>
      </c>
      <c r="O617">
        <v>91.648571428571401</v>
      </c>
      <c r="P617">
        <v>5</v>
      </c>
      <c r="Q617">
        <v>135</v>
      </c>
      <c r="R617">
        <v>6.6297222222222203</v>
      </c>
      <c r="S617">
        <v>-2.1005882352941101</v>
      </c>
      <c r="T617">
        <v>5</v>
      </c>
      <c r="U617">
        <v>1.2846500000000001</v>
      </c>
      <c r="V617">
        <v>0.16520000000000001</v>
      </c>
      <c r="W617">
        <v>9.7551749999999995</v>
      </c>
      <c r="X617">
        <v>3.0638000000000001</v>
      </c>
      <c r="Y617">
        <v>65.690574999999995</v>
      </c>
      <c r="Z617" s="73">
        <v>1.4297249999999999</v>
      </c>
      <c r="AA617" s="73">
        <f t="shared" si="74"/>
        <v>0.27373046671405166</v>
      </c>
      <c r="AB617" s="73">
        <f t="shared" si="72"/>
        <v>0.12927812144837336</v>
      </c>
      <c r="AC617" s="73">
        <f t="shared" si="73"/>
        <v>0.52445295055162666</v>
      </c>
      <c r="AD617">
        <v>0.25727499999999998</v>
      </c>
      <c r="AE617">
        <v>0</v>
      </c>
      <c r="AF617">
        <v>104.001357142857</v>
      </c>
      <c r="AG617">
        <v>-8.4173608058607901</v>
      </c>
      <c r="AH617">
        <v>35.393787039999999</v>
      </c>
      <c r="AI617">
        <v>1.89686976</v>
      </c>
      <c r="AJ617" s="67">
        <v>0.65373107200000002</v>
      </c>
      <c r="AK617">
        <v>8.4583039999999998E-2</v>
      </c>
      <c r="AL617">
        <v>45.028500000000001</v>
      </c>
      <c r="AM617">
        <v>0.53879551275049697</v>
      </c>
      <c r="AN617">
        <v>0.78603078139400595</v>
      </c>
      <c r="AO617">
        <v>4.2125981545021403E-2</v>
      </c>
      <c r="AP617">
        <v>1.45181623194199E-2</v>
      </c>
      <c r="AQ617">
        <v>0.15545709939260599</v>
      </c>
      <c r="AR617">
        <v>1.87843343660126E-3</v>
      </c>
      <c r="AS617">
        <v>35.393787039999999</v>
      </c>
      <c r="AT617">
        <v>1.4953209364565301</v>
      </c>
      <c r="AU617">
        <v>4.8775874999999997</v>
      </c>
      <c r="AV617" s="72">
        <v>0.41282117071650398</v>
      </c>
      <c r="AW617">
        <v>0.69216365545492597</v>
      </c>
      <c r="AX617">
        <v>81.223924999999994</v>
      </c>
      <c r="AY617">
        <v>42.179516647173003</v>
      </c>
      <c r="AZ617">
        <v>2.8489833528269601</v>
      </c>
      <c r="BA617" s="74">
        <v>0.24090990128349499</v>
      </c>
      <c r="BB617">
        <v>0.401548823543462</v>
      </c>
      <c r="BC617">
        <v>2.12241249999999</v>
      </c>
      <c r="BD617">
        <v>0.36851529872438898</v>
      </c>
      <c r="BE617">
        <v>0.30320178571428502</v>
      </c>
      <c r="BF617">
        <v>0.21169024463939001</v>
      </c>
      <c r="BG617">
        <v>2.7648712248269498</v>
      </c>
      <c r="BH617">
        <v>-8.4112128000005407E-2</v>
      </c>
      <c r="BI617">
        <v>9.6517130441776997E-2</v>
      </c>
      <c r="BJ617">
        <v>0.16087483318121901</v>
      </c>
      <c r="BK617">
        <v>0.85031442469729601</v>
      </c>
      <c r="BL617">
        <v>9.6517130441776997E-2</v>
      </c>
      <c r="BM617">
        <v>0.51478392724599298</v>
      </c>
      <c r="BN617">
        <v>1.70062884939459</v>
      </c>
      <c r="BO617">
        <v>1.6668008305351101</v>
      </c>
      <c r="BP617">
        <v>8.8099845157563994</v>
      </c>
      <c r="BQ617">
        <v>5.2855652303268998</v>
      </c>
      <c r="BR617">
        <v>11.095377250631801</v>
      </c>
      <c r="BS617">
        <v>2.26815256538175</v>
      </c>
      <c r="BT617">
        <v>8.8272246852500498</v>
      </c>
      <c r="BU617">
        <v>1.53654972764357</v>
      </c>
      <c r="BV617">
        <v>0.47617707506928197</v>
      </c>
      <c r="BW617">
        <v>3.2268452390741502</v>
      </c>
    </row>
    <row r="618" spans="1:75" x14ac:dyDescent="0.2">
      <c r="A618">
        <v>616</v>
      </c>
      <c r="B618" s="68">
        <v>45050.083333333336</v>
      </c>
      <c r="C618">
        <v>0</v>
      </c>
      <c r="D618">
        <v>12.66</v>
      </c>
      <c r="E618">
        <v>93.6630769230769</v>
      </c>
      <c r="F618">
        <v>112.49823529411699</v>
      </c>
      <c r="G618">
        <v>7</v>
      </c>
      <c r="H618">
        <v>9.0850000000000009</v>
      </c>
      <c r="I618">
        <v>0.65</v>
      </c>
      <c r="J618">
        <v>28.301724137931</v>
      </c>
      <c r="K618">
        <v>2.7112499999999899</v>
      </c>
      <c r="L618">
        <v>38.014166666666597</v>
      </c>
      <c r="M618">
        <v>2.0787878787878702</v>
      </c>
      <c r="N618">
        <v>1600.0588235294099</v>
      </c>
      <c r="O618">
        <v>92.084374999999994</v>
      </c>
      <c r="P618">
        <v>5</v>
      </c>
      <c r="Q618">
        <v>135</v>
      </c>
      <c r="R618">
        <v>6.6618421052631502</v>
      </c>
      <c r="S618">
        <v>-1.86333333333333</v>
      </c>
      <c r="T618">
        <v>5</v>
      </c>
      <c r="U618">
        <v>1.28715</v>
      </c>
      <c r="V618">
        <v>0.17435</v>
      </c>
      <c r="W618">
        <v>9.6359749999999895</v>
      </c>
      <c r="X618">
        <v>3.06527499999999</v>
      </c>
      <c r="Y618">
        <v>65.832075000000003</v>
      </c>
      <c r="Z618" s="73">
        <v>1.37025</v>
      </c>
      <c r="AA618" s="73">
        <f t="shared" si="74"/>
        <v>0.21425546671405171</v>
      </c>
      <c r="AB618" s="73">
        <f t="shared" ref="AB618:AB681" si="75">AA618/AB$168</f>
        <v>0.10118911708783938</v>
      </c>
      <c r="AC618" s="73">
        <f t="shared" si="73"/>
        <v>0.55255390291216055</v>
      </c>
      <c r="AD618">
        <v>0.26992499999999903</v>
      </c>
      <c r="AE618">
        <v>0</v>
      </c>
      <c r="AF618">
        <v>106.323076923076</v>
      </c>
      <c r="AG618">
        <v>-6.1751583710406903</v>
      </c>
      <c r="AH618">
        <v>35.395655537930999</v>
      </c>
      <c r="AI618">
        <v>1.9029441</v>
      </c>
      <c r="AJ618" s="67">
        <v>0.65374301999999995</v>
      </c>
      <c r="AK618">
        <v>8.4853899999999996E-2</v>
      </c>
      <c r="AL618">
        <v>45.036724137931003</v>
      </c>
      <c r="AM618">
        <v>0.53766580406178899</v>
      </c>
      <c r="AN618">
        <v>0.78592873294973797</v>
      </c>
      <c r="AO618">
        <v>4.2253164199331499E-2</v>
      </c>
      <c r="AP618">
        <v>1.4515776458292599E-2</v>
      </c>
      <c r="AQ618">
        <v>0.155428711434729</v>
      </c>
      <c r="AR618">
        <v>1.88410461960162E-3</v>
      </c>
      <c r="AS618">
        <v>35.395655537930999</v>
      </c>
      <c r="AT618">
        <v>1.4960408262604601</v>
      </c>
      <c r="AU618">
        <v>4.8179874999999903</v>
      </c>
      <c r="AV618" s="72">
        <v>0.39564826045168799</v>
      </c>
      <c r="AW618">
        <v>0.69205653969813197</v>
      </c>
      <c r="AX618">
        <v>81.190725</v>
      </c>
      <c r="AY618">
        <v>42.105332124643098</v>
      </c>
      <c r="AZ618">
        <v>2.9313920132878399</v>
      </c>
      <c r="BA618" s="74">
        <v>0.25809475954831101</v>
      </c>
      <c r="BB618">
        <v>0.406903273739534</v>
      </c>
      <c r="BC618">
        <v>2.1820124999999999</v>
      </c>
      <c r="BD618">
        <v>0.39479543437161502</v>
      </c>
      <c r="BE618">
        <v>0.311716071428571</v>
      </c>
      <c r="BF618">
        <v>0.213828285202668</v>
      </c>
      <c r="BG618">
        <v>2.8470105332878402</v>
      </c>
      <c r="BH618">
        <v>-8.4381479999994E-2</v>
      </c>
      <c r="BI618">
        <v>0.101144066045918</v>
      </c>
      <c r="BJ618">
        <v>0.15946023726106701</v>
      </c>
      <c r="BK618">
        <v>0.85510305129503705</v>
      </c>
      <c r="BL618">
        <v>0.101144066045918</v>
      </c>
      <c r="BM618">
        <v>0.52120860661397295</v>
      </c>
      <c r="BN618">
        <v>1.7102061025900701</v>
      </c>
      <c r="BO618">
        <v>1.57656542291541</v>
      </c>
      <c r="BP618">
        <v>8.4543076497125096</v>
      </c>
      <c r="BQ618">
        <v>5.3624845038645201</v>
      </c>
      <c r="BR618">
        <v>11.2632726009646</v>
      </c>
      <c r="BS618">
        <v>2.3768855520790799</v>
      </c>
      <c r="BT618">
        <v>8.8863870488855703</v>
      </c>
      <c r="BU618">
        <v>1.53826119031201</v>
      </c>
      <c r="BV618">
        <v>0.48075098019560503</v>
      </c>
      <c r="BW618">
        <v>3.1997047404586301</v>
      </c>
    </row>
    <row r="619" spans="1:75" x14ac:dyDescent="0.2">
      <c r="A619">
        <v>617</v>
      </c>
      <c r="B619" s="68">
        <v>45050.097222222219</v>
      </c>
      <c r="C619">
        <v>0</v>
      </c>
      <c r="D619">
        <v>13.166749999999899</v>
      </c>
      <c r="E619">
        <v>93.709487179487098</v>
      </c>
      <c r="F619">
        <v>112.449189189189</v>
      </c>
      <c r="G619">
        <v>7</v>
      </c>
      <c r="H619">
        <v>9.0649999999999995</v>
      </c>
      <c r="I619">
        <v>0.65</v>
      </c>
      <c r="J619">
        <v>28.2908823529411</v>
      </c>
      <c r="K619">
        <v>2.6772499999999999</v>
      </c>
      <c r="L619">
        <v>38.027647058823497</v>
      </c>
      <c r="M619">
        <v>1.4521739130434701</v>
      </c>
      <c r="N619">
        <v>1599.6216216216201</v>
      </c>
      <c r="O619">
        <v>91.743589743589695</v>
      </c>
      <c r="P619">
        <v>5</v>
      </c>
      <c r="Q619">
        <v>135</v>
      </c>
      <c r="R619">
        <v>6.7136842105263099</v>
      </c>
      <c r="S619">
        <v>-1.9829629629629599</v>
      </c>
      <c r="T619">
        <v>5</v>
      </c>
      <c r="U619">
        <v>1.269925</v>
      </c>
      <c r="V619">
        <v>0.118325</v>
      </c>
      <c r="W619">
        <v>9.7110749999999992</v>
      </c>
      <c r="X619">
        <v>3.0538249999999998</v>
      </c>
      <c r="Y619">
        <v>65.722974999999906</v>
      </c>
      <c r="Z619" s="73">
        <v>1.4282249999999901</v>
      </c>
      <c r="AA619" s="73">
        <f t="shared" si="74"/>
        <v>0.27223046671404183</v>
      </c>
      <c r="AB619" s="73">
        <f t="shared" si="75"/>
        <v>0.12856969763095297</v>
      </c>
      <c r="AC619" s="73">
        <f t="shared" si="73"/>
        <v>0.52516508236904702</v>
      </c>
      <c r="AD619">
        <v>0.26572499999999999</v>
      </c>
      <c r="AE619">
        <v>0</v>
      </c>
      <c r="AF619">
        <v>106.87623717948701</v>
      </c>
      <c r="AG619">
        <v>-5.572952009702</v>
      </c>
      <c r="AH619">
        <v>35.369196952941103</v>
      </c>
      <c r="AI619">
        <v>1.8987548999999999</v>
      </c>
      <c r="AJ619" s="67">
        <v>0.65373477999999996</v>
      </c>
      <c r="AK619">
        <v>8.4667099999999995E-2</v>
      </c>
      <c r="AL619">
        <v>45.0058823529411</v>
      </c>
      <c r="AM619">
        <v>0.53815575075445299</v>
      </c>
      <c r="AN619">
        <v>0.78587942517317999</v>
      </c>
      <c r="AO619">
        <v>4.2189038426349502E-2</v>
      </c>
      <c r="AP619">
        <v>1.45255407920533E-2</v>
      </c>
      <c r="AQ619">
        <v>0.15553522415370499</v>
      </c>
      <c r="AR619">
        <v>1.88124519670631E-3</v>
      </c>
      <c r="AS619">
        <v>35.369196952941103</v>
      </c>
      <c r="AT619">
        <v>1.4904525291384501</v>
      </c>
      <c r="AU619">
        <v>4.8555374999999996</v>
      </c>
      <c r="AV619" s="72">
        <v>0.41238805822558799</v>
      </c>
      <c r="AW619">
        <v>0.68341744177684904</v>
      </c>
      <c r="AX619">
        <v>81.186025000000001</v>
      </c>
      <c r="AY619">
        <v>42.127575040305203</v>
      </c>
      <c r="AZ619">
        <v>2.87830731263595</v>
      </c>
      <c r="BA619" s="74">
        <v>0.24134672177441099</v>
      </c>
      <c r="BB619">
        <v>0.40830237086154803</v>
      </c>
      <c r="BC619">
        <v>2.1444624999999902</v>
      </c>
      <c r="BD619">
        <v>0.36918140071178601</v>
      </c>
      <c r="BE619">
        <v>0.30635178571428501</v>
      </c>
      <c r="BF619">
        <v>0.21503690174100301</v>
      </c>
      <c r="BG619">
        <v>2.7941115926359599</v>
      </c>
      <c r="BH619">
        <v>-8.4195719999994006E-2</v>
      </c>
      <c r="BI619">
        <v>9.4091199995925898E-2</v>
      </c>
      <c r="BJ619">
        <v>0.15918036819847001</v>
      </c>
      <c r="BK619">
        <v>0.83603808035090599</v>
      </c>
      <c r="BL619">
        <v>9.4091199995925898E-2</v>
      </c>
      <c r="BM619">
        <v>0.506543136388793</v>
      </c>
      <c r="BN619">
        <v>1.67207616070181</v>
      </c>
      <c r="BO619">
        <v>1.6917667986524001</v>
      </c>
      <c r="BP619">
        <v>8.8854014019069396</v>
      </c>
      <c r="BQ619">
        <v>5.2521431493895498</v>
      </c>
      <c r="BR619">
        <v>10.9058607428736</v>
      </c>
      <c r="BS619">
        <v>2.2111431999042601</v>
      </c>
      <c r="BT619">
        <v>8.6947175429693608</v>
      </c>
      <c r="BU619">
        <v>1.5121211207087299</v>
      </c>
      <c r="BV619">
        <v>0.468906656390423</v>
      </c>
      <c r="BW619">
        <v>3.22478066817995</v>
      </c>
    </row>
    <row r="620" spans="1:75" x14ac:dyDescent="0.2">
      <c r="A620">
        <v>618</v>
      </c>
      <c r="B620" s="68">
        <v>45050.111111111109</v>
      </c>
      <c r="C620">
        <v>0</v>
      </c>
      <c r="D620">
        <v>12.0374999999999</v>
      </c>
      <c r="E620">
        <v>93.60575</v>
      </c>
      <c r="F620">
        <v>112.491052631578</v>
      </c>
      <c r="G620">
        <v>7</v>
      </c>
      <c r="H620">
        <v>9.0760000000000005</v>
      </c>
      <c r="I620">
        <v>0.65</v>
      </c>
      <c r="J620">
        <v>28.308421052631498</v>
      </c>
      <c r="K620">
        <v>2.7053846153846099</v>
      </c>
      <c r="L620">
        <v>38.027826086956502</v>
      </c>
      <c r="M620">
        <v>2.0216216216216201</v>
      </c>
      <c r="N620">
        <v>1599.7058823529401</v>
      </c>
      <c r="O620">
        <v>91.564705882352897</v>
      </c>
      <c r="P620">
        <v>5</v>
      </c>
      <c r="Q620">
        <v>135</v>
      </c>
      <c r="R620">
        <v>6.7785000000000002</v>
      </c>
      <c r="S620">
        <v>-1.7921428571428499</v>
      </c>
      <c r="T620">
        <v>5</v>
      </c>
      <c r="U620">
        <v>1.2509749999999999</v>
      </c>
      <c r="V620">
        <v>6.1175E-2</v>
      </c>
      <c r="W620">
        <v>9.6877499999999994</v>
      </c>
      <c r="X620">
        <v>3.0594749999999999</v>
      </c>
      <c r="Y620">
        <v>65.394374999999997</v>
      </c>
      <c r="Z620" s="73">
        <v>1.5597000000000001</v>
      </c>
      <c r="AA620" s="73">
        <f t="shared" si="74"/>
        <v>0.40370546671405183</v>
      </c>
      <c r="AB620" s="73">
        <f t="shared" si="75"/>
        <v>0.19066304522744712</v>
      </c>
      <c r="AC620" s="73">
        <f t="shared" si="73"/>
        <v>0.46307626677255287</v>
      </c>
      <c r="AD620">
        <v>0.249725</v>
      </c>
      <c r="AE620">
        <v>0</v>
      </c>
      <c r="AF620">
        <v>105.64324999999999</v>
      </c>
      <c r="AG620">
        <v>-6.8478026315789098</v>
      </c>
      <c r="AH620">
        <v>35.3953248926315</v>
      </c>
      <c r="AI620">
        <v>1.9010589600000001</v>
      </c>
      <c r="AJ620" s="67">
        <v>0.65373931200000002</v>
      </c>
      <c r="AK620">
        <v>8.4769839999999999E-2</v>
      </c>
      <c r="AL620">
        <v>45.034421052631501</v>
      </c>
      <c r="AM620">
        <v>0.54125947212786296</v>
      </c>
      <c r="AN620">
        <v>0.78596158372426195</v>
      </c>
      <c r="AO620">
        <v>4.22134650688245E-2</v>
      </c>
      <c r="AP620">
        <v>1.45164364661416E-2</v>
      </c>
      <c r="AQ620">
        <v>0.155436660145339</v>
      </c>
      <c r="AR620">
        <v>1.8823344015221101E-3</v>
      </c>
      <c r="AS620">
        <v>35.3953248926315</v>
      </c>
      <c r="AT620">
        <v>1.4932100731331499</v>
      </c>
      <c r="AU620">
        <v>4.8438749999999997</v>
      </c>
      <c r="AV620" s="72">
        <v>0.45035036805436801</v>
      </c>
      <c r="AW620">
        <v>0.67710206814515395</v>
      </c>
      <c r="AX620">
        <v>80.952275</v>
      </c>
      <c r="AY620">
        <v>42.182760333819097</v>
      </c>
      <c r="AZ620">
        <v>2.8516607188124801</v>
      </c>
      <c r="BA620" s="74">
        <v>0.20338894394563101</v>
      </c>
      <c r="BB620">
        <v>0.40784888686684301</v>
      </c>
      <c r="BC620">
        <v>2.1561249999999901</v>
      </c>
      <c r="BD620">
        <v>0.31111628169246602</v>
      </c>
      <c r="BE620">
        <v>0.30801785714285701</v>
      </c>
      <c r="BF620">
        <v>0.21453773683423399</v>
      </c>
      <c r="BG620">
        <v>2.7673628308124698</v>
      </c>
      <c r="BH620">
        <v>-8.4297888000007995E-2</v>
      </c>
      <c r="BI620">
        <v>8.0218464796075195E-2</v>
      </c>
      <c r="BJ620">
        <v>0.160859341410376</v>
      </c>
      <c r="BK620">
        <v>0.85039547407587901</v>
      </c>
      <c r="BL620">
        <v>8.0218464796075195E-2</v>
      </c>
      <c r="BM620">
        <v>0.482155612412904</v>
      </c>
      <c r="BN620">
        <v>1.70079094815175</v>
      </c>
      <c r="BO620">
        <v>2.0052657679163999</v>
      </c>
      <c r="BP620">
        <v>10.600994125700099</v>
      </c>
      <c r="BQ620">
        <v>5.2865781161343204</v>
      </c>
      <c r="BR620">
        <v>10.377902324311099</v>
      </c>
      <c r="BS620">
        <v>1.8851339227077599</v>
      </c>
      <c r="BT620">
        <v>8.4927684016033602</v>
      </c>
      <c r="BU620">
        <v>1.5644195579984299</v>
      </c>
      <c r="BV620">
        <v>0.45006822649447398</v>
      </c>
      <c r="BW620">
        <v>3.4759609008249699</v>
      </c>
    </row>
    <row r="621" spans="1:75" x14ac:dyDescent="0.2">
      <c r="A621">
        <v>619</v>
      </c>
      <c r="B621" s="68">
        <v>45050.125</v>
      </c>
      <c r="C621">
        <v>0</v>
      </c>
      <c r="D621">
        <v>8.0147499999999905</v>
      </c>
      <c r="E621">
        <v>93.673333333333304</v>
      </c>
      <c r="F621">
        <v>112.519249999999</v>
      </c>
      <c r="G621">
        <v>7</v>
      </c>
      <c r="H621">
        <v>9.0783333333333296</v>
      </c>
      <c r="I621">
        <v>0.65</v>
      </c>
      <c r="J621">
        <v>28.276874999999901</v>
      </c>
      <c r="K621">
        <v>2.71225</v>
      </c>
      <c r="L621">
        <v>38.001199999999997</v>
      </c>
      <c r="M621">
        <v>1.41</v>
      </c>
      <c r="N621">
        <v>1599.84375</v>
      </c>
      <c r="O621">
        <v>91.830303030303</v>
      </c>
      <c r="P621">
        <v>5</v>
      </c>
      <c r="Q621">
        <v>135</v>
      </c>
      <c r="R621">
        <v>6.6779999999999999</v>
      </c>
      <c r="S621">
        <v>-2.0438888888888802</v>
      </c>
      <c r="T621">
        <v>5</v>
      </c>
      <c r="U621">
        <v>1.29765</v>
      </c>
      <c r="V621">
        <v>0.14810000000000001</v>
      </c>
      <c r="W621">
        <v>9.5885749999999899</v>
      </c>
      <c r="X621">
        <v>3.09957499999999</v>
      </c>
      <c r="Y621">
        <v>65.927149999999997</v>
      </c>
      <c r="Z621" s="73">
        <v>1.26667499999999</v>
      </c>
      <c r="AA621" s="73">
        <f t="shared" si="74"/>
        <v>0.11068046671404175</v>
      </c>
      <c r="AB621" s="73">
        <f t="shared" si="75"/>
        <v>5.2272452495277975E-2</v>
      </c>
      <c r="AC621" s="73">
        <f t="shared" si="73"/>
        <v>0.60146782083805495</v>
      </c>
      <c r="AD621">
        <v>0.26177499999999998</v>
      </c>
      <c r="AE621">
        <v>0</v>
      </c>
      <c r="AF621">
        <v>101.688083333333</v>
      </c>
      <c r="AG621">
        <v>-10.831166666666601</v>
      </c>
      <c r="AH621">
        <v>35.365600799999903</v>
      </c>
      <c r="AI621">
        <v>1.9015477000000001</v>
      </c>
      <c r="AJ621" s="67">
        <v>0.65374027333333296</v>
      </c>
      <c r="AK621">
        <v>8.4791633333333297E-2</v>
      </c>
      <c r="AL621">
        <v>45.0052083333333</v>
      </c>
      <c r="AM621">
        <v>0.53643454631361998</v>
      </c>
      <c r="AN621">
        <v>0.78581128961925695</v>
      </c>
      <c r="AO621">
        <v>4.2251725309570602E-2</v>
      </c>
      <c r="AP621">
        <v>1.45258803934729E-2</v>
      </c>
      <c r="AQ621">
        <v>0.155537553523897</v>
      </c>
      <c r="AR621">
        <v>1.88404045828029E-3</v>
      </c>
      <c r="AS621">
        <v>35.365600799999903</v>
      </c>
      <c r="AT621">
        <v>1.5127813145822999</v>
      </c>
      <c r="AU621">
        <v>4.7942874999999896</v>
      </c>
      <c r="AV621" s="72">
        <v>0.36574184295394402</v>
      </c>
      <c r="AW621">
        <v>0.69610428902386901</v>
      </c>
      <c r="AX621">
        <v>81.179625000000001</v>
      </c>
      <c r="AY621">
        <v>42.038411457536199</v>
      </c>
      <c r="AZ621">
        <v>2.9667968757970899</v>
      </c>
      <c r="BA621" s="74">
        <v>0.28799843037938799</v>
      </c>
      <c r="BB621">
        <v>0.38876638541769198</v>
      </c>
      <c r="BC621">
        <v>2.2057125000000002</v>
      </c>
      <c r="BD621">
        <v>0.44053952636407601</v>
      </c>
      <c r="BE621">
        <v>0.31510178571428499</v>
      </c>
      <c r="BF621">
        <v>0.204447348555964</v>
      </c>
      <c r="BG621">
        <v>2.8824773157970802</v>
      </c>
      <c r="BH621">
        <v>-8.4319560000011506E-2</v>
      </c>
      <c r="BI621">
        <v>0.1180072846865</v>
      </c>
      <c r="BJ621">
        <v>0.159296929014827</v>
      </c>
      <c r="BK621">
        <v>0.90379014420732695</v>
      </c>
      <c r="BL621">
        <v>0.1180072846865</v>
      </c>
      <c r="BM621">
        <v>0.55460842740265504</v>
      </c>
      <c r="BN621">
        <v>1.8075802884146499</v>
      </c>
      <c r="BO621">
        <v>1.3498906397009101</v>
      </c>
      <c r="BP621">
        <v>7.6587656991545003</v>
      </c>
      <c r="BQ621">
        <v>5.6736193836053204</v>
      </c>
      <c r="BR621">
        <v>12.0974025430951</v>
      </c>
      <c r="BS621">
        <v>2.77317119013275</v>
      </c>
      <c r="BT621">
        <v>9.3242313529623893</v>
      </c>
      <c r="BU621">
        <v>1.6069679044476</v>
      </c>
      <c r="BV621">
        <v>0.50740551352805496</v>
      </c>
      <c r="BW621">
        <v>3.1670288587803301</v>
      </c>
    </row>
    <row r="622" spans="1:75" x14ac:dyDescent="0.2">
      <c r="A622">
        <v>620</v>
      </c>
      <c r="B622" s="68">
        <v>45050.138888888891</v>
      </c>
      <c r="C622">
        <v>0</v>
      </c>
      <c r="D622">
        <v>11.355499999999999</v>
      </c>
      <c r="E622">
        <v>93.718857142857104</v>
      </c>
      <c r="F622">
        <v>112.15692307692299</v>
      </c>
      <c r="G622">
        <v>7</v>
      </c>
      <c r="H622">
        <v>9.0649999999999995</v>
      </c>
      <c r="I622">
        <v>0.65</v>
      </c>
      <c r="J622">
        <v>28.282916666666601</v>
      </c>
      <c r="K622">
        <v>2.7017499999999899</v>
      </c>
      <c r="L622">
        <v>38.012258064516097</v>
      </c>
      <c r="M622">
        <v>2.3454545454545399</v>
      </c>
      <c r="N622">
        <v>1600.2857142857099</v>
      </c>
      <c r="O622">
        <v>91.478378378378295</v>
      </c>
      <c r="P622">
        <v>5</v>
      </c>
      <c r="Q622">
        <v>135</v>
      </c>
      <c r="R622">
        <v>6.6415384615384596</v>
      </c>
      <c r="S622">
        <v>-1.8908695652173899</v>
      </c>
      <c r="T622">
        <v>5</v>
      </c>
      <c r="U622">
        <v>1.3527</v>
      </c>
      <c r="V622">
        <v>0.141374999999999</v>
      </c>
      <c r="W622">
        <v>9.6754250000000006</v>
      </c>
      <c r="X622">
        <v>2.9909999999999899</v>
      </c>
      <c r="Y622">
        <v>65.712450000000004</v>
      </c>
      <c r="Z622" s="73">
        <v>1.3795499999999901</v>
      </c>
      <c r="AA622" s="73">
        <f t="shared" si="74"/>
        <v>0.22355546671404181</v>
      </c>
      <c r="AB622" s="73">
        <f t="shared" si="75"/>
        <v>0.10558134475581227</v>
      </c>
      <c r="AC622" s="73">
        <f t="shared" si="73"/>
        <v>0.54815343524418769</v>
      </c>
      <c r="AD622">
        <v>0.25174999999999997</v>
      </c>
      <c r="AE622">
        <v>0</v>
      </c>
      <c r="AF622">
        <v>105.074357142857</v>
      </c>
      <c r="AG622">
        <v>-7.0825659340658902</v>
      </c>
      <c r="AH622">
        <v>35.3612312666666</v>
      </c>
      <c r="AI622">
        <v>1.8987548999999999</v>
      </c>
      <c r="AJ622" s="67">
        <v>0.65373477999999996</v>
      </c>
      <c r="AK622">
        <v>8.4667099999999995E-2</v>
      </c>
      <c r="AL622">
        <v>44.997916666666598</v>
      </c>
      <c r="AM622">
        <v>0.53812072547388901</v>
      </c>
      <c r="AN622">
        <v>0.785841520811148</v>
      </c>
      <c r="AO622">
        <v>4.2196506875318299E-2</v>
      </c>
      <c r="AP622">
        <v>1.45281121533404E-2</v>
      </c>
      <c r="AQ622">
        <v>0.15556275753507101</v>
      </c>
      <c r="AR622">
        <v>1.88157822121394E-3</v>
      </c>
      <c r="AS622">
        <v>35.3612312666666</v>
      </c>
      <c r="AT622">
        <v>1.4597901040999699</v>
      </c>
      <c r="AU622">
        <v>4.8377125000000003</v>
      </c>
      <c r="AV622" s="72">
        <v>0.39833355789536701</v>
      </c>
      <c r="AW622">
        <v>0.72791590534852901</v>
      </c>
      <c r="AX622">
        <v>81.111125000000001</v>
      </c>
      <c r="AY622">
        <v>42.057067428662002</v>
      </c>
      <c r="AZ622">
        <v>2.9408492380046498</v>
      </c>
      <c r="BA622" s="74">
        <v>0.25540122210463201</v>
      </c>
      <c r="BB622">
        <v>0.43896479590002502</v>
      </c>
      <c r="BC622">
        <v>2.1622874999999899</v>
      </c>
      <c r="BD622">
        <v>0.39068018089022699</v>
      </c>
      <c r="BE622">
        <v>0.30889821428571401</v>
      </c>
      <c r="BF622">
        <v>0.23118560268101199</v>
      </c>
      <c r="BG622">
        <v>2.8566535180046499</v>
      </c>
      <c r="BH622">
        <v>-8.4195719999994895E-2</v>
      </c>
      <c r="BI622">
        <v>0.101277969973442</v>
      </c>
      <c r="BJ622">
        <v>0.17406910997609701</v>
      </c>
      <c r="BK622">
        <v>0.857443385330524</v>
      </c>
      <c r="BL622">
        <v>0.101277969973442</v>
      </c>
      <c r="BM622">
        <v>0.550694159899078</v>
      </c>
      <c r="BN622">
        <v>1.71488677066104</v>
      </c>
      <c r="BO622">
        <v>1.7187262938005401</v>
      </c>
      <c r="BP622">
        <v>8.4662378753777094</v>
      </c>
      <c r="BQ622">
        <v>4.9258790686541998</v>
      </c>
      <c r="BR622">
        <v>11.741328968727601</v>
      </c>
      <c r="BS622">
        <v>2.3800322943758898</v>
      </c>
      <c r="BT622">
        <v>9.3612966743517205</v>
      </c>
      <c r="BU622">
        <v>1.54271422170619</v>
      </c>
      <c r="BV622">
        <v>0.51018297190970197</v>
      </c>
      <c r="BW622">
        <v>3.0238449863027599</v>
      </c>
    </row>
    <row r="623" spans="1:75" x14ac:dyDescent="0.2">
      <c r="A623">
        <v>621</v>
      </c>
      <c r="B623" s="68">
        <v>45050.152777777781</v>
      </c>
      <c r="C623">
        <v>0</v>
      </c>
      <c r="D623">
        <v>12.5425</v>
      </c>
      <c r="E623">
        <v>93.743333333333297</v>
      </c>
      <c r="F623">
        <v>112.38849999999999</v>
      </c>
      <c r="G623">
        <v>7</v>
      </c>
      <c r="H623">
        <v>9.0759999999999899</v>
      </c>
      <c r="I623">
        <v>0.65</v>
      </c>
      <c r="J623">
        <v>28.290999999999901</v>
      </c>
      <c r="K623">
        <v>2.7142499999999901</v>
      </c>
      <c r="L623">
        <v>38.001923076922999</v>
      </c>
      <c r="M623">
        <v>1.69117647058823</v>
      </c>
      <c r="N623">
        <v>1599.76470588235</v>
      </c>
      <c r="O623">
        <v>91.565624999999997</v>
      </c>
      <c r="P623">
        <v>5</v>
      </c>
      <c r="Q623">
        <v>135</v>
      </c>
      <c r="R623">
        <v>6.6755882352941098</v>
      </c>
      <c r="S623">
        <v>-2.0987499999999901</v>
      </c>
      <c r="T623">
        <v>5</v>
      </c>
      <c r="U623">
        <v>1.3129499999999901</v>
      </c>
      <c r="V623">
        <v>0.1318</v>
      </c>
      <c r="W623">
        <v>9.6240749999999995</v>
      </c>
      <c r="X623">
        <v>2.9914749999999999</v>
      </c>
      <c r="Y623">
        <v>65.775675000000007</v>
      </c>
      <c r="Z623" s="73">
        <v>1.462275</v>
      </c>
      <c r="AA623" s="73">
        <f t="shared" si="74"/>
        <v>0.30628046671405174</v>
      </c>
      <c r="AB623" s="73">
        <f t="shared" si="75"/>
        <v>0.14465091828629489</v>
      </c>
      <c r="AC623" s="73">
        <f t="shared" si="73"/>
        <v>0.50908839371370518</v>
      </c>
      <c r="AD623">
        <v>0.24734999999999999</v>
      </c>
      <c r="AE623">
        <v>0</v>
      </c>
      <c r="AF623">
        <v>106.285833333333</v>
      </c>
      <c r="AG623">
        <v>-6.1026666666667397</v>
      </c>
      <c r="AH623">
        <v>35.377903839999902</v>
      </c>
      <c r="AI623">
        <v>1.9010589599999901</v>
      </c>
      <c r="AJ623" s="67">
        <v>0.65373931200000002</v>
      </c>
      <c r="AK623">
        <v>8.4769839999999902E-2</v>
      </c>
      <c r="AL623">
        <v>45.016999999999904</v>
      </c>
      <c r="AM623">
        <v>0.53785694848437404</v>
      </c>
      <c r="AN623">
        <v>0.78587875335984103</v>
      </c>
      <c r="AO623">
        <v>4.2229801186218503E-2</v>
      </c>
      <c r="AP623">
        <v>1.45220541573183E-2</v>
      </c>
      <c r="AQ623">
        <v>0.15549681231534701</v>
      </c>
      <c r="AR623">
        <v>1.8830628429260001E-3</v>
      </c>
      <c r="AS623">
        <v>35.377903839999902</v>
      </c>
      <c r="AT623">
        <v>1.46002193301988</v>
      </c>
      <c r="AU623">
        <v>4.8120374999999997</v>
      </c>
      <c r="AV623" s="72">
        <v>0.422219711769379</v>
      </c>
      <c r="AW623">
        <v>0.70617928051255996</v>
      </c>
      <c r="AX623">
        <v>81.166449999999998</v>
      </c>
      <c r="AY623">
        <v>42.072182984789201</v>
      </c>
      <c r="AZ623">
        <v>2.94481701521073</v>
      </c>
      <c r="BA623" s="74">
        <v>0.23151960023061999</v>
      </c>
      <c r="BB623">
        <v>0.44103702698011499</v>
      </c>
      <c r="BC623">
        <v>2.18796249999999</v>
      </c>
      <c r="BD623">
        <v>0.35414666975178</v>
      </c>
      <c r="BE623">
        <v>0.31256607142857101</v>
      </c>
      <c r="BF623">
        <v>0.231995448989186</v>
      </c>
      <c r="BG623">
        <v>2.86051912721073</v>
      </c>
      <c r="BH623">
        <v>-8.4297888000003096E-2</v>
      </c>
      <c r="BI623">
        <v>9.0761390366629294E-2</v>
      </c>
      <c r="BJ623">
        <v>0.17289738636385901</v>
      </c>
      <c r="BK623">
        <v>0.85773523439153798</v>
      </c>
      <c r="BL623">
        <v>9.0761390366629294E-2</v>
      </c>
      <c r="BM623">
        <v>0.52731755346097797</v>
      </c>
      <c r="BN623">
        <v>1.71547046878307</v>
      </c>
      <c r="BO623">
        <v>1.9049662600522399</v>
      </c>
      <c r="BP623">
        <v>9.4504417674379901</v>
      </c>
      <c r="BQ623">
        <v>4.9609496848405099</v>
      </c>
      <c r="BR623">
        <v>11.241688008558199</v>
      </c>
      <c r="BS623">
        <v>2.1328926736157801</v>
      </c>
      <c r="BT623">
        <v>9.1087953349424904</v>
      </c>
      <c r="BU623">
        <v>1.5611761051598001</v>
      </c>
      <c r="BV623">
        <v>0.49101299731432602</v>
      </c>
      <c r="BW623">
        <v>3.1795005706547599</v>
      </c>
    </row>
    <row r="624" spans="1:75" x14ac:dyDescent="0.2">
      <c r="A624">
        <v>622</v>
      </c>
      <c r="B624" s="68">
        <v>45050.166666666664</v>
      </c>
      <c r="C624">
        <v>0</v>
      </c>
      <c r="D624">
        <v>13.244999999999999</v>
      </c>
      <c r="E624">
        <v>93.740606060605998</v>
      </c>
      <c r="F624">
        <v>112.384210526315</v>
      </c>
      <c r="G624">
        <v>7</v>
      </c>
      <c r="H624">
        <v>9.0724999999999998</v>
      </c>
      <c r="I624">
        <v>0.65</v>
      </c>
      <c r="J624">
        <v>28.271666666666601</v>
      </c>
      <c r="K624">
        <v>2.6689999999999898</v>
      </c>
      <c r="L624">
        <v>37.994666666666603</v>
      </c>
      <c r="M624">
        <v>1.94</v>
      </c>
      <c r="N624">
        <v>1600.88235294117</v>
      </c>
      <c r="O624">
        <v>91.759999999999906</v>
      </c>
      <c r="P624">
        <v>5</v>
      </c>
      <c r="Q624">
        <v>135</v>
      </c>
      <c r="R624">
        <v>6.73325</v>
      </c>
      <c r="S624">
        <v>-1.9556</v>
      </c>
      <c r="T624">
        <v>5</v>
      </c>
      <c r="U624">
        <v>1.2569999999999999</v>
      </c>
      <c r="V624">
        <v>0.116533333333333</v>
      </c>
      <c r="W624">
        <v>9.5274000000000001</v>
      </c>
      <c r="X624">
        <v>3.0424333333333302</v>
      </c>
      <c r="Y624">
        <v>65.760766666666598</v>
      </c>
      <c r="Z624" s="73">
        <v>1.5297333333333301</v>
      </c>
      <c r="AA624" s="73">
        <f t="shared" si="74"/>
        <v>0.3737388000473818</v>
      </c>
      <c r="AB624" s="73">
        <f t="shared" si="75"/>
        <v>0.17651031163062891</v>
      </c>
      <c r="AC624" s="73">
        <f t="shared" si="73"/>
        <v>0.47722755836937114</v>
      </c>
      <c r="AD624">
        <v>0.24866666666666601</v>
      </c>
      <c r="AE624">
        <v>0</v>
      </c>
      <c r="AF624">
        <v>106.985606060606</v>
      </c>
      <c r="AG624">
        <v>-5.3986044657097496</v>
      </c>
      <c r="AH624">
        <v>35.355837566666601</v>
      </c>
      <c r="AI624">
        <v>1.90032585</v>
      </c>
      <c r="AJ624" s="67">
        <v>0.65373787000000005</v>
      </c>
      <c r="AK624">
        <v>8.4737149999999997E-2</v>
      </c>
      <c r="AL624">
        <v>44.994166666666601</v>
      </c>
      <c r="AM624">
        <v>0.53764332988818497</v>
      </c>
      <c r="AN624">
        <v>0.785787140555257</v>
      </c>
      <c r="AO624">
        <v>4.2234938232733797E-2</v>
      </c>
      <c r="AP624">
        <v>1.4529391661882E-2</v>
      </c>
      <c r="AQ624">
        <v>0.15557572277887799</v>
      </c>
      <c r="AR624">
        <v>1.8832919082103199E-3</v>
      </c>
      <c r="AS624">
        <v>35.355837566666601</v>
      </c>
      <c r="AT624">
        <v>1.4848927022346701</v>
      </c>
      <c r="AU624">
        <v>4.7637</v>
      </c>
      <c r="AV624" s="72">
        <v>0.44169774295807002</v>
      </c>
      <c r="AW624">
        <v>0.67581766566944901</v>
      </c>
      <c r="AX624">
        <v>81.117333333333306</v>
      </c>
      <c r="AY624">
        <v>42.046128011859402</v>
      </c>
      <c r="AZ624">
        <v>2.9480386548072501</v>
      </c>
      <c r="BA624" s="74">
        <v>0.21204012704192901</v>
      </c>
      <c r="BB624">
        <v>0.41543314776532803</v>
      </c>
      <c r="BC624">
        <v>2.2363</v>
      </c>
      <c r="BD624">
        <v>0.324350380745006</v>
      </c>
      <c r="BE624">
        <v>0.31947142857142802</v>
      </c>
      <c r="BF624">
        <v>0.218611533261692</v>
      </c>
      <c r="BG624">
        <v>2.86377327480725</v>
      </c>
      <c r="BH624">
        <v>-8.4265379999997905E-2</v>
      </c>
      <c r="BI624">
        <v>8.25812519901864E-2</v>
      </c>
      <c r="BJ624">
        <v>0.161794797707798</v>
      </c>
      <c r="BK624">
        <v>0.87095049603104302</v>
      </c>
      <c r="BL624">
        <v>8.25812519901864E-2</v>
      </c>
      <c r="BM624">
        <v>0.48875209939596997</v>
      </c>
      <c r="BN624">
        <v>1.74190099206208</v>
      </c>
      <c r="BO624">
        <v>1.95921948152379</v>
      </c>
      <c r="BP624">
        <v>10.5465886631816</v>
      </c>
      <c r="BQ624">
        <v>5.3830562438971503</v>
      </c>
      <c r="BR624">
        <v>10.552909606279799</v>
      </c>
      <c r="BS624">
        <v>1.94065942176938</v>
      </c>
      <c r="BT624">
        <v>8.6122501845104704</v>
      </c>
      <c r="BU624">
        <v>1.6015128636787701</v>
      </c>
      <c r="BV624">
        <v>0.45571959859989603</v>
      </c>
      <c r="BW624">
        <v>3.5142505799598802</v>
      </c>
    </row>
    <row r="625" spans="1:75" x14ac:dyDescent="0.2">
      <c r="A625">
        <v>623</v>
      </c>
      <c r="B625" s="68">
        <v>45050.180555555555</v>
      </c>
      <c r="C625">
        <v>0</v>
      </c>
      <c r="D625">
        <v>8.1752500000000001</v>
      </c>
      <c r="E625">
        <v>93.671282051282006</v>
      </c>
      <c r="F625">
        <v>112.40875</v>
      </c>
      <c r="G625">
        <v>7</v>
      </c>
      <c r="H625">
        <v>9.0659999999999901</v>
      </c>
      <c r="I625">
        <v>0.65</v>
      </c>
      <c r="J625">
        <v>28.2681481481481</v>
      </c>
      <c r="K625">
        <v>2.6357499999999998</v>
      </c>
      <c r="L625">
        <v>37.989090909090898</v>
      </c>
      <c r="M625">
        <v>1.8037037037037</v>
      </c>
      <c r="N625">
        <v>1600.12121212121</v>
      </c>
      <c r="O625">
        <v>91.947222222222194</v>
      </c>
      <c r="P625">
        <v>5</v>
      </c>
      <c r="Q625">
        <v>135</v>
      </c>
      <c r="R625">
        <v>6.7067500000000004</v>
      </c>
      <c r="S625">
        <v>-1.9017391304347799</v>
      </c>
      <c r="T625">
        <v>5</v>
      </c>
      <c r="U625">
        <v>1.2766500000000001</v>
      </c>
      <c r="V625">
        <v>0.116725</v>
      </c>
      <c r="W625">
        <v>9.6964000000000006</v>
      </c>
      <c r="X625">
        <v>3.0353999999999899</v>
      </c>
      <c r="Y625">
        <v>65.693150000000003</v>
      </c>
      <c r="Z625" s="73">
        <v>1.49569999999999</v>
      </c>
      <c r="AA625" s="73">
        <f t="shared" si="74"/>
        <v>0.33970546671404178</v>
      </c>
      <c r="AB625" s="73">
        <f t="shared" si="75"/>
        <v>0.16043696235103755</v>
      </c>
      <c r="AC625" s="73">
        <f t="shared" si="73"/>
        <v>0.49329822964896242</v>
      </c>
      <c r="AD625">
        <v>0.2515</v>
      </c>
      <c r="AE625">
        <v>0</v>
      </c>
      <c r="AF625">
        <v>101.846532051282</v>
      </c>
      <c r="AG625">
        <v>-10.562217948717899</v>
      </c>
      <c r="AH625">
        <v>35.347243588148103</v>
      </c>
      <c r="AI625">
        <v>1.8989643599999999</v>
      </c>
      <c r="AJ625" s="67">
        <v>0.65373519199999996</v>
      </c>
      <c r="AK625">
        <v>8.4676439999999895E-2</v>
      </c>
      <c r="AL625">
        <v>44.984148148148101</v>
      </c>
      <c r="AM625">
        <v>0.53806589557888596</v>
      </c>
      <c r="AN625">
        <v>0.78577110033822595</v>
      </c>
      <c r="AO625">
        <v>4.2214078473733901E-2</v>
      </c>
      <c r="AP625">
        <v>1.4532568002555601E-2</v>
      </c>
      <c r="AQ625">
        <v>0.15561037139008599</v>
      </c>
      <c r="AR625">
        <v>1.88236175377005E-3</v>
      </c>
      <c r="AS625">
        <v>35.347243588148103</v>
      </c>
      <c r="AT625">
        <v>1.4814600073504001</v>
      </c>
      <c r="AU625">
        <v>4.8482000000000003</v>
      </c>
      <c r="AV625" s="72">
        <v>0.43187090177528897</v>
      </c>
      <c r="AW625">
        <v>0.68692182559078496</v>
      </c>
      <c r="AX625">
        <v>81.197299999999998</v>
      </c>
      <c r="AY625">
        <v>42.108774497273799</v>
      </c>
      <c r="AZ625">
        <v>2.8753736508743</v>
      </c>
      <c r="BA625" s="74">
        <v>0.22186429022470999</v>
      </c>
      <c r="BB625">
        <v>0.41750435264959301</v>
      </c>
      <c r="BC625">
        <v>2.1517999999999899</v>
      </c>
      <c r="BD625">
        <v>0.33937945048659701</v>
      </c>
      <c r="BE625">
        <v>0.30739999999999901</v>
      </c>
      <c r="BF625">
        <v>0.219858972313516</v>
      </c>
      <c r="BG625">
        <v>2.7911686428742999</v>
      </c>
      <c r="BH625">
        <v>-8.4205007999997805E-2</v>
      </c>
      <c r="BI625">
        <v>9.0767405034222107E-2</v>
      </c>
      <c r="BJ625">
        <v>0.170806156511777</v>
      </c>
      <c r="BK625">
        <v>0.88032779837990205</v>
      </c>
      <c r="BL625">
        <v>9.0767405034222107E-2</v>
      </c>
      <c r="BM625">
        <v>0.52314712309199896</v>
      </c>
      <c r="BN625">
        <v>1.7606555967598001</v>
      </c>
      <c r="BO625">
        <v>1.88180059182454</v>
      </c>
      <c r="BP625">
        <v>9.69872167269728</v>
      </c>
      <c r="BQ625">
        <v>5.1539582434149498</v>
      </c>
      <c r="BR625">
        <v>11.220218426642401</v>
      </c>
      <c r="BS625">
        <v>2.1330340183042198</v>
      </c>
      <c r="BT625">
        <v>9.0871844083382403</v>
      </c>
      <c r="BU625">
        <v>1.6063510082016199</v>
      </c>
      <c r="BV625">
        <v>0.48684016107831002</v>
      </c>
      <c r="BW625">
        <v>3.2995449772337802</v>
      </c>
    </row>
    <row r="626" spans="1:75" x14ac:dyDescent="0.2">
      <c r="A626">
        <v>624</v>
      </c>
      <c r="B626" s="68">
        <v>45050.194444444445</v>
      </c>
      <c r="C626">
        <v>0</v>
      </c>
      <c r="D626">
        <v>10.85525</v>
      </c>
      <c r="E626">
        <v>93.733846153846102</v>
      </c>
      <c r="F626">
        <v>112.536153846153</v>
      </c>
      <c r="G626">
        <v>7</v>
      </c>
      <c r="H626">
        <v>9.0625</v>
      </c>
      <c r="I626">
        <v>0.65</v>
      </c>
      <c r="J626">
        <v>28.314347826086902</v>
      </c>
      <c r="K626">
        <v>2.6722499999999898</v>
      </c>
      <c r="L626">
        <v>38.071999999999903</v>
      </c>
      <c r="M626">
        <v>1.77647058823529</v>
      </c>
      <c r="N626">
        <v>1599.7777777777701</v>
      </c>
      <c r="O626">
        <v>91.28125</v>
      </c>
      <c r="P626">
        <v>5</v>
      </c>
      <c r="Q626">
        <v>135</v>
      </c>
      <c r="R626">
        <v>6.6312499999999899</v>
      </c>
      <c r="S626">
        <v>-2.0616666666666599</v>
      </c>
      <c r="T626">
        <v>5</v>
      </c>
      <c r="U626">
        <v>1.26932499999999</v>
      </c>
      <c r="V626">
        <v>9.2574999999999893E-2</v>
      </c>
      <c r="W626">
        <v>9.7468500000000002</v>
      </c>
      <c r="X626">
        <v>2.9940999999999902</v>
      </c>
      <c r="Y626">
        <v>65.644575000000003</v>
      </c>
      <c r="Z626" s="73">
        <v>1.4833499999999999</v>
      </c>
      <c r="AA626" s="73">
        <f t="shared" si="74"/>
        <v>0.32735546671405169</v>
      </c>
      <c r="AB626" s="73">
        <f t="shared" si="75"/>
        <v>0.154604272920986</v>
      </c>
      <c r="AC626" s="73">
        <f t="shared" si="73"/>
        <v>0.49912947707901401</v>
      </c>
      <c r="AD626">
        <v>0.25</v>
      </c>
      <c r="AE626">
        <v>0</v>
      </c>
      <c r="AF626">
        <v>104.589096153846</v>
      </c>
      <c r="AG626">
        <v>-7.9470576923076299</v>
      </c>
      <c r="AH626">
        <v>35.390710326086896</v>
      </c>
      <c r="AI626">
        <v>1.89823125</v>
      </c>
      <c r="AJ626" s="67">
        <v>0.65373375</v>
      </c>
      <c r="AK626">
        <v>8.4643749999999907E-2</v>
      </c>
      <c r="AL626">
        <v>45.0268478260869</v>
      </c>
      <c r="AM626">
        <v>0.539126200848843</v>
      </c>
      <c r="AN626">
        <v>0.785991292634587</v>
      </c>
      <c r="AO626">
        <v>4.21577645704133E-2</v>
      </c>
      <c r="AP626">
        <v>1.45187545111974E-2</v>
      </c>
      <c r="AQ626">
        <v>0.155462803593025</v>
      </c>
      <c r="AR626">
        <v>1.8798506688038701E-3</v>
      </c>
      <c r="AS626">
        <v>35.390710326086896</v>
      </c>
      <c r="AT626">
        <v>1.46130309284043</v>
      </c>
      <c r="AU626">
        <v>4.8734250000000001</v>
      </c>
      <c r="AV626" s="72">
        <v>0.42830494226674798</v>
      </c>
      <c r="AW626">
        <v>0.68432636489245702</v>
      </c>
      <c r="AX626">
        <v>81.138199999999998</v>
      </c>
      <c r="AY626">
        <v>42.153743361194103</v>
      </c>
      <c r="AZ626">
        <v>2.8731044648928101</v>
      </c>
      <c r="BA626" s="74">
        <v>0.225428807733251</v>
      </c>
      <c r="BB626">
        <v>0.43692815715956601</v>
      </c>
      <c r="BC626">
        <v>2.1265749999999999</v>
      </c>
      <c r="BD626">
        <v>0.34483275145768599</v>
      </c>
      <c r="BE626">
        <v>0.30379642857142802</v>
      </c>
      <c r="BF626">
        <v>0.23017646409496501</v>
      </c>
      <c r="BG626">
        <v>2.7889319648928099</v>
      </c>
      <c r="BH626">
        <v>-8.4172500000000594E-2</v>
      </c>
      <c r="BI626">
        <v>8.9807325374233707E-2</v>
      </c>
      <c r="BJ626">
        <v>0.17406537154570401</v>
      </c>
      <c r="BK626">
        <v>0.84719435318887404</v>
      </c>
      <c r="BL626">
        <v>8.9807325374233707E-2</v>
      </c>
      <c r="BM626">
        <v>0.52774539383987595</v>
      </c>
      <c r="BN626">
        <v>1.6943887063777401</v>
      </c>
      <c r="BO626">
        <v>1.93820905834085</v>
      </c>
      <c r="BP626">
        <v>9.4334660302882103</v>
      </c>
      <c r="BQ626">
        <v>4.8671045002562501</v>
      </c>
      <c r="BR626">
        <v>11.2160029123065</v>
      </c>
      <c r="BS626">
        <v>2.11047214629449</v>
      </c>
      <c r="BT626">
        <v>9.1055307660120697</v>
      </c>
      <c r="BU626">
        <v>1.54171625324155</v>
      </c>
      <c r="BV626">
        <v>0.49182246369018201</v>
      </c>
      <c r="BW626">
        <v>3.1347007651377501</v>
      </c>
    </row>
    <row r="627" spans="1:75" x14ac:dyDescent="0.2">
      <c r="A627">
        <v>625</v>
      </c>
      <c r="B627" s="68">
        <v>45050.208333333336</v>
      </c>
      <c r="C627">
        <v>0</v>
      </c>
      <c r="D627">
        <v>12.7524999999999</v>
      </c>
      <c r="E627">
        <v>93.719487179487103</v>
      </c>
      <c r="F627">
        <v>112.360512820512</v>
      </c>
      <c r="G627">
        <v>7</v>
      </c>
      <c r="H627">
        <v>9.0874999999999897</v>
      </c>
      <c r="I627">
        <v>0.65</v>
      </c>
      <c r="J627">
        <v>28.2815384615384</v>
      </c>
      <c r="K627">
        <v>2.7244999999999999</v>
      </c>
      <c r="L627">
        <v>38.004999999999903</v>
      </c>
      <c r="M627">
        <v>2.0096774193548299</v>
      </c>
      <c r="N627">
        <v>1599.8</v>
      </c>
      <c r="O627">
        <v>92.0513513513513</v>
      </c>
      <c r="P627">
        <v>5</v>
      </c>
      <c r="Q627">
        <v>135</v>
      </c>
      <c r="R627">
        <v>6.6632499999999899</v>
      </c>
      <c r="S627">
        <v>-1.66777777777777</v>
      </c>
      <c r="T627">
        <v>5</v>
      </c>
      <c r="U627">
        <v>1.2356750000000001</v>
      </c>
      <c r="V627">
        <v>0.112425</v>
      </c>
      <c r="W627">
        <v>9.6777499999999996</v>
      </c>
      <c r="X627">
        <v>2.9803999999999999</v>
      </c>
      <c r="Y627">
        <v>65.823800000000006</v>
      </c>
      <c r="Z627" s="73">
        <v>1.4586250000000001</v>
      </c>
      <c r="AA627" s="73">
        <f t="shared" si="74"/>
        <v>0.3026304667140518</v>
      </c>
      <c r="AB627" s="73">
        <f t="shared" si="75"/>
        <v>0.14292708699724999</v>
      </c>
      <c r="AC627" s="73">
        <f t="shared" si="73"/>
        <v>0.51081696300275004</v>
      </c>
      <c r="AD627">
        <v>0.24152499999999999</v>
      </c>
      <c r="AE627">
        <v>0</v>
      </c>
      <c r="AF627">
        <v>106.471987179487</v>
      </c>
      <c r="AG627">
        <v>-5.8885256410256597</v>
      </c>
      <c r="AH627">
        <v>35.377421961538403</v>
      </c>
      <c r="AI627">
        <v>1.9034677499999899</v>
      </c>
      <c r="AJ627" s="67">
        <v>0.65374405000000002</v>
      </c>
      <c r="AK627">
        <v>8.4877249999999904E-2</v>
      </c>
      <c r="AL627">
        <v>45.0190384615384</v>
      </c>
      <c r="AM627">
        <v>0.53745639056904104</v>
      </c>
      <c r="AN627">
        <v>0.78583246489732905</v>
      </c>
      <c r="AO627">
        <v>4.2281395050811799E-2</v>
      </c>
      <c r="AP627">
        <v>1.45215018432372E-2</v>
      </c>
      <c r="AQ627">
        <v>0.15548977142149201</v>
      </c>
      <c r="AR627">
        <v>1.88536345734069E-3</v>
      </c>
      <c r="AS627">
        <v>35.377421961538403</v>
      </c>
      <c r="AT627">
        <v>1.4546166587293701</v>
      </c>
      <c r="AU627">
        <v>4.8388749999999998</v>
      </c>
      <c r="AV627" s="72">
        <v>0.42116580470815101</v>
      </c>
      <c r="AW627">
        <v>0.66412142541639996</v>
      </c>
      <c r="AX627">
        <v>81.176249999999996</v>
      </c>
      <c r="AY627">
        <v>42.0920794249759</v>
      </c>
      <c r="AZ627">
        <v>2.9269590365624598</v>
      </c>
      <c r="BA627" s="74">
        <v>0.23257824529184801</v>
      </c>
      <c r="BB627">
        <v>0.448851091270622</v>
      </c>
      <c r="BC627">
        <v>2.1611250000000002</v>
      </c>
      <c r="BD627">
        <v>0.35576346016739802</v>
      </c>
      <c r="BE627">
        <v>0.30873214285714201</v>
      </c>
      <c r="BF627">
        <v>0.235807037587383</v>
      </c>
      <c r="BG627">
        <v>2.8425543365624701</v>
      </c>
      <c r="BH627">
        <v>-8.4404699999993199E-2</v>
      </c>
      <c r="BI627">
        <v>9.1016994020758801E-2</v>
      </c>
      <c r="BJ627">
        <v>0.17565304544767299</v>
      </c>
      <c r="BK627">
        <v>0.8457330175326</v>
      </c>
      <c r="BL627">
        <v>9.1016994020758801E-2</v>
      </c>
      <c r="BM627">
        <v>0.53334007893686497</v>
      </c>
      <c r="BN627">
        <v>1.6914660350652</v>
      </c>
      <c r="BO627">
        <v>1.9298928440507599</v>
      </c>
      <c r="BP627">
        <v>9.2920341594637605</v>
      </c>
      <c r="BQ627">
        <v>4.8147927943813498</v>
      </c>
      <c r="BR627">
        <v>11.3171112263041</v>
      </c>
      <c r="BS627">
        <v>2.1388993594878301</v>
      </c>
      <c r="BT627">
        <v>9.1782118668163193</v>
      </c>
      <c r="BU627">
        <v>1.5367371452299099</v>
      </c>
      <c r="BV627">
        <v>0.49693328132856202</v>
      </c>
      <c r="BW627">
        <v>3.0924415871712299</v>
      </c>
    </row>
    <row r="628" spans="1:75" x14ac:dyDescent="0.2">
      <c r="A628">
        <v>626</v>
      </c>
      <c r="B628" s="68">
        <v>45050.222222222219</v>
      </c>
      <c r="C628">
        <v>0</v>
      </c>
      <c r="D628">
        <v>13.410749999999901</v>
      </c>
      <c r="E628">
        <v>93.582564102564106</v>
      </c>
      <c r="F628">
        <v>112.476052631578</v>
      </c>
      <c r="G628">
        <v>7</v>
      </c>
      <c r="H628">
        <v>9.0849999999999902</v>
      </c>
      <c r="I628">
        <v>0.65</v>
      </c>
      <c r="J628">
        <v>28.304838709677401</v>
      </c>
      <c r="K628">
        <v>2.69199999999999</v>
      </c>
      <c r="L628">
        <v>38.021562500000002</v>
      </c>
      <c r="M628">
        <v>1.71935483870967</v>
      </c>
      <c r="N628">
        <v>1600.3</v>
      </c>
      <c r="O628">
        <v>91.6027027027027</v>
      </c>
      <c r="P628">
        <v>5</v>
      </c>
      <c r="Q628">
        <v>135</v>
      </c>
      <c r="R628">
        <v>6.7062499999999998</v>
      </c>
      <c r="S628">
        <v>-2.2417647058823502</v>
      </c>
      <c r="T628">
        <v>5</v>
      </c>
      <c r="U628">
        <v>1.2259249999999999</v>
      </c>
      <c r="V628">
        <v>0.112749999999999</v>
      </c>
      <c r="W628">
        <v>9.6203749999999992</v>
      </c>
      <c r="X628">
        <v>2.9711500000000002</v>
      </c>
      <c r="Y628">
        <v>65.636449999999996</v>
      </c>
      <c r="Z628" s="73">
        <v>1.4485250000000001</v>
      </c>
      <c r="AA628" s="73">
        <f t="shared" si="74"/>
        <v>0.29253046671405181</v>
      </c>
      <c r="AB628" s="73">
        <f t="shared" si="75"/>
        <v>0.13815703329331736</v>
      </c>
      <c r="AC628" s="73">
        <f t="shared" si="73"/>
        <v>0.51558598670668254</v>
      </c>
      <c r="AD628">
        <v>0.24459999999999901</v>
      </c>
      <c r="AE628">
        <v>0</v>
      </c>
      <c r="AF628">
        <v>106.993314102564</v>
      </c>
      <c r="AG628">
        <v>-5.4827385290148101</v>
      </c>
      <c r="AH628">
        <v>35.3987701096774</v>
      </c>
      <c r="AI628">
        <v>1.90294409999999</v>
      </c>
      <c r="AJ628" s="67">
        <v>0.65374301999999995</v>
      </c>
      <c r="AK628">
        <v>8.4853899999999899E-2</v>
      </c>
      <c r="AL628">
        <v>45.039838709677397</v>
      </c>
      <c r="AM628">
        <v>0.53931573248823494</v>
      </c>
      <c r="AN628">
        <v>0.78594353629582403</v>
      </c>
      <c r="AO628">
        <v>4.2250242330266703E-2</v>
      </c>
      <c r="AP628">
        <v>1.45147726707896E-2</v>
      </c>
      <c r="AQ628">
        <v>0.15541796330846799</v>
      </c>
      <c r="AR628">
        <v>1.8839743309686399E-3</v>
      </c>
      <c r="AS628">
        <v>35.3987701096774</v>
      </c>
      <c r="AT628">
        <v>1.4501020955521999</v>
      </c>
      <c r="AU628">
        <v>4.8101874999999996</v>
      </c>
      <c r="AV628" s="72">
        <v>0.41824951393598397</v>
      </c>
      <c r="AW628">
        <v>0.66116063935063896</v>
      </c>
      <c r="AX628">
        <v>80.902424999999994</v>
      </c>
      <c r="AY628">
        <v>42.077309219165599</v>
      </c>
      <c r="AZ628">
        <v>2.9625294905118098</v>
      </c>
      <c r="BA628" s="74">
        <v>0.23549350606401601</v>
      </c>
      <c r="BB628">
        <v>0.45284200444779499</v>
      </c>
      <c r="BC628">
        <v>2.1898124999999999</v>
      </c>
      <c r="BD628">
        <v>0.36022335819970303</v>
      </c>
      <c r="BE628">
        <v>0.31283035714285701</v>
      </c>
      <c r="BF628">
        <v>0.23796915760573101</v>
      </c>
      <c r="BG628">
        <v>2.87814801051181</v>
      </c>
      <c r="BH628">
        <v>-8.4381480000007295E-2</v>
      </c>
      <c r="BI628">
        <v>9.17088091123896E-2</v>
      </c>
      <c r="BJ628">
        <v>0.17635136373011201</v>
      </c>
      <c r="BK628">
        <v>0.85278401052737696</v>
      </c>
      <c r="BL628">
        <v>9.17088091123896E-2</v>
      </c>
      <c r="BM628">
        <v>0.536120345685005</v>
      </c>
      <c r="BN628">
        <v>1.7055680210547499</v>
      </c>
      <c r="BO628">
        <v>1.9229490104270399</v>
      </c>
      <c r="BP628">
        <v>9.2988232949605205</v>
      </c>
      <c r="BQ628">
        <v>4.8357097585730697</v>
      </c>
      <c r="BR628">
        <v>11.383999261363501</v>
      </c>
      <c r="BS628">
        <v>2.15515701414115</v>
      </c>
      <c r="BT628">
        <v>9.2288422472223495</v>
      </c>
      <c r="BU628">
        <v>1.5496630455636899</v>
      </c>
      <c r="BV628">
        <v>0.49943682204004902</v>
      </c>
      <c r="BW628">
        <v>3.10282097189747</v>
      </c>
    </row>
    <row r="629" spans="1:75" x14ac:dyDescent="0.2">
      <c r="A629">
        <v>627</v>
      </c>
      <c r="B629" s="68">
        <v>45050.236111111109</v>
      </c>
      <c r="C629">
        <v>0</v>
      </c>
      <c r="D629">
        <v>10.037999999999901</v>
      </c>
      <c r="E629">
        <v>93.656410256410197</v>
      </c>
      <c r="F629">
        <v>112.435897435897</v>
      </c>
      <c r="G629">
        <v>7</v>
      </c>
      <c r="H629">
        <v>9.0566666666666595</v>
      </c>
      <c r="I629">
        <v>0.64800000000000002</v>
      </c>
      <c r="J629">
        <v>28.263793103448201</v>
      </c>
      <c r="K629">
        <v>2.6939999999999902</v>
      </c>
      <c r="L629">
        <v>38.017333333333298</v>
      </c>
      <c r="M629">
        <v>1.6799999999999899</v>
      </c>
      <c r="N629">
        <v>1600.25714285714</v>
      </c>
      <c r="O629">
        <v>92.008108108108104</v>
      </c>
      <c r="P629">
        <v>5</v>
      </c>
      <c r="Q629">
        <v>135</v>
      </c>
      <c r="R629">
        <v>6.7841025641025601</v>
      </c>
      <c r="S629">
        <v>-1.9245454545454499</v>
      </c>
      <c r="T629">
        <v>5</v>
      </c>
      <c r="U629">
        <v>1.292</v>
      </c>
      <c r="V629">
        <v>0.1095</v>
      </c>
      <c r="W629">
        <v>9.7219999999999995</v>
      </c>
      <c r="X629">
        <v>3.0490499999999998</v>
      </c>
      <c r="Y629">
        <v>65.627200000000002</v>
      </c>
      <c r="Z629" s="73">
        <v>1.56745</v>
      </c>
      <c r="AA629" s="73">
        <f t="shared" si="74"/>
        <v>0.41145546671405175</v>
      </c>
      <c r="AB629" s="73">
        <f t="shared" si="75"/>
        <v>0.19432323495076173</v>
      </c>
      <c r="AC629" s="73">
        <f t="shared" si="73"/>
        <v>0.45740811171590423</v>
      </c>
      <c r="AD629">
        <v>0.238875</v>
      </c>
      <c r="AE629">
        <v>0</v>
      </c>
      <c r="AF629">
        <v>103.69441025640999</v>
      </c>
      <c r="AG629">
        <v>-8.7414871794871907</v>
      </c>
      <c r="AH629">
        <v>35.3356007034482</v>
      </c>
      <c r="AI629">
        <v>1.8970094</v>
      </c>
      <c r="AJ629" s="67">
        <v>0.65173134666666599</v>
      </c>
      <c r="AK629">
        <v>8.4589266666666593E-2</v>
      </c>
      <c r="AL629">
        <v>44.968459770114897</v>
      </c>
      <c r="AM629">
        <v>0.53842919861655303</v>
      </c>
      <c r="AN629">
        <v>0.78578632410558003</v>
      </c>
      <c r="AO629">
        <v>4.2185331890346602E-2</v>
      </c>
      <c r="AP629">
        <v>1.4493076925436299E-2</v>
      </c>
      <c r="AQ629">
        <v>0.15566465998135001</v>
      </c>
      <c r="AR629">
        <v>1.88107991910549E-3</v>
      </c>
      <c r="AS629">
        <v>35.3356007034482</v>
      </c>
      <c r="AT629">
        <v>1.48812203841726</v>
      </c>
      <c r="AU629">
        <v>4.8609999999999998</v>
      </c>
      <c r="AV629" s="72">
        <v>0.45258811592409998</v>
      </c>
      <c r="AW629">
        <v>0.69565052461258703</v>
      </c>
      <c r="AX629">
        <v>81.2576999999999</v>
      </c>
      <c r="AY629">
        <v>42.137310857789601</v>
      </c>
      <c r="AZ629">
        <v>2.8311489123253102</v>
      </c>
      <c r="BA629" s="74">
        <v>0.19914323074256499</v>
      </c>
      <c r="BB629">
        <v>0.40888736158273797</v>
      </c>
      <c r="BC629">
        <v>2.1389999999999998</v>
      </c>
      <c r="BD629">
        <v>0.30556030757320501</v>
      </c>
      <c r="BE629">
        <v>0.30557142857142799</v>
      </c>
      <c r="BF629">
        <v>0.21554313941867501</v>
      </c>
      <c r="BG629">
        <v>2.7470305923253</v>
      </c>
      <c r="BH629">
        <v>-8.4118320000007005E-2</v>
      </c>
      <c r="BI629">
        <v>8.0020076238975696E-2</v>
      </c>
      <c r="BJ629">
        <v>0.16429982442787999</v>
      </c>
      <c r="BK629">
        <v>0.85949666698153004</v>
      </c>
      <c r="BL629">
        <v>8.0020076238975696E-2</v>
      </c>
      <c r="BM629">
        <v>0.48863980133371099</v>
      </c>
      <c r="BN629">
        <v>1.7189933339630601</v>
      </c>
      <c r="BO629">
        <v>2.0532325405090401</v>
      </c>
      <c r="BP629">
        <v>10.741012848009399</v>
      </c>
      <c r="BQ629">
        <v>5.2312695401498104</v>
      </c>
      <c r="BR629">
        <v>10.4974710701701</v>
      </c>
      <c r="BS629">
        <v>1.8804717916159299</v>
      </c>
      <c r="BT629">
        <v>8.6169992785542195</v>
      </c>
      <c r="BU629">
        <v>1.5829592043567999</v>
      </c>
      <c r="BV629">
        <v>0.45663177083812101</v>
      </c>
      <c r="BW629">
        <v>3.4665989216023401</v>
      </c>
    </row>
    <row r="630" spans="1:75" x14ac:dyDescent="0.2">
      <c r="A630">
        <v>628</v>
      </c>
      <c r="B630" s="68">
        <v>45050.25</v>
      </c>
      <c r="C630">
        <v>0</v>
      </c>
      <c r="D630">
        <v>9.0764102564102505</v>
      </c>
      <c r="E630">
        <v>93.614864864864799</v>
      </c>
      <c r="F630">
        <v>112.42871794871699</v>
      </c>
      <c r="G630">
        <v>7</v>
      </c>
      <c r="H630">
        <v>9.0683333333333298</v>
      </c>
      <c r="I630">
        <v>0.65</v>
      </c>
      <c r="J630">
        <v>28.288928571428499</v>
      </c>
      <c r="K630">
        <v>2.7356410256410202</v>
      </c>
      <c r="L630">
        <v>37.995769230769199</v>
      </c>
      <c r="M630">
        <v>1.5687500000000001</v>
      </c>
      <c r="N630">
        <v>1600</v>
      </c>
      <c r="O630">
        <v>91.584848484848493</v>
      </c>
      <c r="P630">
        <v>5</v>
      </c>
      <c r="Q630">
        <v>135</v>
      </c>
      <c r="R630">
        <v>6.6544736842105197</v>
      </c>
      <c r="S630">
        <v>-2.0331250000000001</v>
      </c>
      <c r="T630">
        <v>5</v>
      </c>
      <c r="U630">
        <v>1.2417</v>
      </c>
      <c r="V630">
        <v>0.11965000000000001</v>
      </c>
      <c r="W630">
        <v>9.7860750000000003</v>
      </c>
      <c r="X630">
        <v>2.9688750000000002</v>
      </c>
      <c r="Y630">
        <v>65.488150000000005</v>
      </c>
      <c r="Z630" s="73">
        <v>1.549525</v>
      </c>
      <c r="AA630" s="73">
        <f t="shared" si="74"/>
        <v>0.39353046671405179</v>
      </c>
      <c r="AB630" s="73">
        <f t="shared" si="75"/>
        <v>0.18585757033264369</v>
      </c>
      <c r="AC630" s="73">
        <f t="shared" si="73"/>
        <v>0.4678785830006893</v>
      </c>
      <c r="AD630">
        <v>0.23757499999999901</v>
      </c>
      <c r="AE630">
        <v>0</v>
      </c>
      <c r="AF630">
        <v>102.691275121275</v>
      </c>
      <c r="AG630">
        <v>-9.7374428274428002</v>
      </c>
      <c r="AH630">
        <v>35.369845971428497</v>
      </c>
      <c r="AI630">
        <v>1.8994530999999999</v>
      </c>
      <c r="AJ630" s="67">
        <v>0.65373615333333301</v>
      </c>
      <c r="AK630">
        <v>8.4698233333333303E-2</v>
      </c>
      <c r="AL630">
        <v>45.007261904761897</v>
      </c>
      <c r="AM630">
        <v>0.54009536032745697</v>
      </c>
      <c r="AN630">
        <v>0.78586975689108296</v>
      </c>
      <c r="AO630">
        <v>4.2203258310166802E-2</v>
      </c>
      <c r="AP630">
        <v>1.45251260722476E-2</v>
      </c>
      <c r="AQ630">
        <v>0.15553045672523699</v>
      </c>
      <c r="AR630">
        <v>1.88187927345058E-3</v>
      </c>
      <c r="AS630">
        <v>35.369845971428497</v>
      </c>
      <c r="AT630">
        <v>1.44899175704106</v>
      </c>
      <c r="AU630">
        <v>4.8930375000000002</v>
      </c>
      <c r="AV630" s="72">
        <v>0.44741242165765499</v>
      </c>
      <c r="AW630">
        <v>0.67063640891860299</v>
      </c>
      <c r="AX630">
        <v>81.034324999999995</v>
      </c>
      <c r="AY630">
        <v>42.159287650127197</v>
      </c>
      <c r="AZ630">
        <v>2.8479742546346101</v>
      </c>
      <c r="BA630" s="74">
        <v>0.206323731675677</v>
      </c>
      <c r="BB630">
        <v>0.45046134295893803</v>
      </c>
      <c r="BC630">
        <v>2.1069624999999998</v>
      </c>
      <c r="BD630">
        <v>0.315607039053376</v>
      </c>
      <c r="BE630">
        <v>0.300994642857142</v>
      </c>
      <c r="BF630">
        <v>0.23715318001741501</v>
      </c>
      <c r="BG630">
        <v>2.7637475746346101</v>
      </c>
      <c r="BH630">
        <v>-8.4226679999998194E-2</v>
      </c>
      <c r="BI630">
        <v>8.3715214783346106E-2</v>
      </c>
      <c r="BJ630">
        <v>0.18277329404200299</v>
      </c>
      <c r="BK630">
        <v>0.85489350544132703</v>
      </c>
      <c r="BL630">
        <v>8.3715214783346106E-2</v>
      </c>
      <c r="BM630">
        <v>0.53297701765069905</v>
      </c>
      <c r="BN630">
        <v>1.7097870108826501</v>
      </c>
      <c r="BO630">
        <v>2.1832745041032</v>
      </c>
      <c r="BP630">
        <v>10.2119251279923</v>
      </c>
      <c r="BQ630">
        <v>4.6773436454280901</v>
      </c>
      <c r="BR630">
        <v>11.242001870694001</v>
      </c>
      <c r="BS630">
        <v>1.9673075474086299</v>
      </c>
      <c r="BT630">
        <v>9.2746943232853596</v>
      </c>
      <c r="BU630">
        <v>1.56747114575096</v>
      </c>
      <c r="BV630">
        <v>0.49949093173736098</v>
      </c>
      <c r="BW630">
        <v>3.1381373437529398</v>
      </c>
    </row>
    <row r="631" spans="1:75" x14ac:dyDescent="0.2">
      <c r="A631">
        <v>629</v>
      </c>
      <c r="B631" s="68">
        <v>45050.263888888891</v>
      </c>
      <c r="C631">
        <v>0</v>
      </c>
      <c r="D631">
        <v>12.3127499999999</v>
      </c>
      <c r="E631">
        <v>93.670249999999996</v>
      </c>
      <c r="F631">
        <v>112.499499999999</v>
      </c>
      <c r="G631">
        <v>7</v>
      </c>
      <c r="H631">
        <v>9.0774999999999899</v>
      </c>
      <c r="I631">
        <v>0.65</v>
      </c>
      <c r="J631">
        <v>28.286428571428502</v>
      </c>
      <c r="K631">
        <v>2.7109999999999901</v>
      </c>
      <c r="L631">
        <v>38.027142857142799</v>
      </c>
      <c r="M631">
        <v>2.05555555555555</v>
      </c>
      <c r="N631">
        <v>1600.1111111111099</v>
      </c>
      <c r="O631">
        <v>91.841666666666598</v>
      </c>
      <c r="P631">
        <v>5</v>
      </c>
      <c r="Q631">
        <v>135</v>
      </c>
      <c r="R631">
        <v>6.62513513513513</v>
      </c>
      <c r="S631">
        <v>-1.6884210526315699</v>
      </c>
      <c r="T631">
        <v>5</v>
      </c>
      <c r="U631">
        <v>1.19333333333333</v>
      </c>
      <c r="V631">
        <v>0.11573333333333299</v>
      </c>
      <c r="W631">
        <v>9.7028999999999996</v>
      </c>
      <c r="X631">
        <v>2.96596666666666</v>
      </c>
      <c r="Y631">
        <v>65.626233333333303</v>
      </c>
      <c r="Z631" s="73">
        <v>1.48773333333333</v>
      </c>
      <c r="AA631" s="73">
        <f t="shared" si="74"/>
        <v>0.33173880004738177</v>
      </c>
      <c r="AB631" s="73">
        <f t="shared" si="75"/>
        <v>0.15667444474298822</v>
      </c>
      <c r="AC631" s="73">
        <f t="shared" si="73"/>
        <v>0.49706548525701177</v>
      </c>
      <c r="AD631">
        <v>0.23150000000000001</v>
      </c>
      <c r="AE631">
        <v>0</v>
      </c>
      <c r="AF631">
        <v>105.982999999999</v>
      </c>
      <c r="AG631">
        <v>-6.51649999999999</v>
      </c>
      <c r="AH631">
        <v>35.374503671428499</v>
      </c>
      <c r="AI631">
        <v>1.90137314999999</v>
      </c>
      <c r="AJ631" s="67">
        <v>0.65373992999999997</v>
      </c>
      <c r="AK631">
        <v>8.4783849999999897E-2</v>
      </c>
      <c r="AL631">
        <v>45.013928571428501</v>
      </c>
      <c r="AM631">
        <v>0.53902992560538898</v>
      </c>
      <c r="AN631">
        <v>0.78585684018438695</v>
      </c>
      <c r="AO631">
        <v>4.2239662485421103E-2</v>
      </c>
      <c r="AP631">
        <v>1.4523058767524299E-2</v>
      </c>
      <c r="AQ631">
        <v>0.15550742230579401</v>
      </c>
      <c r="AR631">
        <v>1.88350256666587E-3</v>
      </c>
      <c r="AS631">
        <v>35.374503671428499</v>
      </c>
      <c r="AT631">
        <v>1.44757231330337</v>
      </c>
      <c r="AU631">
        <v>4.8514499999999998</v>
      </c>
      <c r="AV631" s="72">
        <v>0.42957059321242502</v>
      </c>
      <c r="AW631">
        <v>0.64324237788909699</v>
      </c>
      <c r="AX631">
        <v>80.9761666666666</v>
      </c>
      <c r="AY631">
        <v>42.103096577944299</v>
      </c>
      <c r="AZ631">
        <v>2.91083199348419</v>
      </c>
      <c r="BA631" s="74">
        <v>0.224169336787574</v>
      </c>
      <c r="BB631">
        <v>0.45380083669662602</v>
      </c>
      <c r="BC631">
        <v>2.1485500000000002</v>
      </c>
      <c r="BD631">
        <v>0.34290292897907398</v>
      </c>
      <c r="BE631">
        <v>0.30693571428571398</v>
      </c>
      <c r="BF631">
        <v>0.23867005626782201</v>
      </c>
      <c r="BG631">
        <v>2.8265201734841998</v>
      </c>
      <c r="BH631">
        <v>-8.4311819999993196E-2</v>
      </c>
      <c r="BI631">
        <v>8.8131011886959404E-2</v>
      </c>
      <c r="BJ631">
        <v>0.178409444870335</v>
      </c>
      <c r="BK631">
        <v>0.84469128696740603</v>
      </c>
      <c r="BL631">
        <v>8.8131011886959404E-2</v>
      </c>
      <c r="BM631">
        <v>0.53308091351458897</v>
      </c>
      <c r="BN631">
        <v>1.6893825739348101</v>
      </c>
      <c r="BO631">
        <v>2.0243662367019102</v>
      </c>
      <c r="BP631">
        <v>9.5844955014341995</v>
      </c>
      <c r="BQ631">
        <v>4.7345659731260996</v>
      </c>
      <c r="BR631">
        <v>11.2762493328117</v>
      </c>
      <c r="BS631">
        <v>2.0710787793435399</v>
      </c>
      <c r="BT631">
        <v>9.2051705534682107</v>
      </c>
      <c r="BU631">
        <v>1.5395598537269799</v>
      </c>
      <c r="BV631">
        <v>0.497828508759805</v>
      </c>
      <c r="BW631">
        <v>3.09255060053178</v>
      </c>
    </row>
    <row r="632" spans="1:75" x14ac:dyDescent="0.2">
      <c r="A632">
        <v>630</v>
      </c>
      <c r="B632" s="68">
        <v>45050.277777777781</v>
      </c>
      <c r="C632">
        <v>0</v>
      </c>
      <c r="D632">
        <v>13.26275</v>
      </c>
      <c r="E632">
        <v>93.670500000000004</v>
      </c>
      <c r="F632">
        <v>112.579749999999</v>
      </c>
      <c r="G632">
        <v>7</v>
      </c>
      <c r="H632">
        <v>9.0739999999999998</v>
      </c>
      <c r="I632">
        <v>0.65</v>
      </c>
      <c r="J632">
        <v>28.294814814814799</v>
      </c>
      <c r="K632">
        <v>2.7152500000000002</v>
      </c>
      <c r="L632">
        <v>38.017272727272697</v>
      </c>
      <c r="M632">
        <v>1.9516129032258001</v>
      </c>
      <c r="N632">
        <v>1599.9714285714199</v>
      </c>
      <c r="O632">
        <v>91.633333333333297</v>
      </c>
      <c r="P632">
        <v>5</v>
      </c>
      <c r="Q632">
        <v>135</v>
      </c>
      <c r="R632">
        <v>6.6892499999999897</v>
      </c>
      <c r="S632">
        <v>-2.0829411764705799</v>
      </c>
      <c r="T632">
        <v>5</v>
      </c>
      <c r="U632">
        <v>1.2907500000000001</v>
      </c>
      <c r="V632">
        <v>8.9825000000000002E-2</v>
      </c>
      <c r="W632">
        <v>9.6682500000000005</v>
      </c>
      <c r="X632">
        <v>2.8772250000000001</v>
      </c>
      <c r="Y632">
        <v>65.551124999999999</v>
      </c>
      <c r="Z632" s="73">
        <v>1.5819000000000001</v>
      </c>
      <c r="AA632" s="73">
        <f t="shared" si="74"/>
        <v>0.42590546671405183</v>
      </c>
      <c r="AB632" s="73">
        <f t="shared" si="75"/>
        <v>0.20114771772520004</v>
      </c>
      <c r="AC632" s="73">
        <f t="shared" si="73"/>
        <v>0.45259077027479999</v>
      </c>
      <c r="AD632">
        <v>0.22785</v>
      </c>
      <c r="AE632">
        <v>0</v>
      </c>
      <c r="AF632">
        <v>106.93325</v>
      </c>
      <c r="AG632">
        <v>-5.6464999999999801</v>
      </c>
      <c r="AH632">
        <v>35.380156974814803</v>
      </c>
      <c r="AI632">
        <v>1.9006400400000001</v>
      </c>
      <c r="AJ632" s="67">
        <v>0.65373848800000001</v>
      </c>
      <c r="AK632">
        <v>8.4751160000000006E-2</v>
      </c>
      <c r="AL632">
        <v>45.018814814814803</v>
      </c>
      <c r="AM632">
        <v>0.539733787556122</v>
      </c>
      <c r="AN632">
        <v>0.78589712146690904</v>
      </c>
      <c r="AO632">
        <v>4.2218793360471497E-2</v>
      </c>
      <c r="AP632">
        <v>1.4521450435538E-2</v>
      </c>
      <c r="AQ632">
        <v>0.15549054387136799</v>
      </c>
      <c r="AR632">
        <v>1.88257199458991E-3</v>
      </c>
      <c r="AS632">
        <v>35.380156974814803</v>
      </c>
      <c r="AT632">
        <v>1.4042609770207399</v>
      </c>
      <c r="AU632">
        <v>4.8341250000000002</v>
      </c>
      <c r="AV632" s="72">
        <v>0.45676043291992402</v>
      </c>
      <c r="AW632">
        <v>0.69666138628806495</v>
      </c>
      <c r="AX632">
        <v>80.969250000000002</v>
      </c>
      <c r="AY632">
        <v>42.075303384755401</v>
      </c>
      <c r="AZ632">
        <v>2.9435114300593299</v>
      </c>
      <c r="BA632" s="74">
        <v>0.19697805508007499</v>
      </c>
      <c r="BB632">
        <v>0.49637906297925399</v>
      </c>
      <c r="BC632">
        <v>2.16587499999999</v>
      </c>
      <c r="BD632">
        <v>0.30131017019159401</v>
      </c>
      <c r="BE632">
        <v>0.30941071428571398</v>
      </c>
      <c r="BF632">
        <v>0.261164161825852</v>
      </c>
      <c r="BG632">
        <v>2.8592321180593299</v>
      </c>
      <c r="BH632">
        <v>-8.42793120000013E-2</v>
      </c>
      <c r="BI632">
        <v>7.6752730901471902E-2</v>
      </c>
      <c r="BJ632">
        <v>0.193414685866827</v>
      </c>
      <c r="BK632">
        <v>0.84393574184518505</v>
      </c>
      <c r="BL632">
        <v>7.6752730901471902E-2</v>
      </c>
      <c r="BM632">
        <v>0.54033483353659795</v>
      </c>
      <c r="BN632">
        <v>1.6878714836903701</v>
      </c>
      <c r="BO632">
        <v>2.5199713885765802</v>
      </c>
      <c r="BP632">
        <v>10.995514191261099</v>
      </c>
      <c r="BQ632">
        <v>4.3633488225721502</v>
      </c>
      <c r="BR632">
        <v>11.2542615910936</v>
      </c>
      <c r="BS632">
        <v>1.8036891761845899</v>
      </c>
      <c r="BT632">
        <v>9.4505724149090202</v>
      </c>
      <c r="BU632">
        <v>1.55739184115786</v>
      </c>
      <c r="BV632">
        <v>0.50963374117600901</v>
      </c>
      <c r="BW632">
        <v>3.0559041039239099</v>
      </c>
    </row>
    <row r="633" spans="1:75" x14ac:dyDescent="0.2">
      <c r="A633">
        <v>631</v>
      </c>
      <c r="B633" s="68">
        <v>45050.291666666664</v>
      </c>
      <c r="C633">
        <v>0</v>
      </c>
      <c r="D633">
        <v>13.16</v>
      </c>
      <c r="E633">
        <v>93.552999999999997</v>
      </c>
      <c r="F633">
        <v>112.36675</v>
      </c>
      <c r="G633">
        <v>7</v>
      </c>
      <c r="H633">
        <v>9.0500000000000007</v>
      </c>
      <c r="I633">
        <v>0.65</v>
      </c>
      <c r="J633">
        <v>28.274399999999901</v>
      </c>
      <c r="K633">
        <v>2.66410256410256</v>
      </c>
      <c r="L633">
        <v>37.9832258064516</v>
      </c>
      <c r="M633">
        <v>1.7</v>
      </c>
      <c r="N633">
        <v>1600.25</v>
      </c>
      <c r="O633">
        <v>92.016129032257993</v>
      </c>
      <c r="P633">
        <v>5</v>
      </c>
      <c r="Q633">
        <v>135</v>
      </c>
      <c r="R633">
        <v>6.7702499999999999</v>
      </c>
      <c r="S633">
        <v>-1.85130434782608</v>
      </c>
      <c r="T633">
        <v>5</v>
      </c>
      <c r="U633">
        <v>1.2406249999999901</v>
      </c>
      <c r="V633">
        <v>9.8799999999999999E-2</v>
      </c>
      <c r="W633">
        <v>9.7188999999999997</v>
      </c>
      <c r="X633">
        <v>2.8622749999999999</v>
      </c>
      <c r="Y633">
        <v>65.654375000000002</v>
      </c>
      <c r="Z633" s="73">
        <v>1.5115000000000001</v>
      </c>
      <c r="AA633" s="73">
        <f t="shared" si="74"/>
        <v>0.35550546671405181</v>
      </c>
      <c r="AB633" s="73">
        <f t="shared" si="75"/>
        <v>0.16789902656115474</v>
      </c>
      <c r="AC633" s="73">
        <f t="shared" si="73"/>
        <v>0.48582957343884525</v>
      </c>
      <c r="AD633">
        <v>0.231125</v>
      </c>
      <c r="AE633">
        <v>0</v>
      </c>
      <c r="AF633">
        <v>106.71299999999999</v>
      </c>
      <c r="AG633">
        <v>-5.6537499999999801</v>
      </c>
      <c r="AH633">
        <v>35.341001999999897</v>
      </c>
      <c r="AI633">
        <v>1.895613</v>
      </c>
      <c r="AJ633" s="67">
        <v>0.65372859999999999</v>
      </c>
      <c r="AK633">
        <v>8.4527000000000005E-2</v>
      </c>
      <c r="AL633">
        <v>44.974399999999903</v>
      </c>
      <c r="AM633">
        <v>0.53828860605252804</v>
      </c>
      <c r="AN633">
        <v>0.78580263438756204</v>
      </c>
      <c r="AO633">
        <v>4.2148711266854003E-2</v>
      </c>
      <c r="AP633">
        <v>1.45355713472553E-2</v>
      </c>
      <c r="AQ633">
        <v>0.155644099754527</v>
      </c>
      <c r="AR633">
        <v>1.8794469742786999E-3</v>
      </c>
      <c r="AS633">
        <v>35.341001999999897</v>
      </c>
      <c r="AT633">
        <v>1.3969644668046599</v>
      </c>
      <c r="AU633">
        <v>4.8594499999999998</v>
      </c>
      <c r="AV633" s="72">
        <v>0.43643302001293699</v>
      </c>
      <c r="AW633">
        <v>0.66781430188391799</v>
      </c>
      <c r="AX633">
        <v>80.987674999999996</v>
      </c>
      <c r="AY633">
        <v>42.033849486817601</v>
      </c>
      <c r="AZ633">
        <v>2.9405505131823899</v>
      </c>
      <c r="BA633" s="74">
        <v>0.217295579987062</v>
      </c>
      <c r="BB633">
        <v>0.49864853319533298</v>
      </c>
      <c r="BC633">
        <v>2.1405500000000002</v>
      </c>
      <c r="BD633">
        <v>0.33239417701330898</v>
      </c>
      <c r="BE633">
        <v>0.30579285714285698</v>
      </c>
      <c r="BF633">
        <v>0.26305397420007798</v>
      </c>
      <c r="BG633">
        <v>2.8564941131823902</v>
      </c>
      <c r="BH633">
        <v>-8.4056399999997394E-2</v>
      </c>
      <c r="BI633">
        <v>8.4844231719293298E-2</v>
      </c>
      <c r="BJ633">
        <v>0.194700010462382</v>
      </c>
      <c r="BK633">
        <v>0.83578929777377897</v>
      </c>
      <c r="BL633">
        <v>8.4844231719293298E-2</v>
      </c>
      <c r="BM633">
        <v>0.55908848436335201</v>
      </c>
      <c r="BN633">
        <v>1.67157859554755</v>
      </c>
      <c r="BO633">
        <v>2.2947937239451499</v>
      </c>
      <c r="BP633">
        <v>9.85086765284154</v>
      </c>
      <c r="BQ633">
        <v>4.2927028909187399</v>
      </c>
      <c r="BR633">
        <v>11.635125125992699</v>
      </c>
      <c r="BS633">
        <v>1.9938394454033901</v>
      </c>
      <c r="BT633">
        <v>9.6412856805893092</v>
      </c>
      <c r="BU633">
        <v>1.52734340162476</v>
      </c>
      <c r="BV633">
        <v>0.52515079167563405</v>
      </c>
      <c r="BW633">
        <v>2.9083901725661701</v>
      </c>
    </row>
    <row r="634" spans="1:75" x14ac:dyDescent="0.2">
      <c r="A634">
        <v>632</v>
      </c>
      <c r="B634" s="68">
        <v>45050.305555555555</v>
      </c>
      <c r="C634">
        <v>0</v>
      </c>
      <c r="D634">
        <v>7.4264999999999901</v>
      </c>
      <c r="E634">
        <v>93.745897435897405</v>
      </c>
      <c r="F634">
        <v>112.495128205128</v>
      </c>
      <c r="G634">
        <v>7</v>
      </c>
      <c r="H634">
        <v>9.0533333333333292</v>
      </c>
      <c r="I634">
        <v>0.65</v>
      </c>
      <c r="J634">
        <v>28.2916666666666</v>
      </c>
      <c r="K634">
        <v>2.7451282051282</v>
      </c>
      <c r="L634">
        <v>37.998799999999903</v>
      </c>
      <c r="M634">
        <v>1.85</v>
      </c>
      <c r="N634">
        <v>1599.9117647058799</v>
      </c>
      <c r="O634">
        <v>91.4914285714285</v>
      </c>
      <c r="P634">
        <v>5</v>
      </c>
      <c r="Q634">
        <v>135</v>
      </c>
      <c r="R634">
        <v>6.7089189189189096</v>
      </c>
      <c r="S634">
        <v>-2.0538461538461501</v>
      </c>
      <c r="T634">
        <v>5</v>
      </c>
      <c r="U634">
        <v>1.2356750000000001</v>
      </c>
      <c r="V634">
        <v>9.5649999999999902E-2</v>
      </c>
      <c r="W634">
        <v>9.7231500000000004</v>
      </c>
      <c r="X634">
        <v>3.0419999999999998</v>
      </c>
      <c r="Y634">
        <v>65.656525000000002</v>
      </c>
      <c r="Z634" s="73">
        <v>1.5283249999999999</v>
      </c>
      <c r="AA634" s="73">
        <f t="shared" si="74"/>
        <v>0.37233046671405168</v>
      </c>
      <c r="AB634" s="73">
        <f t="shared" si="75"/>
        <v>0.17584518037983454</v>
      </c>
      <c r="AC634" s="73">
        <f t="shared" si="73"/>
        <v>0.47788479295349851</v>
      </c>
      <c r="AD634">
        <v>0.26519999999999999</v>
      </c>
      <c r="AE634">
        <v>0</v>
      </c>
      <c r="AF634">
        <v>101.172397435897</v>
      </c>
      <c r="AG634">
        <v>-11.3227307692307</v>
      </c>
      <c r="AH634">
        <v>35.360871466666602</v>
      </c>
      <c r="AI634">
        <v>1.8963112</v>
      </c>
      <c r="AJ634" s="67">
        <v>0.65372997333333305</v>
      </c>
      <c r="AK634">
        <v>8.4558133333333299E-2</v>
      </c>
      <c r="AL634">
        <v>44.994999999999997</v>
      </c>
      <c r="AM634">
        <v>0.53857360660904097</v>
      </c>
      <c r="AN634">
        <v>0.78588446419972502</v>
      </c>
      <c r="AO634">
        <v>4.2144931659073202E-2</v>
      </c>
      <c r="AP634">
        <v>1.45289470681927E-2</v>
      </c>
      <c r="AQ634">
        <v>0.15557284142682501</v>
      </c>
      <c r="AR634">
        <v>1.8792784383449999E-3</v>
      </c>
      <c r="AS634">
        <v>35.360871466666602</v>
      </c>
      <c r="AT634">
        <v>1.48468120918493</v>
      </c>
      <c r="AU634">
        <v>4.8615750000000002</v>
      </c>
      <c r="AV634" s="72">
        <v>0.44129109845270997</v>
      </c>
      <c r="AW634">
        <v>0.66550194134662599</v>
      </c>
      <c r="AX634">
        <v>81.185675000000003</v>
      </c>
      <c r="AY634">
        <v>42.148418774304297</v>
      </c>
      <c r="AZ634">
        <v>2.8465812256956902</v>
      </c>
      <c r="BA634" s="74">
        <v>0.21243887488062199</v>
      </c>
      <c r="BB634">
        <v>0.41162999081507001</v>
      </c>
      <c r="BC634">
        <v>2.1384249999999998</v>
      </c>
      <c r="BD634">
        <v>0.32496425672117801</v>
      </c>
      <c r="BE634">
        <v>0.30548928571428502</v>
      </c>
      <c r="BF634">
        <v>0.21706879694380801</v>
      </c>
      <c r="BG634">
        <v>2.7624938656956899</v>
      </c>
      <c r="BH634">
        <v>-8.4087360000001096E-2</v>
      </c>
      <c r="BI634">
        <v>8.7490461934550595E-2</v>
      </c>
      <c r="BJ634">
        <v>0.16952498954234599</v>
      </c>
      <c r="BK634">
        <v>0.88068528496738296</v>
      </c>
      <c r="BL634">
        <v>8.7490461934550595E-2</v>
      </c>
      <c r="BM634">
        <v>0.51403090295379295</v>
      </c>
      <c r="BN634">
        <v>1.7613705699347599</v>
      </c>
      <c r="BO634">
        <v>1.93763966715781</v>
      </c>
      <c r="BP634">
        <v>10.066071952233999</v>
      </c>
      <c r="BQ634">
        <v>5.1950174858875</v>
      </c>
      <c r="BR634">
        <v>11.035750560409999</v>
      </c>
      <c r="BS634">
        <v>2.0560258554619302</v>
      </c>
      <c r="BT634">
        <v>8.9797247049481204</v>
      </c>
      <c r="BU634">
        <v>1.6126367846460199</v>
      </c>
      <c r="BV634">
        <v>0.47903471817997301</v>
      </c>
      <c r="BW634">
        <v>3.3664298712482101</v>
      </c>
    </row>
    <row r="635" spans="1:75" x14ac:dyDescent="0.2">
      <c r="A635">
        <v>633</v>
      </c>
      <c r="B635" s="68">
        <v>45050.319444444445</v>
      </c>
      <c r="C635">
        <v>0</v>
      </c>
      <c r="D635">
        <v>11.094499999999901</v>
      </c>
      <c r="E635">
        <v>93.561499999999995</v>
      </c>
      <c r="F635">
        <v>112.33625000000001</v>
      </c>
      <c r="G635">
        <v>7</v>
      </c>
      <c r="H635">
        <v>9.09499999999999</v>
      </c>
      <c r="I635">
        <v>0.65</v>
      </c>
      <c r="J635">
        <v>28.3109999999999</v>
      </c>
      <c r="K635">
        <v>2.6595</v>
      </c>
      <c r="L635">
        <v>38.045714285714197</v>
      </c>
      <c r="M635">
        <v>1.9111111111111101</v>
      </c>
      <c r="N635">
        <v>1600.0588235294099</v>
      </c>
      <c r="O635">
        <v>91.268421052631496</v>
      </c>
      <c r="P635">
        <v>5</v>
      </c>
      <c r="Q635">
        <v>135</v>
      </c>
      <c r="R635">
        <v>6.62105263157894</v>
      </c>
      <c r="S635">
        <v>-1.8734782608695599</v>
      </c>
      <c r="T635">
        <v>5</v>
      </c>
      <c r="U635">
        <v>1.3087499999999901</v>
      </c>
      <c r="V635">
        <v>0.16589999999999999</v>
      </c>
      <c r="W635">
        <v>9.7472749999999895</v>
      </c>
      <c r="X635">
        <v>3.0761750000000001</v>
      </c>
      <c r="Y635">
        <v>65.547925000000006</v>
      </c>
      <c r="Z635" s="73">
        <v>1.5096000000000001</v>
      </c>
      <c r="AA635" s="73">
        <f t="shared" si="74"/>
        <v>0.3536054667140518</v>
      </c>
      <c r="AB635" s="73">
        <f t="shared" si="75"/>
        <v>0.16700168972576146</v>
      </c>
      <c r="AC635" s="73">
        <f t="shared" si="73"/>
        <v>0.48674545027423854</v>
      </c>
      <c r="AD635">
        <v>0.26147500000000001</v>
      </c>
      <c r="AE635">
        <v>0</v>
      </c>
      <c r="AF635">
        <v>104.65600000000001</v>
      </c>
      <c r="AG635">
        <v>-7.6802500000000196</v>
      </c>
      <c r="AH635">
        <v>35.412739799999997</v>
      </c>
      <c r="AI635">
        <v>1.90503869999999</v>
      </c>
      <c r="AJ635" s="67">
        <v>0.65374714</v>
      </c>
      <c r="AK635">
        <v>8.4947299999999906E-2</v>
      </c>
      <c r="AL635">
        <v>45.055999999999898</v>
      </c>
      <c r="AM635">
        <v>0.54025722095703199</v>
      </c>
      <c r="AN635">
        <v>0.78597167524857903</v>
      </c>
      <c r="AO635">
        <v>4.2281576260653403E-2</v>
      </c>
      <c r="AP635">
        <v>1.4509657759232899E-2</v>
      </c>
      <c r="AQ635">
        <v>0.15536221590909</v>
      </c>
      <c r="AR635">
        <v>1.8853715376420401E-3</v>
      </c>
      <c r="AS635">
        <v>35.412739799999997</v>
      </c>
      <c r="AT635">
        <v>1.5013606898962599</v>
      </c>
      <c r="AU635">
        <v>4.8736374999999903</v>
      </c>
      <c r="AV635" s="72">
        <v>0.43588441085777702</v>
      </c>
      <c r="AW635">
        <v>0.70706163792751597</v>
      </c>
      <c r="AX635">
        <v>81.189724999999996</v>
      </c>
      <c r="AY635">
        <v>42.223622400754003</v>
      </c>
      <c r="AZ635">
        <v>2.8323775992459499</v>
      </c>
      <c r="BA635" s="74">
        <v>0.21786272914222199</v>
      </c>
      <c r="BB635">
        <v>0.40367801010373</v>
      </c>
      <c r="BC635">
        <v>2.1263624999999999</v>
      </c>
      <c r="BD635">
        <v>0.33325228641493199</v>
      </c>
      <c r="BE635">
        <v>0.30376607142857098</v>
      </c>
      <c r="BF635">
        <v>0.211900162502593</v>
      </c>
      <c r="BG635">
        <v>2.7479032392459501</v>
      </c>
      <c r="BH635">
        <v>-8.44743599999975E-2</v>
      </c>
      <c r="BI635">
        <v>8.6737632952332194E-2</v>
      </c>
      <c r="BJ635">
        <v>0.16071622350993101</v>
      </c>
      <c r="BK635">
        <v>0.84656816140498403</v>
      </c>
      <c r="BL635">
        <v>8.6737632952332194E-2</v>
      </c>
      <c r="BM635">
        <v>0.49490771292452801</v>
      </c>
      <c r="BN635">
        <v>1.6931363228099601</v>
      </c>
      <c r="BO635">
        <v>1.8529007310846799</v>
      </c>
      <c r="BP635">
        <v>9.7601021908244299</v>
      </c>
      <c r="BQ635">
        <v>5.26747171453209</v>
      </c>
      <c r="BR635">
        <v>10.6525113250304</v>
      </c>
      <c r="BS635">
        <v>2.0383343743797999</v>
      </c>
      <c r="BT635">
        <v>8.6141769506505899</v>
      </c>
      <c r="BU635">
        <v>1.5456823467909999</v>
      </c>
      <c r="BV635">
        <v>0.46021265974359499</v>
      </c>
      <c r="BW635">
        <v>3.3586263090897299</v>
      </c>
    </row>
    <row r="636" spans="1:75" x14ac:dyDescent="0.2">
      <c r="A636">
        <v>634</v>
      </c>
      <c r="B636" s="68">
        <v>45050.333333333336</v>
      </c>
      <c r="C636">
        <v>0</v>
      </c>
      <c r="D636">
        <v>12.76375</v>
      </c>
      <c r="E636">
        <v>93.577249999999907</v>
      </c>
      <c r="F636">
        <v>112.344999999999</v>
      </c>
      <c r="G636">
        <v>7</v>
      </c>
      <c r="H636">
        <v>9.07</v>
      </c>
      <c r="I636">
        <v>0.65</v>
      </c>
      <c r="J636">
        <v>28.296666666666599</v>
      </c>
      <c r="K636">
        <v>2.7477499999999999</v>
      </c>
      <c r="L636">
        <v>38.023235294117598</v>
      </c>
      <c r="M636">
        <v>1.9</v>
      </c>
      <c r="N636">
        <v>1600.05263157894</v>
      </c>
      <c r="O636">
        <v>91.077777777777698</v>
      </c>
      <c r="P636">
        <v>5</v>
      </c>
      <c r="Q636">
        <v>135</v>
      </c>
      <c r="R636">
        <v>6.6662499999999998</v>
      </c>
      <c r="S636">
        <v>-2.125</v>
      </c>
      <c r="T636">
        <v>5</v>
      </c>
      <c r="U636">
        <v>1.31575</v>
      </c>
      <c r="V636">
        <v>0.17577499999999999</v>
      </c>
      <c r="W636">
        <v>9.5959500000000002</v>
      </c>
      <c r="X636">
        <v>3.0885500000000001</v>
      </c>
      <c r="Y636">
        <v>65.988600000000005</v>
      </c>
      <c r="Z636" s="73">
        <v>1.4414750000000001</v>
      </c>
      <c r="AA636" s="73">
        <f t="shared" si="74"/>
        <v>0.28548046671405181</v>
      </c>
      <c r="AB636" s="73">
        <f t="shared" si="75"/>
        <v>0.13482744135146338</v>
      </c>
      <c r="AC636" s="73">
        <f t="shared" si="73"/>
        <v>0.51890939864853658</v>
      </c>
      <c r="AD636">
        <v>0.27852500000000002</v>
      </c>
      <c r="AE636">
        <v>0</v>
      </c>
      <c r="AF636">
        <v>106.34099999999999</v>
      </c>
      <c r="AG636">
        <v>-6.0039999999999702</v>
      </c>
      <c r="AH636">
        <v>35.378885466666603</v>
      </c>
      <c r="AI636">
        <v>1.8998022000000001</v>
      </c>
      <c r="AJ636" s="67">
        <v>0.65373683999999999</v>
      </c>
      <c r="AK636">
        <v>8.4713799999999895E-2</v>
      </c>
      <c r="AL636">
        <v>45.016666666666602</v>
      </c>
      <c r="AM636">
        <v>0.53613632455707005</v>
      </c>
      <c r="AN636">
        <v>0.78590637837837796</v>
      </c>
      <c r="AO636">
        <v>4.22021962236208E-2</v>
      </c>
      <c r="AP636">
        <v>1.45221067752684E-2</v>
      </c>
      <c r="AQ636">
        <v>0.155497963717141</v>
      </c>
      <c r="AR636">
        <v>1.88183191410588E-3</v>
      </c>
      <c r="AS636">
        <v>35.378885466666603</v>
      </c>
      <c r="AT636">
        <v>1.507400443336</v>
      </c>
      <c r="AU636">
        <v>4.7979750000000001</v>
      </c>
      <c r="AV636" s="72">
        <v>0.41621388522867903</v>
      </c>
      <c r="AW636">
        <v>0.70542136903596397</v>
      </c>
      <c r="AX636">
        <v>81.430324999999996</v>
      </c>
      <c r="AY636">
        <v>42.1004747952313</v>
      </c>
      <c r="AZ636">
        <v>2.9161918714353101</v>
      </c>
      <c r="BA636" s="74">
        <v>0.23752295477131999</v>
      </c>
      <c r="BB636">
        <v>0.39240175666399901</v>
      </c>
      <c r="BC636">
        <v>2.2020249999999999</v>
      </c>
      <c r="BD636">
        <v>0.36333114525306598</v>
      </c>
      <c r="BE636">
        <v>0.31457499999999999</v>
      </c>
      <c r="BF636">
        <v>0.20654874316073399</v>
      </c>
      <c r="BG636">
        <v>2.83194971143531</v>
      </c>
      <c r="BH636">
        <v>-8.4242159999996902E-2</v>
      </c>
      <c r="BI636">
        <v>9.3066548011946096E-2</v>
      </c>
      <c r="BJ636">
        <v>0.15375135831272299</v>
      </c>
      <c r="BK636">
        <v>0.86280025264635996</v>
      </c>
      <c r="BL636">
        <v>9.3066548011946096E-2</v>
      </c>
      <c r="BM636">
        <v>0.49363581264933798</v>
      </c>
      <c r="BN636">
        <v>1.7256005052927199</v>
      </c>
      <c r="BO636">
        <v>1.6520582486092299</v>
      </c>
      <c r="BP636">
        <v>9.2707881733790192</v>
      </c>
      <c r="BQ636">
        <v>5.6116593837920101</v>
      </c>
      <c r="BR636">
        <v>10.7405720838254</v>
      </c>
      <c r="BS636">
        <v>2.1870638782807301</v>
      </c>
      <c r="BT636">
        <v>8.55350820554475</v>
      </c>
      <c r="BU636">
        <v>1.56738737367241</v>
      </c>
      <c r="BV636">
        <v>0.45640919344455999</v>
      </c>
      <c r="BW636">
        <v>3.43417134489163</v>
      </c>
    </row>
    <row r="637" spans="1:75" x14ac:dyDescent="0.2">
      <c r="A637">
        <v>635</v>
      </c>
      <c r="B637" s="68">
        <v>45050.347222222219</v>
      </c>
      <c r="C637">
        <v>0</v>
      </c>
      <c r="D637">
        <v>12.810499999999999</v>
      </c>
      <c r="E637">
        <v>93.642749999999893</v>
      </c>
      <c r="F637">
        <v>112.44923076923</v>
      </c>
      <c r="G637">
        <v>7</v>
      </c>
      <c r="H637">
        <v>9.0939999999999994</v>
      </c>
      <c r="I637">
        <v>0.65500000000000003</v>
      </c>
      <c r="J637">
        <v>28.301666666666598</v>
      </c>
      <c r="K637">
        <v>2.7053846153846099</v>
      </c>
      <c r="L637">
        <v>38.0434285714285</v>
      </c>
      <c r="M637">
        <v>1.7081081081081</v>
      </c>
      <c r="N637">
        <v>1600.0645161290299</v>
      </c>
      <c r="O637">
        <v>91.147058823529306</v>
      </c>
      <c r="P637">
        <v>5</v>
      </c>
      <c r="Q637">
        <v>135</v>
      </c>
      <c r="R637">
        <v>6.7351282051282002</v>
      </c>
      <c r="S637">
        <v>-2.0066666666666602</v>
      </c>
      <c r="T637">
        <v>5</v>
      </c>
      <c r="U637">
        <v>1.3655249999999901</v>
      </c>
      <c r="V637">
        <v>0.15432499999999999</v>
      </c>
      <c r="W637">
        <v>9.6080249999999996</v>
      </c>
      <c r="X637">
        <v>3.0539999999999998</v>
      </c>
      <c r="Y637">
        <v>66.028449999999907</v>
      </c>
      <c r="Z637" s="73">
        <v>1.4960499999999901</v>
      </c>
      <c r="AA637" s="73">
        <f t="shared" si="74"/>
        <v>0.34005546671404185</v>
      </c>
      <c r="AB637" s="73">
        <f t="shared" si="75"/>
        <v>0.16060226124176794</v>
      </c>
      <c r="AC637" s="73">
        <f t="shared" si="73"/>
        <v>0.4981444667582321</v>
      </c>
      <c r="AD637">
        <v>0.247</v>
      </c>
      <c r="AE637">
        <v>0</v>
      </c>
      <c r="AF637">
        <v>106.453249999999</v>
      </c>
      <c r="AG637">
        <v>-5.9959807692307603</v>
      </c>
      <c r="AH637">
        <v>35.402625626666598</v>
      </c>
      <c r="AI637">
        <v>1.90482924</v>
      </c>
      <c r="AJ637" s="67">
        <v>0.658746728</v>
      </c>
      <c r="AK637">
        <v>8.4937959999999896E-2</v>
      </c>
      <c r="AL637">
        <v>45.050666666666601</v>
      </c>
      <c r="AM637">
        <v>0.53617229583106396</v>
      </c>
      <c r="AN637">
        <v>0.785840216053036</v>
      </c>
      <c r="AO637">
        <v>4.2281932342843602E-2</v>
      </c>
      <c r="AP637">
        <v>1.4622352492008901E-2</v>
      </c>
      <c r="AQ637">
        <v>0.155380608500059</v>
      </c>
      <c r="AR637">
        <v>1.8853874156505199E-3</v>
      </c>
      <c r="AS637">
        <v>35.402625626666598</v>
      </c>
      <c r="AT637">
        <v>1.49053793979315</v>
      </c>
      <c r="AU637">
        <v>4.8040124999999998</v>
      </c>
      <c r="AV637" s="72">
        <v>0.43197196135650301</v>
      </c>
      <c r="AW637">
        <v>0.73215667426471398</v>
      </c>
      <c r="AX637">
        <v>81.552049999999994</v>
      </c>
      <c r="AY637">
        <v>42.129148027816299</v>
      </c>
      <c r="AZ637">
        <v>2.92151863885034</v>
      </c>
      <c r="BA637" s="74">
        <v>0.226774766643496</v>
      </c>
      <c r="BB637">
        <v>0.41429130020684501</v>
      </c>
      <c r="BC637">
        <v>2.1959875000000002</v>
      </c>
      <c r="BD637">
        <v>0.34425183003489102</v>
      </c>
      <c r="BE637">
        <v>0.31371250000000001</v>
      </c>
      <c r="BF637">
        <v>0.21749524393422501</v>
      </c>
      <c r="BG637">
        <v>2.83705356685034</v>
      </c>
      <c r="BH637">
        <v>-8.4465072000001307E-2</v>
      </c>
      <c r="BI637">
        <v>8.8761485536098694E-2</v>
      </c>
      <c r="BJ637">
        <v>0.16215697978801499</v>
      </c>
      <c r="BK637">
        <v>0.85952734337999703</v>
      </c>
      <c r="BL637">
        <v>8.8761485536098694E-2</v>
      </c>
      <c r="BM637">
        <v>0.50183693064822799</v>
      </c>
      <c r="BN637">
        <v>1.7190546867599901</v>
      </c>
      <c r="BO637">
        <v>1.8268844736951499</v>
      </c>
      <c r="BP637">
        <v>9.68356194343359</v>
      </c>
      <c r="BQ637">
        <v>5.3005880135633898</v>
      </c>
      <c r="BR637">
        <v>10.813583403564801</v>
      </c>
      <c r="BS637">
        <v>2.08589491009832</v>
      </c>
      <c r="BT637">
        <v>8.7276884934665109</v>
      </c>
      <c r="BU637">
        <v>1.56816016134862</v>
      </c>
      <c r="BV637">
        <v>0.46633233643378902</v>
      </c>
      <c r="BW637">
        <v>3.36275235241225</v>
      </c>
    </row>
    <row r="638" spans="1:75" x14ac:dyDescent="0.2">
      <c r="A638">
        <v>636</v>
      </c>
      <c r="B638" s="68">
        <v>45050.361111111109</v>
      </c>
      <c r="C638">
        <v>0</v>
      </c>
      <c r="D638">
        <v>11.063750000000001</v>
      </c>
      <c r="E638">
        <v>93.786315789473605</v>
      </c>
      <c r="F638">
        <v>112.419499999999</v>
      </c>
      <c r="G638">
        <v>7</v>
      </c>
      <c r="H638">
        <v>9.06</v>
      </c>
      <c r="I638">
        <v>0.65</v>
      </c>
      <c r="J638">
        <v>28.295789473684199</v>
      </c>
      <c r="K638">
        <v>2.6982499999999998</v>
      </c>
      <c r="L638">
        <v>38.016666666666602</v>
      </c>
      <c r="M638">
        <v>1.96538461538461</v>
      </c>
      <c r="N638">
        <v>1600.3333333333301</v>
      </c>
      <c r="O638">
        <v>90.762500000000003</v>
      </c>
      <c r="P638">
        <v>5</v>
      </c>
      <c r="Q638">
        <v>135</v>
      </c>
      <c r="R638">
        <v>6.8012499999999996</v>
      </c>
      <c r="S638">
        <v>-2.0371428571428498</v>
      </c>
      <c r="T638">
        <v>5</v>
      </c>
      <c r="U638">
        <v>1.34195</v>
      </c>
      <c r="V638">
        <v>0.183475</v>
      </c>
      <c r="W638">
        <v>9.6270000000000007</v>
      </c>
      <c r="X638">
        <v>3.1354500000000001</v>
      </c>
      <c r="Y638">
        <v>65.920225000000002</v>
      </c>
      <c r="Z638" s="73">
        <v>1.3900749999999999</v>
      </c>
      <c r="AA638" s="73">
        <f t="shared" si="74"/>
        <v>0.23408046671405169</v>
      </c>
      <c r="AB638" s="73">
        <f t="shared" si="75"/>
        <v>0.11055211854135071</v>
      </c>
      <c r="AC638" s="73">
        <f t="shared" si="73"/>
        <v>0.54318060145864933</v>
      </c>
      <c r="AD638">
        <v>0.26029999999999998</v>
      </c>
      <c r="AE638">
        <v>0</v>
      </c>
      <c r="AF638">
        <v>104.85006578947301</v>
      </c>
      <c r="AG638">
        <v>-7.56943421052629</v>
      </c>
      <c r="AH638">
        <v>35.3701998736842</v>
      </c>
      <c r="AI638">
        <v>1.8977075999999999</v>
      </c>
      <c r="AJ638" s="67">
        <v>0.65373272000000004</v>
      </c>
      <c r="AK638">
        <v>8.4620399999999998E-2</v>
      </c>
      <c r="AL638">
        <v>45.005789473684203</v>
      </c>
      <c r="AM638">
        <v>0.53656066667982705</v>
      </c>
      <c r="AN638">
        <v>0.78590333126732204</v>
      </c>
      <c r="AO638">
        <v>4.2165855153138199E-2</v>
      </c>
      <c r="AP638">
        <v>1.4525524996784001E-2</v>
      </c>
      <c r="AQ638">
        <v>0.15553554513454401</v>
      </c>
      <c r="AR638">
        <v>1.8802114347861601E-3</v>
      </c>
      <c r="AS638">
        <v>35.3701998736842</v>
      </c>
      <c r="AT638">
        <v>1.5302904987964701</v>
      </c>
      <c r="AU638">
        <v>4.8135000000000003</v>
      </c>
      <c r="AV638" s="72">
        <v>0.40137256387329301</v>
      </c>
      <c r="AW638">
        <v>0.72003758665099404</v>
      </c>
      <c r="AX638">
        <v>81.414699999999996</v>
      </c>
      <c r="AY638">
        <v>42.115362936353897</v>
      </c>
      <c r="AZ638">
        <v>2.89042653733022</v>
      </c>
      <c r="BA638" s="74">
        <v>0.25236015612670598</v>
      </c>
      <c r="BB638">
        <v>0.367417101203521</v>
      </c>
      <c r="BC638">
        <v>2.1864999999999899</v>
      </c>
      <c r="BD638">
        <v>0.386029562856676</v>
      </c>
      <c r="BE638">
        <v>0.312357142857142</v>
      </c>
      <c r="BF638">
        <v>0.19361101847487999</v>
      </c>
      <c r="BG638">
        <v>2.8062772573302199</v>
      </c>
      <c r="BH638">
        <v>-8.4149280000000895E-2</v>
      </c>
      <c r="BI638">
        <v>0.100286122150769</v>
      </c>
      <c r="BJ638">
        <v>0.14600892968649901</v>
      </c>
      <c r="BK638">
        <v>0.86889947069363604</v>
      </c>
      <c r="BL638">
        <v>0.100286122150769</v>
      </c>
      <c r="BM638">
        <v>0.49259010367453798</v>
      </c>
      <c r="BN638">
        <v>1.7377989413872701</v>
      </c>
      <c r="BO638">
        <v>1.45592357701287</v>
      </c>
      <c r="BP638">
        <v>8.6642044986776394</v>
      </c>
      <c r="BQ638">
        <v>5.9510022610211601</v>
      </c>
      <c r="BR638">
        <v>10.8226740659891</v>
      </c>
      <c r="BS638">
        <v>2.3567238705430902</v>
      </c>
      <c r="BT638">
        <v>8.4659501954460197</v>
      </c>
      <c r="BU638">
        <v>1.5673125337309599</v>
      </c>
      <c r="BV638">
        <v>0.45247565481423002</v>
      </c>
      <c r="BW638">
        <v>3.4638604686354699</v>
      </c>
    </row>
    <row r="639" spans="1:75" x14ac:dyDescent="0.2">
      <c r="A639">
        <v>637</v>
      </c>
      <c r="B639" s="68">
        <v>45050.375</v>
      </c>
      <c r="C639">
        <v>0</v>
      </c>
      <c r="D639">
        <v>8.4410000000000007</v>
      </c>
      <c r="E639">
        <v>93.750749999999897</v>
      </c>
      <c r="F639">
        <v>112.44108108108099</v>
      </c>
      <c r="G639">
        <v>7</v>
      </c>
      <c r="H639">
        <v>9.0749999999999993</v>
      </c>
      <c r="I639">
        <v>0.65</v>
      </c>
      <c r="J639">
        <v>28.322142857142801</v>
      </c>
      <c r="K639">
        <v>2.633</v>
      </c>
      <c r="L639">
        <v>38.060666666666599</v>
      </c>
      <c r="M639">
        <v>1.9551724137930999</v>
      </c>
      <c r="N639">
        <v>1600.325</v>
      </c>
      <c r="O639">
        <v>91.199999999999903</v>
      </c>
      <c r="P639">
        <v>5</v>
      </c>
      <c r="Q639">
        <v>135</v>
      </c>
      <c r="R639">
        <v>6.6537499999999996</v>
      </c>
      <c r="S639">
        <v>-1.9131818181818101</v>
      </c>
      <c r="T639">
        <v>5</v>
      </c>
      <c r="U639">
        <v>1.2552000000000001</v>
      </c>
      <c r="V639">
        <v>0.163033333333333</v>
      </c>
      <c r="W639">
        <v>9.6739666666666597</v>
      </c>
      <c r="X639">
        <v>3.1524333333333301</v>
      </c>
      <c r="Y639">
        <v>65.888199999999998</v>
      </c>
      <c r="Z639" s="73">
        <v>1.4098999999999999</v>
      </c>
      <c r="AA639" s="73">
        <f t="shared" si="74"/>
        <v>0.25390546671405168</v>
      </c>
      <c r="AB639" s="73">
        <f t="shared" si="75"/>
        <v>0.11991511999486203</v>
      </c>
      <c r="AC639" s="73">
        <f t="shared" si="73"/>
        <v>0.53382378000513797</v>
      </c>
      <c r="AD639">
        <v>0.26629999999999998</v>
      </c>
      <c r="AE639">
        <v>0</v>
      </c>
      <c r="AF639">
        <v>102.191749999999</v>
      </c>
      <c r="AG639">
        <v>-10.249331081080999</v>
      </c>
      <c r="AH639">
        <v>35.408265857142801</v>
      </c>
      <c r="AI639">
        <v>1.9008495000000001</v>
      </c>
      <c r="AJ639" s="67">
        <v>0.65373890000000001</v>
      </c>
      <c r="AK639">
        <v>8.4760500000000003E-2</v>
      </c>
      <c r="AL639">
        <v>45.047142857142802</v>
      </c>
      <c r="AM639">
        <v>0.53739919829564098</v>
      </c>
      <c r="AN639">
        <v>0.78602689563314598</v>
      </c>
      <c r="AO639">
        <v>4.2196893730377702E-2</v>
      </c>
      <c r="AP639">
        <v>1.4512327720166101E-2</v>
      </c>
      <c r="AQ639">
        <v>0.15539276313703099</v>
      </c>
      <c r="AR639">
        <v>1.8815954714108999E-3</v>
      </c>
      <c r="AS639">
        <v>35.408265857142801</v>
      </c>
      <c r="AT639">
        <v>1.5385793994767201</v>
      </c>
      <c r="AU639">
        <v>4.8369833333333299</v>
      </c>
      <c r="AV639" s="72">
        <v>0.40709686729489902</v>
      </c>
      <c r="AW639">
        <v>0.67454347370068801</v>
      </c>
      <c r="AX639">
        <v>81.3797</v>
      </c>
      <c r="AY639">
        <v>42.190925457247801</v>
      </c>
      <c r="AZ639">
        <v>2.85621739989503</v>
      </c>
      <c r="BA639" s="74">
        <v>0.24664203270509999</v>
      </c>
      <c r="BB639">
        <v>0.36227010052327002</v>
      </c>
      <c r="BC639">
        <v>2.1630166666666599</v>
      </c>
      <c r="BD639">
        <v>0.37727911358051403</v>
      </c>
      <c r="BE639">
        <v>0.30900238095237997</v>
      </c>
      <c r="BF639">
        <v>0.19058326317957799</v>
      </c>
      <c r="BG639">
        <v>2.7719287998950302</v>
      </c>
      <c r="BH639">
        <v>-8.4288599999999297E-2</v>
      </c>
      <c r="BI639">
        <v>0.10056341497931599</v>
      </c>
      <c r="BJ639">
        <v>0.147708474723281</v>
      </c>
      <c r="BK639">
        <v>0.88192730278564002</v>
      </c>
      <c r="BL639">
        <v>0.10056341497931599</v>
      </c>
      <c r="BM639">
        <v>0.49654377940519601</v>
      </c>
      <c r="BN639">
        <v>1.76385460557128</v>
      </c>
      <c r="BO639">
        <v>1.46880925586767</v>
      </c>
      <c r="BP639">
        <v>8.7698623099368103</v>
      </c>
      <c r="BQ639">
        <v>5.9707291977515098</v>
      </c>
      <c r="BR639">
        <v>10.915316055806199</v>
      </c>
      <c r="BS639">
        <v>2.36324025201393</v>
      </c>
      <c r="BT639">
        <v>8.5520758037922793</v>
      </c>
      <c r="BU639">
        <v>1.5928968001064401</v>
      </c>
      <c r="BV639">
        <v>0.45631841341346902</v>
      </c>
      <c r="BW639">
        <v>3.4907572284687101</v>
      </c>
    </row>
    <row r="640" spans="1:75" x14ac:dyDescent="0.2">
      <c r="A640">
        <v>638</v>
      </c>
      <c r="B640" s="68">
        <v>45050.388888888891</v>
      </c>
      <c r="C640">
        <v>0</v>
      </c>
      <c r="D640">
        <v>11.823499999999999</v>
      </c>
      <c r="E640">
        <v>93.700769230769197</v>
      </c>
      <c r="F640">
        <v>112.301999999999</v>
      </c>
      <c r="G640">
        <v>7</v>
      </c>
      <c r="H640">
        <v>9.0759999999999899</v>
      </c>
      <c r="I640">
        <v>0.65</v>
      </c>
      <c r="J640">
        <v>28.3095238095238</v>
      </c>
      <c r="K640">
        <v>2.7297500000000001</v>
      </c>
      <c r="L640">
        <v>38.026000000000003</v>
      </c>
      <c r="M640">
        <v>1.7374999999999901</v>
      </c>
      <c r="N640">
        <v>1599.8285714285701</v>
      </c>
      <c r="O640">
        <v>91.1575757575757</v>
      </c>
      <c r="P640">
        <v>5</v>
      </c>
      <c r="Q640">
        <v>135</v>
      </c>
      <c r="R640">
        <v>6.6302500000000002</v>
      </c>
      <c r="S640">
        <v>-1.82421052631578</v>
      </c>
      <c r="T640">
        <v>5</v>
      </c>
      <c r="U640">
        <v>1.24125</v>
      </c>
      <c r="V640">
        <v>0.14530000000000001</v>
      </c>
      <c r="W640">
        <v>9.7270749999999992</v>
      </c>
      <c r="X640">
        <v>3.0961749999999899</v>
      </c>
      <c r="Y640">
        <v>65.689575000000005</v>
      </c>
      <c r="Z640" s="73">
        <v>1.5796999999999899</v>
      </c>
      <c r="AA640" s="73">
        <f t="shared" si="74"/>
        <v>0.42370546671404163</v>
      </c>
      <c r="AB640" s="73">
        <f t="shared" si="75"/>
        <v>0.20010869612631882</v>
      </c>
      <c r="AC640" s="73">
        <f t="shared" si="73"/>
        <v>0.4536306158736812</v>
      </c>
      <c r="AD640">
        <v>0.26122499999999998</v>
      </c>
      <c r="AE640">
        <v>0</v>
      </c>
      <c r="AF640">
        <v>105.52426923076899</v>
      </c>
      <c r="AG640">
        <v>-6.7777307692307502</v>
      </c>
      <c r="AH640">
        <v>35.396427649523801</v>
      </c>
      <c r="AI640">
        <v>1.9010589599999901</v>
      </c>
      <c r="AJ640" s="67">
        <v>0.65373931200000002</v>
      </c>
      <c r="AK640">
        <v>8.4769839999999902E-2</v>
      </c>
      <c r="AL640">
        <v>45.035523809523802</v>
      </c>
      <c r="AM640">
        <v>0.53884391320120095</v>
      </c>
      <c r="AN640">
        <v>0.78596682474998503</v>
      </c>
      <c r="AO640">
        <v>4.2212431413931398E-2</v>
      </c>
      <c r="AP640">
        <v>1.4516081011180499E-2</v>
      </c>
      <c r="AQ640">
        <v>0.15543285406440999</v>
      </c>
      <c r="AR640">
        <v>1.8822883099690599E-3</v>
      </c>
      <c r="AS640">
        <v>35.396427649523801</v>
      </c>
      <c r="AT640">
        <v>1.51112190757664</v>
      </c>
      <c r="AU640">
        <v>4.8635374999999996</v>
      </c>
      <c r="AV640" s="72">
        <v>0.45612520126658002</v>
      </c>
      <c r="AW640">
        <v>0.66884000726099102</v>
      </c>
      <c r="AX640">
        <v>81.333775000000003</v>
      </c>
      <c r="AY640">
        <v>42.227212258366997</v>
      </c>
      <c r="AZ640">
        <v>2.80831155115678</v>
      </c>
      <c r="BA640" s="74">
        <v>0.197614110733419</v>
      </c>
      <c r="BB640">
        <v>0.38993705242335602</v>
      </c>
      <c r="BC640">
        <v>2.1364624999999999</v>
      </c>
      <c r="BD640">
        <v>0.30228274039212</v>
      </c>
      <c r="BE640">
        <v>0.30520892857142801</v>
      </c>
      <c r="BF640">
        <v>0.20511570689178199</v>
      </c>
      <c r="BG640">
        <v>2.7240136631567702</v>
      </c>
      <c r="BH640">
        <v>-8.4297888000007995E-2</v>
      </c>
      <c r="BI640">
        <v>7.8028697479558096E-2</v>
      </c>
      <c r="BJ640">
        <v>0.15396815635629099</v>
      </c>
      <c r="BK640">
        <v>0.84359049801765096</v>
      </c>
      <c r="BL640">
        <v>7.8028697479558096E-2</v>
      </c>
      <c r="BM640">
        <v>0.46399370767169901</v>
      </c>
      <c r="BN640">
        <v>1.6871809960352999</v>
      </c>
      <c r="BO640">
        <v>1.9732247407644801</v>
      </c>
      <c r="BP640">
        <v>10.811285145938101</v>
      </c>
      <c r="BQ640">
        <v>5.47899330602836</v>
      </c>
      <c r="BR640">
        <v>10.047424688537101</v>
      </c>
      <c r="BS640">
        <v>1.83367439076961</v>
      </c>
      <c r="BT640">
        <v>8.2137502977675805</v>
      </c>
      <c r="BU640">
        <v>1.5545322103200501</v>
      </c>
      <c r="BV640">
        <v>0.43278222867987598</v>
      </c>
      <c r="BW640">
        <v>3.59195019412389</v>
      </c>
    </row>
    <row r="641" spans="1:75" x14ac:dyDescent="0.2">
      <c r="A641">
        <v>639</v>
      </c>
      <c r="B641" s="68">
        <v>45050.402777777781</v>
      </c>
      <c r="C641">
        <v>0</v>
      </c>
      <c r="D641">
        <v>12.7754999999999</v>
      </c>
      <c r="E641">
        <v>93.5692105263157</v>
      </c>
      <c r="F641">
        <v>112.45399999999999</v>
      </c>
      <c r="G641">
        <v>7</v>
      </c>
      <c r="H641">
        <v>9.0625</v>
      </c>
      <c r="I641">
        <v>0.65</v>
      </c>
      <c r="J641">
        <v>28.283750000000001</v>
      </c>
      <c r="K641">
        <v>2.6985000000000001</v>
      </c>
      <c r="L641">
        <v>38.009090909090901</v>
      </c>
      <c r="M641">
        <v>1.75142857142857</v>
      </c>
      <c r="N641">
        <v>1599.75</v>
      </c>
      <c r="O641">
        <v>91.736363636363606</v>
      </c>
      <c r="P641">
        <v>5</v>
      </c>
      <c r="Q641">
        <v>135</v>
      </c>
      <c r="R641">
        <v>6.6909999999999998</v>
      </c>
      <c r="S641">
        <v>-2.1678947368421002</v>
      </c>
      <c r="T641">
        <v>5</v>
      </c>
      <c r="U641">
        <v>1.1859249999999999</v>
      </c>
      <c r="V641">
        <v>0.14229999999999901</v>
      </c>
      <c r="W641">
        <v>9.6170749999999998</v>
      </c>
      <c r="X641">
        <v>3.0665</v>
      </c>
      <c r="Y641">
        <v>65.693250000000006</v>
      </c>
      <c r="Z641" s="73">
        <v>1.523925</v>
      </c>
      <c r="AA641" s="73">
        <f t="shared" si="74"/>
        <v>0.36793046671405172</v>
      </c>
      <c r="AB641" s="73">
        <f t="shared" si="75"/>
        <v>0.17376713718208173</v>
      </c>
      <c r="AC641" s="73">
        <f t="shared" si="73"/>
        <v>0.4799666128179183</v>
      </c>
      <c r="AD641">
        <v>0.25647500000000001</v>
      </c>
      <c r="AE641">
        <v>0</v>
      </c>
      <c r="AF641">
        <v>106.344710526315</v>
      </c>
      <c r="AG641">
        <v>-6.1092894736842203</v>
      </c>
      <c r="AH641">
        <v>35.3601125</v>
      </c>
      <c r="AI641">
        <v>1.89823125</v>
      </c>
      <c r="AJ641" s="67">
        <v>0.65373375</v>
      </c>
      <c r="AK641">
        <v>8.4643749999999907E-2</v>
      </c>
      <c r="AL641">
        <v>44.996250000000003</v>
      </c>
      <c r="AM641">
        <v>0.53826097049544597</v>
      </c>
      <c r="AN641">
        <v>0.78584576492485403</v>
      </c>
      <c r="AO641">
        <v>4.2186432202683498E-2</v>
      </c>
      <c r="AP641">
        <v>1.45286273856154E-2</v>
      </c>
      <c r="AQ641">
        <v>0.15556851959885501</v>
      </c>
      <c r="AR641">
        <v>1.8811289829707999E-3</v>
      </c>
      <c r="AS641">
        <v>35.3601125</v>
      </c>
      <c r="AT641">
        <v>1.4966387008433799</v>
      </c>
      <c r="AU641">
        <v>4.8085374999999999</v>
      </c>
      <c r="AV641" s="72">
        <v>0.44002063514602402</v>
      </c>
      <c r="AW641">
        <v>0.63833714143481202</v>
      </c>
      <c r="AX641">
        <v>81.086675</v>
      </c>
      <c r="AY641">
        <v>42.105309335989404</v>
      </c>
      <c r="AZ641">
        <v>2.8909406640105799</v>
      </c>
      <c r="BA641" s="74">
        <v>0.21371311485397501</v>
      </c>
      <c r="BB641">
        <v>0.40159254915661102</v>
      </c>
      <c r="BC641">
        <v>2.1914625000000001</v>
      </c>
      <c r="BD641">
        <v>0.32691155207142902</v>
      </c>
      <c r="BE641">
        <v>0.31306607142857101</v>
      </c>
      <c r="BF641">
        <v>0.21156144656063899</v>
      </c>
      <c r="BG641">
        <v>2.8067681640105802</v>
      </c>
      <c r="BH641">
        <v>-8.4172499999997902E-2</v>
      </c>
      <c r="BI641">
        <v>8.3734424353077E-2</v>
      </c>
      <c r="BJ641">
        <v>0.157347016120606</v>
      </c>
      <c r="BK641">
        <v>0.85863168039189297</v>
      </c>
      <c r="BL641">
        <v>8.3734424353077E-2</v>
      </c>
      <c r="BM641">
        <v>0.48216288094736798</v>
      </c>
      <c r="BN641">
        <v>1.7172633607837799</v>
      </c>
      <c r="BO641">
        <v>1.87911981644649</v>
      </c>
      <c r="BP641">
        <v>10.2542256309228</v>
      </c>
      <c r="BQ641">
        <v>5.4569301761258</v>
      </c>
      <c r="BR641">
        <v>10.436682548178601</v>
      </c>
      <c r="BS641">
        <v>1.9677589722973099</v>
      </c>
      <c r="BT641">
        <v>8.4689235758812895</v>
      </c>
      <c r="BU641">
        <v>1.5749148393835499</v>
      </c>
      <c r="BV641">
        <v>0.44866911120613701</v>
      </c>
      <c r="BW641">
        <v>3.5101922553789802</v>
      </c>
    </row>
    <row r="642" spans="1:75" x14ac:dyDescent="0.2">
      <c r="A642">
        <v>640</v>
      </c>
      <c r="B642" s="68">
        <v>45050.416666666664</v>
      </c>
      <c r="C642">
        <v>0</v>
      </c>
      <c r="D642">
        <v>13.145499999999901</v>
      </c>
      <c r="E642">
        <v>93.661388888888794</v>
      </c>
      <c r="F642">
        <v>112.324358974359</v>
      </c>
      <c r="G642">
        <v>7</v>
      </c>
      <c r="H642">
        <v>9.0760000000000005</v>
      </c>
      <c r="I642">
        <v>0.65</v>
      </c>
      <c r="J642">
        <v>28.3043333333333</v>
      </c>
      <c r="K642">
        <v>2.6851282051281999</v>
      </c>
      <c r="L642">
        <v>38.0024324324324</v>
      </c>
      <c r="M642">
        <v>1.55</v>
      </c>
      <c r="N642">
        <v>1599.9736842105201</v>
      </c>
      <c r="O642">
        <v>91.475757575757598</v>
      </c>
      <c r="P642">
        <v>5</v>
      </c>
      <c r="Q642">
        <v>135</v>
      </c>
      <c r="R642">
        <v>6.7505263157894699</v>
      </c>
      <c r="S642">
        <v>-2.1520000000000001</v>
      </c>
      <c r="T642">
        <v>5</v>
      </c>
      <c r="U642">
        <v>1.123</v>
      </c>
      <c r="V642">
        <v>0.1462</v>
      </c>
      <c r="W642">
        <v>9.6774400000000007</v>
      </c>
      <c r="X642">
        <v>3.0203799999999998</v>
      </c>
      <c r="Y642">
        <v>65.411500000000004</v>
      </c>
      <c r="Z642" s="73">
        <v>1.60894</v>
      </c>
      <c r="AA642" s="73">
        <f t="shared" si="74"/>
        <v>0.45294546671405178</v>
      </c>
      <c r="AB642" s="73">
        <f t="shared" si="75"/>
        <v>0.21391823774048105</v>
      </c>
      <c r="AC642" s="73">
        <f t="shared" si="73"/>
        <v>0.439821074259519</v>
      </c>
      <c r="AD642">
        <v>0.26034000000000002</v>
      </c>
      <c r="AE642">
        <v>0</v>
      </c>
      <c r="AF642">
        <v>106.806888888888</v>
      </c>
      <c r="AG642">
        <v>-5.5174700854701504</v>
      </c>
      <c r="AH642">
        <v>35.391237173333302</v>
      </c>
      <c r="AI642">
        <v>1.9010589600000001</v>
      </c>
      <c r="AJ642" s="67">
        <v>0.65373931200000002</v>
      </c>
      <c r="AK642">
        <v>8.4769839999999999E-2</v>
      </c>
      <c r="AL642">
        <v>45.030333333333303</v>
      </c>
      <c r="AM642">
        <v>0.54105527580522195</v>
      </c>
      <c r="AN642">
        <v>0.78594215395548095</v>
      </c>
      <c r="AO642">
        <v>4.22172970812267E-2</v>
      </c>
      <c r="AP642">
        <v>1.45177542249298E-2</v>
      </c>
      <c r="AQ642">
        <v>0.15545077022155401</v>
      </c>
      <c r="AR642">
        <v>1.8825052742225601E-3</v>
      </c>
      <c r="AS642">
        <v>35.391237173333302</v>
      </c>
      <c r="AT642">
        <v>1.4741293328724401</v>
      </c>
      <c r="AU642">
        <v>4.8387200000000004</v>
      </c>
      <c r="AV642" s="72">
        <v>0.46456800742283499</v>
      </c>
      <c r="AW642">
        <v>0.60760507472926495</v>
      </c>
      <c r="AX642">
        <v>80.841260000000005</v>
      </c>
      <c r="AY642">
        <v>42.168654513628603</v>
      </c>
      <c r="AZ642">
        <v>2.86167881970472</v>
      </c>
      <c r="BA642" s="74">
        <v>0.189171304577164</v>
      </c>
      <c r="BB642">
        <v>0.426929627127554</v>
      </c>
      <c r="BC642">
        <v>2.1612799999999899</v>
      </c>
      <c r="BD642">
        <v>0.28936810301101301</v>
      </c>
      <c r="BE642">
        <v>0.30875428571428498</v>
      </c>
      <c r="BF642">
        <v>0.22457463766802599</v>
      </c>
      <c r="BG642">
        <v>2.7773809317047098</v>
      </c>
      <c r="BH642">
        <v>-8.4297888000001805E-2</v>
      </c>
      <c r="BI642">
        <v>7.37980271938731E-2</v>
      </c>
      <c r="BJ642">
        <v>0.16655044116258899</v>
      </c>
      <c r="BK642">
        <v>0.84314162007860505</v>
      </c>
      <c r="BL642">
        <v>7.37980271938731E-2</v>
      </c>
      <c r="BM642">
        <v>0.48069693671292502</v>
      </c>
      <c r="BN642">
        <v>1.6862832401572101</v>
      </c>
      <c r="BO642">
        <v>2.2568413749739999</v>
      </c>
      <c r="BP642">
        <v>11.424988609297101</v>
      </c>
      <c r="BQ642">
        <v>5.06237998646617</v>
      </c>
      <c r="BR642">
        <v>10.2630105538904</v>
      </c>
      <c r="BS642">
        <v>1.7342536390560099</v>
      </c>
      <c r="BT642">
        <v>8.5287569148344708</v>
      </c>
      <c r="BU642">
        <v>1.56082659392762</v>
      </c>
      <c r="BV642">
        <v>0.45117772583537602</v>
      </c>
      <c r="BW642">
        <v>3.4594495795147702</v>
      </c>
    </row>
    <row r="643" spans="1:75" x14ac:dyDescent="0.2">
      <c r="A643">
        <v>641</v>
      </c>
      <c r="B643" s="68">
        <v>45050.430555555555</v>
      </c>
      <c r="C643">
        <v>0</v>
      </c>
      <c r="D643">
        <v>9.1157500000000002</v>
      </c>
      <c r="E643">
        <v>93.754499999999894</v>
      </c>
      <c r="F643">
        <v>112.38775</v>
      </c>
      <c r="G643">
        <v>7</v>
      </c>
      <c r="H643">
        <v>9.0649999999999995</v>
      </c>
      <c r="I643">
        <v>0.65</v>
      </c>
      <c r="J643">
        <v>28.2745</v>
      </c>
      <c r="K643">
        <v>2.6717499999999998</v>
      </c>
      <c r="L643">
        <v>38.001999999999903</v>
      </c>
      <c r="M643">
        <v>1.79</v>
      </c>
      <c r="N643">
        <v>1599.8125</v>
      </c>
      <c r="O643">
        <v>90.928947368421007</v>
      </c>
      <c r="P643">
        <v>5</v>
      </c>
      <c r="Q643">
        <v>135</v>
      </c>
      <c r="R643">
        <v>6.7492307692307598</v>
      </c>
      <c r="S643">
        <v>-1.71857142857142</v>
      </c>
      <c r="T643">
        <v>5</v>
      </c>
      <c r="U643">
        <v>1.2550250000000001</v>
      </c>
      <c r="V643">
        <v>0.13664999999999999</v>
      </c>
      <c r="W643">
        <v>9.7436249999999998</v>
      </c>
      <c r="X643">
        <v>3.0145749999999998</v>
      </c>
      <c r="Y643">
        <v>65.528850000000006</v>
      </c>
      <c r="Z643" s="73">
        <v>1.5586249999999999</v>
      </c>
      <c r="AA643" s="73">
        <f t="shared" si="74"/>
        <v>0.40263046671405167</v>
      </c>
      <c r="AB643" s="73">
        <f t="shared" si="75"/>
        <v>0.19015534149163243</v>
      </c>
      <c r="AC643" s="73">
        <f t="shared" ref="AC643:AC706" si="76">AJ643-AB643</f>
        <v>0.46357943850836753</v>
      </c>
      <c r="AD643">
        <v>0.25409999999999999</v>
      </c>
      <c r="AE643">
        <v>0</v>
      </c>
      <c r="AF643">
        <v>102.870249999999</v>
      </c>
      <c r="AG643">
        <v>-9.5175000000000392</v>
      </c>
      <c r="AH643">
        <v>35.352814600000002</v>
      </c>
      <c r="AI643">
        <v>1.8987548999999999</v>
      </c>
      <c r="AJ643" s="67">
        <v>0.65373477999999996</v>
      </c>
      <c r="AK643">
        <v>8.4667099999999995E-2</v>
      </c>
      <c r="AL643">
        <v>44.9895</v>
      </c>
      <c r="AM643">
        <v>0.53950000038151102</v>
      </c>
      <c r="AN643">
        <v>0.78580145589526396</v>
      </c>
      <c r="AO643">
        <v>4.2204401026906202E-2</v>
      </c>
      <c r="AP643">
        <v>1.4530830082574799E-2</v>
      </c>
      <c r="AQ643">
        <v>0.15559186032296399</v>
      </c>
      <c r="AR643">
        <v>1.88193022816434E-3</v>
      </c>
      <c r="AS643">
        <v>35.352814600000002</v>
      </c>
      <c r="AT643">
        <v>1.47129613944071</v>
      </c>
      <c r="AU643">
        <v>4.8718124999999999</v>
      </c>
      <c r="AV643" s="72">
        <v>0.45003997076921198</v>
      </c>
      <c r="AW643">
        <v>0.67708598797880604</v>
      </c>
      <c r="AX643">
        <v>81.100700000000003</v>
      </c>
      <c r="AY643">
        <v>42.145963210209899</v>
      </c>
      <c r="AZ643">
        <v>2.8435367897900701</v>
      </c>
      <c r="BA643" s="74">
        <v>0.20369480923078701</v>
      </c>
      <c r="BB643">
        <v>0.427458760559283</v>
      </c>
      <c r="BC643">
        <v>2.1281875000000001</v>
      </c>
      <c r="BD643">
        <v>0.311586312159784</v>
      </c>
      <c r="BE643">
        <v>0.30402678571428499</v>
      </c>
      <c r="BF643">
        <v>0.22512582353798399</v>
      </c>
      <c r="BG643">
        <v>2.7593410697900702</v>
      </c>
      <c r="BH643">
        <v>-8.4195719999999794E-2</v>
      </c>
      <c r="BI643">
        <v>8.2504744743494798E-2</v>
      </c>
      <c r="BJ643">
        <v>0.17313831442978</v>
      </c>
      <c r="BK643">
        <v>0.86200314635831699</v>
      </c>
      <c r="BL643">
        <v>8.2504744743494798E-2</v>
      </c>
      <c r="BM643">
        <v>0.51128611834655102</v>
      </c>
      <c r="BN643">
        <v>1.72400629271663</v>
      </c>
      <c r="BO643">
        <v>2.0985255450224498</v>
      </c>
      <c r="BP643">
        <v>10.4479221048227</v>
      </c>
      <c r="BQ643">
        <v>4.9786966518489297</v>
      </c>
      <c r="BR643">
        <v>10.8946411231833</v>
      </c>
      <c r="BS643">
        <v>1.93886150147212</v>
      </c>
      <c r="BT643">
        <v>8.95577962171126</v>
      </c>
      <c r="BU643">
        <v>1.5837482266526901</v>
      </c>
      <c r="BV643">
        <v>0.47828422044915297</v>
      </c>
      <c r="BW643">
        <v>3.31131189142181</v>
      </c>
    </row>
    <row r="644" spans="1:75" x14ac:dyDescent="0.2">
      <c r="A644">
        <v>642</v>
      </c>
      <c r="B644" s="68">
        <v>45050.444444444445</v>
      </c>
      <c r="C644">
        <v>0</v>
      </c>
      <c r="D644">
        <v>9.5982499999999895</v>
      </c>
      <c r="E644">
        <v>93.669166666666598</v>
      </c>
      <c r="F644">
        <v>112.44225</v>
      </c>
      <c r="G644">
        <v>7</v>
      </c>
      <c r="H644">
        <v>9.0683333333333298</v>
      </c>
      <c r="I644">
        <v>0.65</v>
      </c>
      <c r="J644">
        <v>28.288214285714201</v>
      </c>
      <c r="K644">
        <v>2.7435</v>
      </c>
      <c r="L644">
        <v>38.0148484848484</v>
      </c>
      <c r="M644">
        <v>1.8272727272727201</v>
      </c>
      <c r="N644">
        <v>1600.38235294117</v>
      </c>
      <c r="O644">
        <v>90.7</v>
      </c>
      <c r="P644">
        <v>5</v>
      </c>
      <c r="Q644">
        <v>135</v>
      </c>
      <c r="R644">
        <v>6.6439473684210499</v>
      </c>
      <c r="S644">
        <v>-1.95090909090909</v>
      </c>
      <c r="T644">
        <v>5</v>
      </c>
      <c r="U644">
        <v>1.22604</v>
      </c>
      <c r="V644">
        <v>0.13911999999999999</v>
      </c>
      <c r="W644">
        <v>9.7300400000000007</v>
      </c>
      <c r="X644">
        <v>2.9759000000000002</v>
      </c>
      <c r="Y644">
        <v>65.583280000000002</v>
      </c>
      <c r="Z644" s="73">
        <v>1.5155000000000001</v>
      </c>
      <c r="AA644" s="73">
        <f t="shared" si="74"/>
        <v>0.35950546671405181</v>
      </c>
      <c r="AB644" s="73">
        <f t="shared" si="75"/>
        <v>0.16978815674093004</v>
      </c>
      <c r="AC644" s="73">
        <f t="shared" si="76"/>
        <v>0.48394799659240295</v>
      </c>
      <c r="AD644">
        <v>0.25641999999999998</v>
      </c>
      <c r="AE644">
        <v>0</v>
      </c>
      <c r="AF644">
        <v>103.26741666666599</v>
      </c>
      <c r="AG644">
        <v>-9.17483333333338</v>
      </c>
      <c r="AH644">
        <v>35.369131685714201</v>
      </c>
      <c r="AI644">
        <v>1.8994530999999999</v>
      </c>
      <c r="AJ644" s="67">
        <v>0.65373615333333301</v>
      </c>
      <c r="AK644">
        <v>8.4698233333333303E-2</v>
      </c>
      <c r="AL644">
        <v>45.006547619047602</v>
      </c>
      <c r="AM644">
        <v>0.53930104876905005</v>
      </c>
      <c r="AN644">
        <v>0.78586635849281194</v>
      </c>
      <c r="AO644">
        <v>4.2203928105698903E-2</v>
      </c>
      <c r="AP644">
        <v>1.45253565962624E-2</v>
      </c>
      <c r="AQ644">
        <v>0.15553292510349001</v>
      </c>
      <c r="AR644">
        <v>1.88190914020446E-3</v>
      </c>
      <c r="AS644">
        <v>35.369131685714201</v>
      </c>
      <c r="AT644">
        <v>1.45242038475129</v>
      </c>
      <c r="AU644">
        <v>4.8650200000000003</v>
      </c>
      <c r="AV644" s="72">
        <v>0.43758798665537901</v>
      </c>
      <c r="AW644">
        <v>0.66120465783280602</v>
      </c>
      <c r="AX644">
        <v>81.030760000000001</v>
      </c>
      <c r="AY644">
        <v>42.124160057120903</v>
      </c>
      <c r="AZ644">
        <v>2.8823875619266501</v>
      </c>
      <c r="BA644" s="74">
        <v>0.216148166677953</v>
      </c>
      <c r="BB644">
        <v>0.44703271524870702</v>
      </c>
      <c r="BC644">
        <v>2.1349799999999899</v>
      </c>
      <c r="BD644">
        <v>0.33063517380190199</v>
      </c>
      <c r="BE644">
        <v>0.30499714285714202</v>
      </c>
      <c r="BF644">
        <v>0.23534811954488699</v>
      </c>
      <c r="BG644">
        <v>2.7981608819266599</v>
      </c>
      <c r="BH644">
        <v>-8.4226679999995099E-2</v>
      </c>
      <c r="BI644">
        <v>8.7212151734676599E-2</v>
      </c>
      <c r="BJ644">
        <v>0.1803701858398</v>
      </c>
      <c r="BK644">
        <v>0.86142854030272498</v>
      </c>
      <c r="BL644">
        <v>8.7212151734676599E-2</v>
      </c>
      <c r="BM644">
        <v>0.53516467514895405</v>
      </c>
      <c r="BN644">
        <v>1.72285708060545</v>
      </c>
      <c r="BO644">
        <v>2.0681772236114102</v>
      </c>
      <c r="BP644">
        <v>9.8773912025864004</v>
      </c>
      <c r="BQ644">
        <v>4.7758920704767602</v>
      </c>
      <c r="BR644">
        <v>11.332037703804801</v>
      </c>
      <c r="BS644">
        <v>2.0494855657649</v>
      </c>
      <c r="BT644">
        <v>9.2825521380399394</v>
      </c>
      <c r="BU644">
        <v>1.5745964226564999</v>
      </c>
      <c r="BV644">
        <v>0.50027981445508396</v>
      </c>
      <c r="BW644">
        <v>3.1474314516798598</v>
      </c>
    </row>
    <row r="645" spans="1:75" x14ac:dyDescent="0.2">
      <c r="A645">
        <v>643</v>
      </c>
      <c r="B645" s="68">
        <v>45050.458333333336</v>
      </c>
      <c r="C645">
        <v>0</v>
      </c>
      <c r="D645">
        <v>12.199249999999999</v>
      </c>
      <c r="E645">
        <v>93.617948717948707</v>
      </c>
      <c r="F645">
        <v>112.391315789473</v>
      </c>
      <c r="G645">
        <v>7</v>
      </c>
      <c r="H645">
        <v>9.0599999999999898</v>
      </c>
      <c r="I645">
        <v>0.65</v>
      </c>
      <c r="J645">
        <v>28.289199999999902</v>
      </c>
      <c r="K645">
        <v>2.7229999999999999</v>
      </c>
      <c r="L645">
        <v>38.025517241379298</v>
      </c>
      <c r="M645">
        <v>1.9419354838709599</v>
      </c>
      <c r="N645">
        <v>1600.0857142857101</v>
      </c>
      <c r="O645">
        <v>91.436111111111103</v>
      </c>
      <c r="P645">
        <v>5</v>
      </c>
      <c r="Q645">
        <v>135</v>
      </c>
      <c r="R645">
        <v>6.6497435897435899</v>
      </c>
      <c r="S645">
        <v>-1.9472727272727199</v>
      </c>
      <c r="T645">
        <v>5</v>
      </c>
      <c r="U645">
        <v>1.2247749999999999</v>
      </c>
      <c r="V645">
        <v>4.7974999999999997E-2</v>
      </c>
      <c r="W645">
        <v>9.6097000000000001</v>
      </c>
      <c r="X645">
        <v>3.0449999999999999</v>
      </c>
      <c r="Y645">
        <v>65.423775000000006</v>
      </c>
      <c r="Z645" s="73">
        <v>1.4910000000000001</v>
      </c>
      <c r="AA645" s="73">
        <f t="shared" si="74"/>
        <v>0.33500546671405185</v>
      </c>
      <c r="AB645" s="73">
        <f t="shared" si="75"/>
        <v>0.15821723438980634</v>
      </c>
      <c r="AC645" s="73">
        <f t="shared" si="76"/>
        <v>0.49551548561019371</v>
      </c>
      <c r="AD645">
        <v>0.26844999999999902</v>
      </c>
      <c r="AE645">
        <v>0</v>
      </c>
      <c r="AF645">
        <v>105.817198717948</v>
      </c>
      <c r="AG645">
        <v>-6.5741170715249604</v>
      </c>
      <c r="AH645">
        <v>35.363610399999999</v>
      </c>
      <c r="AI645">
        <v>1.8977075999999899</v>
      </c>
      <c r="AJ645" s="67">
        <v>0.65373272000000004</v>
      </c>
      <c r="AK645">
        <v>8.4620399999999901E-2</v>
      </c>
      <c r="AL645">
        <v>44.999199999999902</v>
      </c>
      <c r="AM645">
        <v>0.54053148721546496</v>
      </c>
      <c r="AN645">
        <v>0.78587197994630997</v>
      </c>
      <c r="AO645">
        <v>4.2172029724972797E-2</v>
      </c>
      <c r="AP645">
        <v>1.45276520471475E-2</v>
      </c>
      <c r="AQ645">
        <v>0.15555832103681799</v>
      </c>
      <c r="AR645">
        <v>1.88048676420914E-3</v>
      </c>
      <c r="AS645">
        <v>35.363610399999999</v>
      </c>
      <c r="AT645">
        <v>1.48614539183698</v>
      </c>
      <c r="AU645">
        <v>4.8048500000000001</v>
      </c>
      <c r="AV645" s="72">
        <v>0.43051381597041899</v>
      </c>
      <c r="AW645">
        <v>0.66202945225432097</v>
      </c>
      <c r="AX645">
        <v>80.794250000000005</v>
      </c>
      <c r="AY645">
        <v>42.0851196078074</v>
      </c>
      <c r="AZ645">
        <v>2.91408039219258</v>
      </c>
      <c r="BA645" s="74">
        <v>0.22321890402958</v>
      </c>
      <c r="BB645">
        <v>0.41156220816301298</v>
      </c>
      <c r="BC645">
        <v>2.1951499999999999</v>
      </c>
      <c r="BD645">
        <v>0.34145285557923399</v>
      </c>
      <c r="BE645">
        <v>0.31359285714285701</v>
      </c>
      <c r="BF645">
        <v>0.21687335191312601</v>
      </c>
      <c r="BG645">
        <v>2.8299311121925901</v>
      </c>
      <c r="BH645">
        <v>-8.4149279999993803E-2</v>
      </c>
      <c r="BI645">
        <v>8.7894858119331204E-2</v>
      </c>
      <c r="BJ645">
        <v>0.16205707151475399</v>
      </c>
      <c r="BK645">
        <v>0.86436405840914599</v>
      </c>
      <c r="BL645">
        <v>8.7894858119331204E-2</v>
      </c>
      <c r="BM645">
        <v>0.49990385926816999</v>
      </c>
      <c r="BN645">
        <v>1.72872811681829</v>
      </c>
      <c r="BO645">
        <v>1.8437605450677801</v>
      </c>
      <c r="BP645">
        <v>9.8340685326055706</v>
      </c>
      <c r="BQ645">
        <v>5.3337015801279097</v>
      </c>
      <c r="BR645">
        <v>10.781928162541</v>
      </c>
      <c r="BS645">
        <v>2.0655291658042798</v>
      </c>
      <c r="BT645">
        <v>8.7163989967367108</v>
      </c>
      <c r="BU645">
        <v>1.5793068580154299</v>
      </c>
      <c r="BV645">
        <v>0.46474591602043802</v>
      </c>
      <c r="BW645">
        <v>3.39821567780269</v>
      </c>
    </row>
    <row r="646" spans="1:75" x14ac:dyDescent="0.2">
      <c r="A646">
        <v>644</v>
      </c>
      <c r="B646" s="68">
        <v>45050.472222222219</v>
      </c>
      <c r="C646">
        <v>0</v>
      </c>
      <c r="D646">
        <v>13.1595</v>
      </c>
      <c r="E646">
        <v>93.830749999999995</v>
      </c>
      <c r="F646">
        <v>112.529</v>
      </c>
      <c r="G646">
        <v>7</v>
      </c>
      <c r="H646">
        <v>9.0824999999999996</v>
      </c>
      <c r="I646">
        <v>0.65</v>
      </c>
      <c r="J646">
        <v>28.258400000000002</v>
      </c>
      <c r="K646">
        <v>2.7345000000000002</v>
      </c>
      <c r="L646">
        <v>37.992592592592601</v>
      </c>
      <c r="M646">
        <v>1.53181818181818</v>
      </c>
      <c r="N646">
        <v>1600.5151515151499</v>
      </c>
      <c r="O646">
        <v>91.568421052631507</v>
      </c>
      <c r="P646">
        <v>5</v>
      </c>
      <c r="Q646">
        <v>135</v>
      </c>
      <c r="R646">
        <v>6.7007894736842104</v>
      </c>
      <c r="S646">
        <v>-1.88947368421052</v>
      </c>
      <c r="T646">
        <v>5</v>
      </c>
      <c r="U646">
        <v>1.1421399999999999</v>
      </c>
      <c r="V646">
        <v>0.10918</v>
      </c>
      <c r="W646">
        <v>9.6822999999999997</v>
      </c>
      <c r="X646">
        <v>3.02372</v>
      </c>
      <c r="Y646">
        <v>65.257000000000005</v>
      </c>
      <c r="Z646" s="73">
        <v>1.5247999999999999</v>
      </c>
      <c r="AA646" s="73">
        <f t="shared" si="74"/>
        <v>0.36880546671405168</v>
      </c>
      <c r="AB646" s="73">
        <f t="shared" si="75"/>
        <v>0.17418038440890754</v>
      </c>
      <c r="AC646" s="73">
        <f t="shared" si="76"/>
        <v>0.47956160559109245</v>
      </c>
      <c r="AD646">
        <v>0.26562000000000002</v>
      </c>
      <c r="AE646">
        <v>0</v>
      </c>
      <c r="AF646">
        <v>106.99024999999899</v>
      </c>
      <c r="AG646">
        <v>-5.5387500000000003</v>
      </c>
      <c r="AH646">
        <v>35.3503793</v>
      </c>
      <c r="AI646">
        <v>1.9024204499999999</v>
      </c>
      <c r="AJ646" s="67">
        <v>0.65374199</v>
      </c>
      <c r="AK646">
        <v>8.4830549999999894E-2</v>
      </c>
      <c r="AL646">
        <v>44.990900000000003</v>
      </c>
      <c r="AM646">
        <v>0.54171015063518002</v>
      </c>
      <c r="AN646">
        <v>0.78572287507029104</v>
      </c>
      <c r="AO646">
        <v>4.2284560877866403E-2</v>
      </c>
      <c r="AP646">
        <v>1.4530538175497701E-2</v>
      </c>
      <c r="AQ646">
        <v>0.155587018708227</v>
      </c>
      <c r="AR646">
        <v>1.8855046242684599E-3</v>
      </c>
      <c r="AS646">
        <v>35.3503793</v>
      </c>
      <c r="AT646">
        <v>1.47575945622506</v>
      </c>
      <c r="AU646">
        <v>4.8411499999999998</v>
      </c>
      <c r="AV646" s="72">
        <v>0.44027328409905803</v>
      </c>
      <c r="AW646">
        <v>0.61870883144646505</v>
      </c>
      <c r="AX646">
        <v>80.629959999999997</v>
      </c>
      <c r="AY646">
        <v>42.107562040324098</v>
      </c>
      <c r="AZ646">
        <v>2.8833379596758699</v>
      </c>
      <c r="BA646" s="74">
        <v>0.213468705900941</v>
      </c>
      <c r="BB646">
        <v>0.426660993774932</v>
      </c>
      <c r="BC646">
        <v>2.1588499999999899</v>
      </c>
      <c r="BD646">
        <v>0.32653357007240902</v>
      </c>
      <c r="BE646">
        <v>0.30840714285714199</v>
      </c>
      <c r="BF646">
        <v>0.22427271204687199</v>
      </c>
      <c r="BG646">
        <v>2.7989796996758698</v>
      </c>
      <c r="BH646">
        <v>-8.4358259999997395E-2</v>
      </c>
      <c r="BI646">
        <v>8.3134018403912796E-2</v>
      </c>
      <c r="BJ646">
        <v>0.16616038758007201</v>
      </c>
      <c r="BK646">
        <v>0.840750286435757</v>
      </c>
      <c r="BL646">
        <v>8.3134018403912796E-2</v>
      </c>
      <c r="BM646">
        <v>0.49858881196797</v>
      </c>
      <c r="BN646">
        <v>1.68150057287151</v>
      </c>
      <c r="BO646">
        <v>1.99870511218127</v>
      </c>
      <c r="BP646">
        <v>10.113191958927199</v>
      </c>
      <c r="BQ646">
        <v>5.0598719627480397</v>
      </c>
      <c r="BR646">
        <v>10.656529785205899</v>
      </c>
      <c r="BS646">
        <v>1.95364943249195</v>
      </c>
      <c r="BT646">
        <v>8.7028803527140397</v>
      </c>
      <c r="BU646">
        <v>1.5401727415848601</v>
      </c>
      <c r="BV646">
        <v>0.46533520460640498</v>
      </c>
      <c r="BW646">
        <v>3.3098134986102901</v>
      </c>
    </row>
    <row r="647" spans="1:75" x14ac:dyDescent="0.2">
      <c r="A647">
        <v>645</v>
      </c>
      <c r="B647" s="68">
        <v>45050.486111111109</v>
      </c>
      <c r="C647">
        <v>0</v>
      </c>
      <c r="D647">
        <v>12.4885</v>
      </c>
      <c r="E647">
        <v>93.635641025640993</v>
      </c>
      <c r="F647">
        <v>112.42325</v>
      </c>
      <c r="G647">
        <v>7</v>
      </c>
      <c r="H647">
        <v>9.0549999999999997</v>
      </c>
      <c r="I647">
        <v>0.65</v>
      </c>
      <c r="J647">
        <v>28.250769230769201</v>
      </c>
      <c r="K647">
        <v>2.734</v>
      </c>
      <c r="L647">
        <v>37.971935483870901</v>
      </c>
      <c r="M647">
        <v>1.9225806451612899</v>
      </c>
      <c r="N647">
        <v>1600</v>
      </c>
      <c r="O647">
        <v>91.848484848484802</v>
      </c>
      <c r="P647">
        <v>5</v>
      </c>
      <c r="Q647">
        <v>135</v>
      </c>
      <c r="R647">
        <v>6.7854054054053998</v>
      </c>
      <c r="S647">
        <v>-2.0029999999999899</v>
      </c>
      <c r="T647">
        <v>5</v>
      </c>
      <c r="U647">
        <v>1.17387499999999</v>
      </c>
      <c r="V647">
        <v>0.16362499999999999</v>
      </c>
      <c r="W647">
        <v>12.169775</v>
      </c>
      <c r="X647">
        <v>3.06975</v>
      </c>
      <c r="Y647">
        <v>62.774850000000001</v>
      </c>
      <c r="Z647" s="73">
        <v>1.3868</v>
      </c>
      <c r="AA647" s="73">
        <f t="shared" si="74"/>
        <v>0.23080546671405178</v>
      </c>
      <c r="AB647" s="73">
        <f t="shared" si="75"/>
        <v>0.10900539320665971</v>
      </c>
      <c r="AC647" s="73">
        <f t="shared" si="76"/>
        <v>0.54472526679334032</v>
      </c>
      <c r="AD647">
        <v>0.26292500000000002</v>
      </c>
      <c r="AE647">
        <v>0</v>
      </c>
      <c r="AF647">
        <v>106.12414102564099</v>
      </c>
      <c r="AG647">
        <v>-6.2991089743590001</v>
      </c>
      <c r="AH647">
        <v>35.321275430769198</v>
      </c>
      <c r="AI647">
        <v>1.8966603</v>
      </c>
      <c r="AJ647" s="67">
        <v>0.65373066000000002</v>
      </c>
      <c r="AK647">
        <v>8.4573699999999905E-2</v>
      </c>
      <c r="AL647">
        <v>44.955769230769199</v>
      </c>
      <c r="AM647">
        <v>0.56266602677296995</v>
      </c>
      <c r="AN647">
        <v>0.78568949069598304</v>
      </c>
      <c r="AO647">
        <v>4.2189474954014601E-2</v>
      </c>
      <c r="AP647">
        <v>1.4541641066004999E-2</v>
      </c>
      <c r="AQ647">
        <v>0.155708602472515</v>
      </c>
      <c r="AR647">
        <v>1.88126466184711E-3</v>
      </c>
      <c r="AS647">
        <v>35.321275430769198</v>
      </c>
      <c r="AT647">
        <v>1.4982248987164399</v>
      </c>
      <c r="AU647">
        <v>6.0848874999999998</v>
      </c>
      <c r="AV647" s="72">
        <v>0.40042693493479398</v>
      </c>
      <c r="AW647">
        <v>0.66049958217812099</v>
      </c>
      <c r="AX647">
        <v>80.575050000000005</v>
      </c>
      <c r="AY647">
        <v>43.304814764420399</v>
      </c>
      <c r="AZ647">
        <v>1.6509544663487501</v>
      </c>
      <c r="BA647" s="74">
        <v>0.25330372506520499</v>
      </c>
      <c r="BB647">
        <v>0.39843540128354998</v>
      </c>
      <c r="BC647">
        <v>0.9151125</v>
      </c>
      <c r="BD647">
        <v>0.387474139678879</v>
      </c>
      <c r="BE647">
        <v>0.130730357142857</v>
      </c>
      <c r="BF647">
        <v>0.21007209424036</v>
      </c>
      <c r="BG647">
        <v>1.56685162634875</v>
      </c>
      <c r="BH647">
        <v>-8.4102840000000706E-2</v>
      </c>
      <c r="BI647">
        <v>9.9452601224511605E-2</v>
      </c>
      <c r="BJ647">
        <v>0.15643448223029699</v>
      </c>
      <c r="BK647">
        <v>0.35929324969318099</v>
      </c>
      <c r="BL647">
        <v>9.9452601224511605E-2</v>
      </c>
      <c r="BM647">
        <v>0.51177416690961897</v>
      </c>
      <c r="BN647">
        <v>0.71858649938636199</v>
      </c>
      <c r="BO647">
        <v>1.57295515958553</v>
      </c>
      <c r="BP647">
        <v>3.6127084185770602</v>
      </c>
      <c r="BQ647">
        <v>2.29676503908032</v>
      </c>
      <c r="BR647">
        <v>10.1004043846344</v>
      </c>
      <c r="BS647">
        <v>2.3371361287760202</v>
      </c>
      <c r="BT647">
        <v>7.7632682558583799</v>
      </c>
      <c r="BU647">
        <v>0.54951707730469201</v>
      </c>
      <c r="BV647">
        <v>0.471993126419814</v>
      </c>
      <c r="BW647">
        <v>1.1642480505445401</v>
      </c>
    </row>
    <row r="648" spans="1:75" x14ac:dyDescent="0.2">
      <c r="A648">
        <v>646</v>
      </c>
      <c r="B648" s="68">
        <v>45050.5</v>
      </c>
      <c r="C648">
        <v>0</v>
      </c>
      <c r="D648">
        <v>7.8834999999999997</v>
      </c>
      <c r="E648">
        <v>93.544102564102502</v>
      </c>
      <c r="F648">
        <v>112.436315789473</v>
      </c>
      <c r="G648">
        <v>7</v>
      </c>
      <c r="H648">
        <v>9.0549999999999997</v>
      </c>
      <c r="I648">
        <v>0.62333333333333296</v>
      </c>
      <c r="J648">
        <v>28.2559459459459</v>
      </c>
      <c r="K648">
        <v>2.8140000000000001</v>
      </c>
      <c r="L648">
        <v>37.963783783783697</v>
      </c>
      <c r="M648">
        <v>1.79199999999999</v>
      </c>
      <c r="N648">
        <v>1600.0769230769199</v>
      </c>
      <c r="O648">
        <v>90.911764705882305</v>
      </c>
      <c r="P648">
        <v>5</v>
      </c>
      <c r="Q648">
        <v>135</v>
      </c>
      <c r="R648">
        <v>6.7444999999999897</v>
      </c>
      <c r="S648">
        <v>-1.9966666666666599</v>
      </c>
      <c r="T648">
        <v>5</v>
      </c>
      <c r="U648">
        <v>1.10154</v>
      </c>
      <c r="V648">
        <v>0.15819999999999901</v>
      </c>
      <c r="W648">
        <v>14.378319999999899</v>
      </c>
      <c r="X648">
        <v>3.04298</v>
      </c>
      <c r="Y648">
        <v>60.773800000000001</v>
      </c>
      <c r="Z648" s="73">
        <v>1.4273</v>
      </c>
      <c r="AA648" s="73">
        <f t="shared" si="74"/>
        <v>0.27130546671405176</v>
      </c>
      <c r="AB648" s="73">
        <f t="shared" si="75"/>
        <v>0.12813283627688463</v>
      </c>
      <c r="AC648" s="73">
        <f t="shared" si="76"/>
        <v>0.4989311570564483</v>
      </c>
      <c r="AD648">
        <v>0.26407999999999998</v>
      </c>
      <c r="AE648">
        <v>0</v>
      </c>
      <c r="AF648">
        <v>101.427602564102</v>
      </c>
      <c r="AG648">
        <v>-11.008713225371</v>
      </c>
      <c r="AH648">
        <v>35.3264521459459</v>
      </c>
      <c r="AI648">
        <v>1.8966603</v>
      </c>
      <c r="AJ648" s="67">
        <v>0.62706399333333296</v>
      </c>
      <c r="AK648">
        <v>8.4573699999999905E-2</v>
      </c>
      <c r="AL648">
        <v>44.934279279279203</v>
      </c>
      <c r="AM648">
        <v>0.58127765823341504</v>
      </c>
      <c r="AN648">
        <v>0.78618045537977799</v>
      </c>
      <c r="AO648">
        <v>4.2209652194746802E-2</v>
      </c>
      <c r="AP648">
        <v>1.39551363322409E-2</v>
      </c>
      <c r="AQ648">
        <v>0.15578307057053201</v>
      </c>
      <c r="AR648">
        <v>1.8821643822158601E-3</v>
      </c>
      <c r="AS648">
        <v>35.3264521459459</v>
      </c>
      <c r="AT648">
        <v>1.4851595088512599</v>
      </c>
      <c r="AU648">
        <v>7.1891599999999896</v>
      </c>
      <c r="AV648" s="72">
        <v>0.41212097218952298</v>
      </c>
      <c r="AW648">
        <v>0.64030059165043596</v>
      </c>
      <c r="AX648">
        <v>80.723939999999999</v>
      </c>
      <c r="AY648">
        <v>44.412892626986697</v>
      </c>
      <c r="AZ648">
        <v>0.521386652292541</v>
      </c>
      <c r="BA648" s="74">
        <v>0.214943021143809</v>
      </c>
      <c r="BB648">
        <v>0.411500791148731</v>
      </c>
      <c r="BC648">
        <v>-0.189159999999999</v>
      </c>
      <c r="BD648">
        <v>0.342776851212936</v>
      </c>
      <c r="BE648">
        <v>-2.7022857142857001E-2</v>
      </c>
      <c r="BF648">
        <v>0.21696072361968599</v>
      </c>
      <c r="BG648">
        <v>0.43728381229254198</v>
      </c>
      <c r="BH648">
        <v>-8.4102839999999304E-2</v>
      </c>
      <c r="BI648">
        <v>8.8299032885699902E-2</v>
      </c>
      <c r="BJ648">
        <v>0.16904536698506201</v>
      </c>
      <c r="BK648">
        <v>-7.7707315044594494E-2</v>
      </c>
      <c r="BL648">
        <v>8.8299032885699902E-2</v>
      </c>
      <c r="BM648">
        <v>0.51468879974152504</v>
      </c>
      <c r="BN648">
        <v>-0.15541463008918899</v>
      </c>
      <c r="BO648">
        <v>1.9144645355729499</v>
      </c>
      <c r="BP648">
        <v>-0.88004718177586205</v>
      </c>
      <c r="BQ648">
        <v>-0.459683198838929</v>
      </c>
      <c r="BR648">
        <v>9.1391945604036202</v>
      </c>
      <c r="BS648">
        <v>2.0750272728139398</v>
      </c>
      <c r="BT648">
        <v>7.0641672875896697</v>
      </c>
      <c r="BU648">
        <v>-0.30552298599487798</v>
      </c>
      <c r="BV648">
        <v>0.47936918658724498</v>
      </c>
      <c r="BW648">
        <v>-0.63734381462850498</v>
      </c>
    </row>
    <row r="649" spans="1:75" x14ac:dyDescent="0.2">
      <c r="A649">
        <v>647</v>
      </c>
      <c r="B649" s="68">
        <v>45050.513888888891</v>
      </c>
      <c r="C649">
        <v>0</v>
      </c>
      <c r="D649">
        <v>8.6827500000000004</v>
      </c>
      <c r="E649">
        <v>93.807499999999905</v>
      </c>
      <c r="F649">
        <v>112.42274999999999</v>
      </c>
      <c r="G649">
        <v>9</v>
      </c>
      <c r="H649">
        <v>9.1233333333333295</v>
      </c>
      <c r="I649">
        <v>0.5</v>
      </c>
      <c r="J649">
        <v>26.453599999999899</v>
      </c>
      <c r="K649">
        <v>2.9059999999999899</v>
      </c>
      <c r="L649">
        <v>36.019677419354799</v>
      </c>
      <c r="M649">
        <v>2.95277777777777</v>
      </c>
      <c r="N649">
        <v>1599.5833333333301</v>
      </c>
      <c r="O649">
        <v>90.048484848484804</v>
      </c>
      <c r="P649">
        <v>5</v>
      </c>
      <c r="Q649">
        <v>135</v>
      </c>
      <c r="R649">
        <v>6.6897222222222199</v>
      </c>
      <c r="S649">
        <v>-1.7204545454545399</v>
      </c>
      <c r="T649">
        <v>5</v>
      </c>
      <c r="U649">
        <v>1.139375</v>
      </c>
      <c r="V649">
        <v>3.1150000000000001E-2</v>
      </c>
      <c r="W649">
        <v>14.0909</v>
      </c>
      <c r="X649">
        <v>3.07395</v>
      </c>
      <c r="Y649">
        <v>61.141874999999999</v>
      </c>
      <c r="Z649" s="73">
        <v>1.39595</v>
      </c>
      <c r="AA649" s="73">
        <f t="shared" si="74"/>
        <v>0.23995546671405177</v>
      </c>
      <c r="AB649" s="73">
        <f t="shared" si="75"/>
        <v>0.11332677849289571</v>
      </c>
      <c r="AC649" s="73">
        <f t="shared" si="76"/>
        <v>0.39043203484043731</v>
      </c>
      <c r="AD649">
        <v>0.25324999999999998</v>
      </c>
      <c r="AE649">
        <v>0</v>
      </c>
      <c r="AF649">
        <v>102.49024999999899</v>
      </c>
      <c r="AG649">
        <v>-9.9324999999999992</v>
      </c>
      <c r="AH649">
        <v>33.577463600000002</v>
      </c>
      <c r="AI649">
        <v>1.9109734</v>
      </c>
      <c r="AJ649" s="67">
        <v>0.50375881333333306</v>
      </c>
      <c r="AK649">
        <v>8.5211933333333295E-2</v>
      </c>
      <c r="AL649">
        <v>45.076933333333301</v>
      </c>
      <c r="AM649">
        <v>0.54917294571028397</v>
      </c>
      <c r="AN649">
        <v>0.74489236771504697</v>
      </c>
      <c r="AO649">
        <v>4.2393598203959403E-2</v>
      </c>
      <c r="AP649">
        <v>1.11755342717783E-2</v>
      </c>
      <c r="AQ649">
        <v>0.19965865764308099</v>
      </c>
      <c r="AR649">
        <v>1.8903666916116699E-3</v>
      </c>
      <c r="AS649">
        <v>33.577463600000002</v>
      </c>
      <c r="AT649">
        <v>1.50027475442932</v>
      </c>
      <c r="AU649">
        <v>7.0454499999999998</v>
      </c>
      <c r="AV649" s="72">
        <v>0.40306892112938097</v>
      </c>
      <c r="AW649">
        <v>0.62571392501865497</v>
      </c>
      <c r="AX649">
        <v>80.84205</v>
      </c>
      <c r="AY649">
        <v>42.526257275558699</v>
      </c>
      <c r="AZ649">
        <v>2.5506760577746102</v>
      </c>
      <c r="BA649" s="74">
        <v>0.100689892203952</v>
      </c>
      <c r="BB649">
        <v>0.41069864557067198</v>
      </c>
      <c r="BC649">
        <v>1.95454999999999</v>
      </c>
      <c r="BD649">
        <v>0.199877182371648</v>
      </c>
      <c r="BE649">
        <v>0.21717222222222199</v>
      </c>
      <c r="BF649">
        <v>0.214915940520507</v>
      </c>
      <c r="BG649">
        <v>2.4659385377746199</v>
      </c>
      <c r="BH649">
        <v>-8.4737519999992905E-2</v>
      </c>
      <c r="BI649">
        <v>4.09347442821602E-2</v>
      </c>
      <c r="BJ649">
        <v>0.16696655111529801</v>
      </c>
      <c r="BK649">
        <v>0.79460810499860501</v>
      </c>
      <c r="BL649">
        <v>4.09347442821602E-2</v>
      </c>
      <c r="BM649">
        <v>0.41580259079491599</v>
      </c>
      <c r="BN649">
        <v>1.58921620999721</v>
      </c>
      <c r="BO649">
        <v>4.0788468095564401</v>
      </c>
      <c r="BP649">
        <v>19.411581015907402</v>
      </c>
      <c r="BQ649">
        <v>4.7590855754688901</v>
      </c>
      <c r="BR649">
        <v>8.7332745941017897</v>
      </c>
      <c r="BS649">
        <v>0.961966490630765</v>
      </c>
      <c r="BT649">
        <v>7.7713081034710303</v>
      </c>
      <c r="BU649">
        <v>1.51962714471753</v>
      </c>
      <c r="BV649">
        <v>0.39942869308205198</v>
      </c>
      <c r="BW649">
        <v>3.8045017071554401</v>
      </c>
    </row>
    <row r="650" spans="1:75" x14ac:dyDescent="0.2">
      <c r="A650">
        <v>648</v>
      </c>
      <c r="B650" s="68">
        <v>45050.527777777781</v>
      </c>
      <c r="C650">
        <v>0</v>
      </c>
      <c r="D650">
        <v>9.2712499999999896</v>
      </c>
      <c r="E650">
        <v>93.562105263157903</v>
      </c>
      <c r="F650">
        <v>112.398</v>
      </c>
      <c r="G650">
        <v>9</v>
      </c>
      <c r="H650">
        <v>9.0525000000000002</v>
      </c>
      <c r="I650">
        <v>0.5</v>
      </c>
      <c r="J650">
        <v>26.4299999999999</v>
      </c>
      <c r="K650">
        <v>2.89425</v>
      </c>
      <c r="L650">
        <v>35.994999999999997</v>
      </c>
      <c r="M650">
        <v>2.50285714285714</v>
      </c>
      <c r="N650">
        <v>1600.42857142857</v>
      </c>
      <c r="O650">
        <v>90.1435897435897</v>
      </c>
      <c r="P650">
        <v>5</v>
      </c>
      <c r="Q650">
        <v>135</v>
      </c>
      <c r="R650">
        <v>6.7482051282051296</v>
      </c>
      <c r="S650">
        <v>-1.798</v>
      </c>
      <c r="T650">
        <v>5</v>
      </c>
      <c r="U650">
        <v>1.18834999999999</v>
      </c>
      <c r="V650">
        <v>0.13569999999999999</v>
      </c>
      <c r="W650">
        <v>14.417025000000001</v>
      </c>
      <c r="X650">
        <v>3.0680999999999998</v>
      </c>
      <c r="Y650">
        <v>60.791899999999998</v>
      </c>
      <c r="Z650" s="73">
        <v>1.4772749999999999</v>
      </c>
      <c r="AA650" s="73">
        <f t="shared" si="74"/>
        <v>0.32128046671405164</v>
      </c>
      <c r="AB650" s="73">
        <f t="shared" si="75"/>
        <v>0.15173515646045224</v>
      </c>
      <c r="AC650" s="73">
        <f t="shared" si="76"/>
        <v>0.35199447353954783</v>
      </c>
      <c r="AD650">
        <v>0.248249999999999</v>
      </c>
      <c r="AE650">
        <v>0</v>
      </c>
      <c r="AF650">
        <v>102.833355263157</v>
      </c>
      <c r="AG650">
        <v>-9.5646447368420908</v>
      </c>
      <c r="AH650">
        <v>33.4985540999999</v>
      </c>
      <c r="AI650">
        <v>1.8961366500000001</v>
      </c>
      <c r="AJ650" s="67">
        <v>0.50372963000000004</v>
      </c>
      <c r="AK650">
        <v>8.4550349999999996E-2</v>
      </c>
      <c r="AL650">
        <v>44.982499999999902</v>
      </c>
      <c r="AM650">
        <v>0.55103647196419203</v>
      </c>
      <c r="AN650">
        <v>0.74470191963541299</v>
      </c>
      <c r="AO650">
        <v>4.2152762741065899E-2</v>
      </c>
      <c r="AP650">
        <v>1.11983466903795E-2</v>
      </c>
      <c r="AQ650">
        <v>0.200077808036458</v>
      </c>
      <c r="AR650">
        <v>1.87962763296837E-3</v>
      </c>
      <c r="AS650">
        <v>33.4985540999999</v>
      </c>
      <c r="AT650">
        <v>1.49741959825781</v>
      </c>
      <c r="AU650">
        <v>7.2085125000000003</v>
      </c>
      <c r="AV650" s="72">
        <v>0.42655083667853899</v>
      </c>
      <c r="AW650">
        <v>0.65482419145864801</v>
      </c>
      <c r="AX650">
        <v>80.94265</v>
      </c>
      <c r="AY650">
        <v>42.631037034936298</v>
      </c>
      <c r="AZ650">
        <v>2.3514629650636398</v>
      </c>
      <c r="BA650" s="74">
        <v>7.7178793321460895E-2</v>
      </c>
      <c r="BB650">
        <v>0.39871705174218097</v>
      </c>
      <c r="BC650">
        <v>1.7914874999999899</v>
      </c>
      <c r="BD650">
        <v>0.15321471822386301</v>
      </c>
      <c r="BE650">
        <v>0.199054166666666</v>
      </c>
      <c r="BF650">
        <v>0.21027864829371901</v>
      </c>
      <c r="BG650">
        <v>2.26738334506364</v>
      </c>
      <c r="BH650">
        <v>-8.4079620000004199E-2</v>
      </c>
      <c r="BI650">
        <v>3.1271789652603001E-2</v>
      </c>
      <c r="BJ650">
        <v>0.161554686674797</v>
      </c>
      <c r="BK650">
        <v>0.72588619041921998</v>
      </c>
      <c r="BL650">
        <v>3.1271789652603001E-2</v>
      </c>
      <c r="BM650">
        <v>0.38565295265479999</v>
      </c>
      <c r="BN650">
        <v>1.45177238083844</v>
      </c>
      <c r="BO650">
        <v>5.1661477795003501</v>
      </c>
      <c r="BP650">
        <v>23.212172967491099</v>
      </c>
      <c r="BQ650">
        <v>4.4931298828884998</v>
      </c>
      <c r="BR650">
        <v>7.99748109914648</v>
      </c>
      <c r="BS650">
        <v>0.73488705683617095</v>
      </c>
      <c r="BT650">
        <v>7.2625940423103099</v>
      </c>
      <c r="BU650">
        <v>1.3986103384290101</v>
      </c>
      <c r="BV650">
        <v>0.37314423679375902</v>
      </c>
      <c r="BW650">
        <v>3.7481761756434202</v>
      </c>
    </row>
    <row r="651" spans="1:75" x14ac:dyDescent="0.2">
      <c r="A651">
        <v>649</v>
      </c>
      <c r="B651" s="68">
        <v>45050.541666666664</v>
      </c>
      <c r="C651">
        <v>0</v>
      </c>
      <c r="D651">
        <v>10.06875</v>
      </c>
      <c r="E651">
        <v>93.785749999999993</v>
      </c>
      <c r="F651">
        <v>112.391794871794</v>
      </c>
      <c r="G651">
        <v>9</v>
      </c>
      <c r="H651">
        <v>9.0640000000000001</v>
      </c>
      <c r="I651">
        <v>0.5</v>
      </c>
      <c r="J651">
        <v>26.4542857142857</v>
      </c>
      <c r="K651">
        <v>2.9477500000000001</v>
      </c>
      <c r="L651">
        <v>36.038529411764699</v>
      </c>
      <c r="M651">
        <v>2.9999999999999898</v>
      </c>
      <c r="N651">
        <v>1599.9722222222199</v>
      </c>
      <c r="O651">
        <v>90.3472222222222</v>
      </c>
      <c r="P651">
        <v>5</v>
      </c>
      <c r="Q651">
        <v>135</v>
      </c>
      <c r="R651">
        <v>6.7794736842105197</v>
      </c>
      <c r="S651">
        <v>-1.4526315789473601</v>
      </c>
      <c r="T651">
        <v>5</v>
      </c>
      <c r="U651">
        <v>1.1860999999999999</v>
      </c>
      <c r="V651">
        <v>2.8979999999999999E-2</v>
      </c>
      <c r="W651">
        <v>14.132099999999999</v>
      </c>
      <c r="X651">
        <v>3.1431399999999998</v>
      </c>
      <c r="Y651">
        <v>60.922939999999997</v>
      </c>
      <c r="Z651" s="73">
        <v>1.5235399999999999</v>
      </c>
      <c r="AA651" s="73">
        <f t="shared" si="74"/>
        <v>0.36754546671405164</v>
      </c>
      <c r="AB651" s="73">
        <f t="shared" si="75"/>
        <v>0.17358530840227832</v>
      </c>
      <c r="AC651" s="73">
        <f t="shared" si="76"/>
        <v>0.33014905959772173</v>
      </c>
      <c r="AD651">
        <v>0.26250000000000001</v>
      </c>
      <c r="AE651">
        <v>0</v>
      </c>
      <c r="AF651">
        <v>103.8545</v>
      </c>
      <c r="AG651">
        <v>-8.5372948717948702</v>
      </c>
      <c r="AH651">
        <v>33.531819474285697</v>
      </c>
      <c r="AI651">
        <v>1.8985454399999999</v>
      </c>
      <c r="AJ651" s="67">
        <v>0.50373436800000004</v>
      </c>
      <c r="AK651">
        <v>8.4657759999999999E-2</v>
      </c>
      <c r="AL651">
        <v>45.018285714285703</v>
      </c>
      <c r="AM651">
        <v>0.55039726372833797</v>
      </c>
      <c r="AN651">
        <v>0.74484887512375897</v>
      </c>
      <c r="AO651">
        <v>4.2172761798380302E-2</v>
      </c>
      <c r="AP651">
        <v>1.11895502018227E-2</v>
      </c>
      <c r="AQ651">
        <v>0.199918763169251</v>
      </c>
      <c r="AR651">
        <v>1.88051940798659E-3</v>
      </c>
      <c r="AS651">
        <v>33.531819474285697</v>
      </c>
      <c r="AT651">
        <v>1.5340436869945799</v>
      </c>
      <c r="AU651">
        <v>7.0660499999999997</v>
      </c>
      <c r="AV651" s="72">
        <v>0.43990946960668798</v>
      </c>
      <c r="AW651">
        <v>0.65282619450818102</v>
      </c>
      <c r="AX651">
        <v>80.907820000000001</v>
      </c>
      <c r="AY651">
        <v>42.571822630886899</v>
      </c>
      <c r="AZ651">
        <v>2.4464630833987302</v>
      </c>
      <c r="BA651" s="74">
        <v>6.3824898393311097E-2</v>
      </c>
      <c r="BB651">
        <v>0.36450175300541698</v>
      </c>
      <c r="BC651">
        <v>1.9339500000000001</v>
      </c>
      <c r="BD651">
        <v>0.12670348192980699</v>
      </c>
      <c r="BE651">
        <v>0.21488333333333301</v>
      </c>
      <c r="BF651">
        <v>0.19199000736343499</v>
      </c>
      <c r="BG651">
        <v>2.3622766513987199</v>
      </c>
      <c r="BH651">
        <v>-8.4186432000004002E-2</v>
      </c>
      <c r="BI651">
        <v>2.5606697508417601E-2</v>
      </c>
      <c r="BJ651">
        <v>0.14623895008779</v>
      </c>
      <c r="BK651">
        <v>0.77590523280166002</v>
      </c>
      <c r="BL651">
        <v>2.5606697508417601E-2</v>
      </c>
      <c r="BM651">
        <v>0.34369129519241498</v>
      </c>
      <c r="BN651">
        <v>1.55181046560332</v>
      </c>
      <c r="BO651">
        <v>5.7109648770489398</v>
      </c>
      <c r="BP651">
        <v>30.300870799391301</v>
      </c>
      <c r="BQ651">
        <v>5.3057357997706402</v>
      </c>
      <c r="BR651">
        <v>7.3581515587829802</v>
      </c>
      <c r="BS651">
        <v>0.60175739144781504</v>
      </c>
      <c r="BT651">
        <v>6.7563941673351602</v>
      </c>
      <c r="BU651">
        <v>1.50827907983901</v>
      </c>
      <c r="BV651">
        <v>0.33344861618904797</v>
      </c>
      <c r="BW651">
        <v>4.5232728720754096</v>
      </c>
    </row>
    <row r="652" spans="1:75" x14ac:dyDescent="0.2">
      <c r="A652">
        <v>650</v>
      </c>
      <c r="B652" s="68">
        <v>45050.555555555555</v>
      </c>
      <c r="C652">
        <v>0</v>
      </c>
      <c r="D652">
        <v>6.7</v>
      </c>
      <c r="E652">
        <v>93.762</v>
      </c>
      <c r="F652">
        <v>112.404249999999</v>
      </c>
      <c r="G652">
        <v>9</v>
      </c>
      <c r="H652">
        <v>9.0674999999999901</v>
      </c>
      <c r="I652">
        <v>0.5</v>
      </c>
      <c r="J652">
        <v>26.405000000000001</v>
      </c>
      <c r="K652">
        <v>2.9822499999999899</v>
      </c>
      <c r="L652">
        <v>35.985999999999997</v>
      </c>
      <c r="M652">
        <v>2.7148148148148099</v>
      </c>
      <c r="N652">
        <v>1600</v>
      </c>
      <c r="O652">
        <v>90.708571428571403</v>
      </c>
      <c r="P652">
        <v>5</v>
      </c>
      <c r="Q652">
        <v>135</v>
      </c>
      <c r="R652">
        <v>6.7675000000000001</v>
      </c>
      <c r="S652">
        <v>-1.5103448275861999</v>
      </c>
      <c r="T652">
        <v>5</v>
      </c>
      <c r="U652">
        <v>1.1656500000000001</v>
      </c>
      <c r="V652">
        <v>0</v>
      </c>
      <c r="W652">
        <v>14.168200000000001</v>
      </c>
      <c r="X652">
        <v>3.2110749999999899</v>
      </c>
      <c r="Y652">
        <v>61.031525000000002</v>
      </c>
      <c r="Z652" s="73">
        <v>1.349075</v>
      </c>
      <c r="AA652" s="73">
        <f t="shared" si="74"/>
        <v>0.19308046671405177</v>
      </c>
      <c r="AB652" s="73">
        <f t="shared" si="75"/>
        <v>9.1188534198653901E-2</v>
      </c>
      <c r="AC652" s="73">
        <f t="shared" si="76"/>
        <v>0.41254727580134609</v>
      </c>
      <c r="AD652">
        <v>0.26339999999999902</v>
      </c>
      <c r="AE652">
        <v>0</v>
      </c>
      <c r="AF652">
        <v>100.462</v>
      </c>
      <c r="AG652">
        <v>-11.9422499999999</v>
      </c>
      <c r="AH652">
        <v>33.485266699999997</v>
      </c>
      <c r="AI652">
        <v>1.89927854999999</v>
      </c>
      <c r="AJ652" s="67">
        <v>0.50373581000000001</v>
      </c>
      <c r="AK652">
        <v>8.4690449999999903E-2</v>
      </c>
      <c r="AL652">
        <v>44.972499999999997</v>
      </c>
      <c r="AM652">
        <v>0.54865525152779604</v>
      </c>
      <c r="AN652">
        <v>0.74457205403301996</v>
      </c>
      <c r="AO652">
        <v>4.22319984434932E-2</v>
      </c>
      <c r="AP652">
        <v>1.1200974150869901E-2</v>
      </c>
      <c r="AQ652">
        <v>0.20012229695925199</v>
      </c>
      <c r="AR652">
        <v>1.8831608205014099E-3</v>
      </c>
      <c r="AS652">
        <v>33.485266699999997</v>
      </c>
      <c r="AT652">
        <v>1.5672001031503899</v>
      </c>
      <c r="AU652">
        <v>7.0841000000000003</v>
      </c>
      <c r="AV652" s="72">
        <v>0.38953415578825801</v>
      </c>
      <c r="AW652">
        <v>0.63953999394337502</v>
      </c>
      <c r="AX652">
        <v>80.925524999999993</v>
      </c>
      <c r="AY652">
        <v>42.526100958938599</v>
      </c>
      <c r="AZ652">
        <v>2.4463990410613401</v>
      </c>
      <c r="BA652" s="74">
        <v>0.114201654211741</v>
      </c>
      <c r="BB652">
        <v>0.33207844684960502</v>
      </c>
      <c r="BC652">
        <v>1.9158999999999899</v>
      </c>
      <c r="BD652">
        <v>0.22670942177357001</v>
      </c>
      <c r="BE652">
        <v>0.212877777777777</v>
      </c>
      <c r="BF652">
        <v>0.17484452022564301</v>
      </c>
      <c r="BG652">
        <v>2.3621801010613401</v>
      </c>
      <c r="BH652">
        <v>-8.4218940000000797E-2</v>
      </c>
      <c r="BI652">
        <v>4.73651953855442E-2</v>
      </c>
      <c r="BJ652">
        <v>0.137729708268468</v>
      </c>
      <c r="BK652">
        <v>0.79462051986489002</v>
      </c>
      <c r="BL652">
        <v>4.73651953855442E-2</v>
      </c>
      <c r="BM652">
        <v>0.37018980730802598</v>
      </c>
      <c r="BN652">
        <v>1.58924103972978</v>
      </c>
      <c r="BO652">
        <v>2.9078251899390102</v>
      </c>
      <c r="BP652">
        <v>16.776464519924801</v>
      </c>
      <c r="BQ652">
        <v>5.7694199011587299</v>
      </c>
      <c r="BR652">
        <v>8.0806603012847198</v>
      </c>
      <c r="BS652">
        <v>1.1130820915602899</v>
      </c>
      <c r="BT652">
        <v>6.9675782097244303</v>
      </c>
      <c r="BU652">
        <v>1.50872020757435</v>
      </c>
      <c r="BV652">
        <v>0.35124372915380803</v>
      </c>
      <c r="BW652">
        <v>4.2953655321023296</v>
      </c>
    </row>
    <row r="653" spans="1:75" x14ac:dyDescent="0.2">
      <c r="A653">
        <v>651</v>
      </c>
      <c r="B653" s="68">
        <v>45050.569444444445</v>
      </c>
      <c r="C653">
        <v>0</v>
      </c>
      <c r="D653">
        <v>7.8265000000000002</v>
      </c>
      <c r="E653">
        <v>93.679000000000002</v>
      </c>
      <c r="F653">
        <v>112.37947368421</v>
      </c>
      <c r="G653">
        <v>9</v>
      </c>
      <c r="H653">
        <v>9.0587499999999999</v>
      </c>
      <c r="I653">
        <v>0.5</v>
      </c>
      <c r="J653">
        <v>26.417999999999999</v>
      </c>
      <c r="K653">
        <v>2.9377499999999999</v>
      </c>
      <c r="L653">
        <v>35.999642857142803</v>
      </c>
      <c r="M653">
        <v>2.9</v>
      </c>
      <c r="N653">
        <v>1600.27027027027</v>
      </c>
      <c r="O653">
        <v>89.93</v>
      </c>
      <c r="P653">
        <v>5</v>
      </c>
      <c r="Q653">
        <v>135</v>
      </c>
      <c r="R653">
        <v>6.7134210526315696</v>
      </c>
      <c r="S653">
        <v>-1.51705882352941</v>
      </c>
      <c r="T653">
        <v>5</v>
      </c>
      <c r="U653">
        <v>1.12217999999999</v>
      </c>
      <c r="V653">
        <v>0.14824000000000001</v>
      </c>
      <c r="W653">
        <v>14.34172</v>
      </c>
      <c r="X653">
        <v>3.13876</v>
      </c>
      <c r="Y653">
        <v>60.786739999999902</v>
      </c>
      <c r="Z653" s="73">
        <v>1.5503</v>
      </c>
      <c r="AA653" s="73">
        <f t="shared" si="74"/>
        <v>0.39430546671405176</v>
      </c>
      <c r="AB653" s="73">
        <f t="shared" si="75"/>
        <v>0.18622358930497512</v>
      </c>
      <c r="AC653" s="73">
        <f t="shared" si="76"/>
        <v>0.31750861569502492</v>
      </c>
      <c r="AD653">
        <v>0.27237999999999901</v>
      </c>
      <c r="AE653">
        <v>0</v>
      </c>
      <c r="AF653">
        <v>101.5055</v>
      </c>
      <c r="AG653">
        <v>-10.873973684210499</v>
      </c>
      <c r="AH653">
        <v>33.491434349999999</v>
      </c>
      <c r="AI653">
        <v>1.897445775</v>
      </c>
      <c r="AJ653" s="67">
        <v>0.50373220500000004</v>
      </c>
      <c r="AK653">
        <v>8.4608724999999996E-2</v>
      </c>
      <c r="AL653">
        <v>44.976750000000003</v>
      </c>
      <c r="AM653">
        <v>0.55096612106521903</v>
      </c>
      <c r="AN653">
        <v>0.74463882672714199</v>
      </c>
      <c r="AO653">
        <v>4.21872584168487E-2</v>
      </c>
      <c r="AP653">
        <v>1.11998355817172E-2</v>
      </c>
      <c r="AQ653">
        <v>0.20010338674982001</v>
      </c>
      <c r="AR653">
        <v>1.88116582456491E-3</v>
      </c>
      <c r="AS653">
        <v>33.491434349999999</v>
      </c>
      <c r="AT653">
        <v>1.5319059803225801</v>
      </c>
      <c r="AU653">
        <v>7.1708600000000002</v>
      </c>
      <c r="AV653" s="72">
        <v>0.44763619644462799</v>
      </c>
      <c r="AW653">
        <v>0.61828316173696696</v>
      </c>
      <c r="AX653">
        <v>80.939699999999903</v>
      </c>
      <c r="AY653">
        <v>42.6418365267672</v>
      </c>
      <c r="AZ653">
        <v>2.3349134732327799</v>
      </c>
      <c r="BA653" s="74">
        <v>5.6096008555371099E-2</v>
      </c>
      <c r="BB653">
        <v>0.36553979467741898</v>
      </c>
      <c r="BC653">
        <v>1.82913999999999</v>
      </c>
      <c r="BD653">
        <v>0.111360774630979</v>
      </c>
      <c r="BE653">
        <v>0.20323777777777699</v>
      </c>
      <c r="BF653">
        <v>0.192648348371072</v>
      </c>
      <c r="BG653">
        <v>2.25077580323279</v>
      </c>
      <c r="BH653">
        <v>-8.4137669999998194E-2</v>
      </c>
      <c r="BI653">
        <v>2.3026670375567101E-2</v>
      </c>
      <c r="BJ653">
        <v>0.15004925622971901</v>
      </c>
      <c r="BK653">
        <v>0.75083780353445495</v>
      </c>
      <c r="BL653">
        <v>2.3026670375567101E-2</v>
      </c>
      <c r="BM653">
        <v>0.34615185321057301</v>
      </c>
      <c r="BN653">
        <v>1.5016756070689099</v>
      </c>
      <c r="BO653">
        <v>6.5163244960040698</v>
      </c>
      <c r="BP653">
        <v>32.607311056623402</v>
      </c>
      <c r="BQ653">
        <v>5.0039421880569099</v>
      </c>
      <c r="BR653">
        <v>7.3164253029448902</v>
      </c>
      <c r="BS653">
        <v>0.54112675382582798</v>
      </c>
      <c r="BT653">
        <v>6.7752985491190598</v>
      </c>
      <c r="BU653">
        <v>1.4625302674304399</v>
      </c>
      <c r="BV653">
        <v>0.33694118506034598</v>
      </c>
      <c r="BW653">
        <v>4.3406099707535102</v>
      </c>
    </row>
    <row r="654" spans="1:75" x14ac:dyDescent="0.2">
      <c r="A654">
        <v>652</v>
      </c>
      <c r="B654" s="68">
        <v>45050.583333333336</v>
      </c>
      <c r="C654">
        <v>0</v>
      </c>
      <c r="D654">
        <v>9.2784999999999993</v>
      </c>
      <c r="E654">
        <v>93.668421052631501</v>
      </c>
      <c r="F654">
        <v>112.32897435897399</v>
      </c>
      <c r="G654">
        <v>9</v>
      </c>
      <c r="H654">
        <v>9.0500000000000007</v>
      </c>
      <c r="I654">
        <v>0.5</v>
      </c>
      <c r="J654">
        <v>26.415652173912999</v>
      </c>
      <c r="K654">
        <v>2.9727499999999898</v>
      </c>
      <c r="L654">
        <v>35.988928571428502</v>
      </c>
      <c r="M654">
        <v>2.5033333333333299</v>
      </c>
      <c r="N654">
        <v>1599.7837837837801</v>
      </c>
      <c r="O654">
        <v>90.003225806451596</v>
      </c>
      <c r="P654">
        <v>5</v>
      </c>
      <c r="Q654">
        <v>135</v>
      </c>
      <c r="R654">
        <v>6.7242105263157796</v>
      </c>
      <c r="S654">
        <v>-1.91916666666666</v>
      </c>
      <c r="T654">
        <v>5</v>
      </c>
      <c r="U654">
        <v>1.04775</v>
      </c>
      <c r="V654">
        <v>0.17235</v>
      </c>
      <c r="W654">
        <v>14.159825</v>
      </c>
      <c r="X654">
        <v>3.1327749999999899</v>
      </c>
      <c r="Y654">
        <v>60.982250000000001</v>
      </c>
      <c r="Z654" s="73">
        <v>1.45105</v>
      </c>
      <c r="AA654" s="73">
        <f t="shared" si="74"/>
        <v>0.2950554667140517</v>
      </c>
      <c r="AB654" s="73">
        <f t="shared" si="75"/>
        <v>0.13934954671930044</v>
      </c>
      <c r="AC654" s="73">
        <f t="shared" si="76"/>
        <v>0.36437905328069953</v>
      </c>
      <c r="AD654">
        <v>0.267675</v>
      </c>
      <c r="AE654">
        <v>0</v>
      </c>
      <c r="AF654">
        <v>102.946921052631</v>
      </c>
      <c r="AG654">
        <v>-9.3820533063427494</v>
      </c>
      <c r="AH654">
        <v>33.482254173912999</v>
      </c>
      <c r="AI654">
        <v>1.895613</v>
      </c>
      <c r="AJ654" s="67">
        <v>0.50372859999999997</v>
      </c>
      <c r="AK654">
        <v>8.4527000000000005E-2</v>
      </c>
      <c r="AL654">
        <v>44.965652173913</v>
      </c>
      <c r="AM654">
        <v>0.549049176996799</v>
      </c>
      <c r="AN654">
        <v>0.74461844886435002</v>
      </c>
      <c r="AO654">
        <v>4.2156911072219298E-2</v>
      </c>
      <c r="AP654">
        <v>1.12025196043356E-2</v>
      </c>
      <c r="AQ654">
        <v>0.20015277361464301</v>
      </c>
      <c r="AR654">
        <v>1.87981261059165E-3</v>
      </c>
      <c r="AS654">
        <v>33.482254173912999</v>
      </c>
      <c r="AT654">
        <v>1.52898493593172</v>
      </c>
      <c r="AU654">
        <v>7.0799124999999998</v>
      </c>
      <c r="AV654" s="72">
        <v>0.41897858662902498</v>
      </c>
      <c r="AW654">
        <v>0.57526627519839602</v>
      </c>
      <c r="AX654">
        <v>80.773649999999904</v>
      </c>
      <c r="AY654">
        <v>42.510130196473803</v>
      </c>
      <c r="AZ654">
        <v>2.4555219774392398</v>
      </c>
      <c r="BA654" s="74">
        <v>8.4750013370974098E-2</v>
      </c>
      <c r="BB654">
        <v>0.36662806406827098</v>
      </c>
      <c r="BC654">
        <v>1.9200874999999999</v>
      </c>
      <c r="BD654">
        <v>0.16824538724022001</v>
      </c>
      <c r="BE654">
        <v>0.21334305555555499</v>
      </c>
      <c r="BF654">
        <v>0.193408709514163</v>
      </c>
      <c r="BG654">
        <v>2.3714655774392401</v>
      </c>
      <c r="BH654">
        <v>-8.4056399999993897E-2</v>
      </c>
      <c r="BI654">
        <v>3.4301662653111999E-2</v>
      </c>
      <c r="BJ654">
        <v>0.14838879278738201</v>
      </c>
      <c r="BK654">
        <v>0.77713490617588699</v>
      </c>
      <c r="BL654">
        <v>3.4301662653111999E-2</v>
      </c>
      <c r="BM654">
        <v>0.36538091088098901</v>
      </c>
      <c r="BN654">
        <v>1.55426981235177</v>
      </c>
      <c r="BO654">
        <v>4.3259941737523899</v>
      </c>
      <c r="BP654">
        <v>22.655896130602901</v>
      </c>
      <c r="BQ654">
        <v>5.2371536392872802</v>
      </c>
      <c r="BR654">
        <v>7.8119843382849403</v>
      </c>
      <c r="BS654">
        <v>0.80608907234813199</v>
      </c>
      <c r="BT654">
        <v>7.0058952659368101</v>
      </c>
      <c r="BU654">
        <v>1.4959569858414801</v>
      </c>
      <c r="BV654">
        <v>0.35166024581974398</v>
      </c>
      <c r="BW654">
        <v>4.2539837915266796</v>
      </c>
    </row>
    <row r="655" spans="1:75" x14ac:dyDescent="0.2">
      <c r="A655">
        <v>653</v>
      </c>
      <c r="B655" s="68">
        <v>45050.597222222219</v>
      </c>
      <c r="C655">
        <v>0</v>
      </c>
      <c r="D655">
        <v>10.321249999999999</v>
      </c>
      <c r="E655">
        <v>93.837499999999906</v>
      </c>
      <c r="F655">
        <v>112.45625</v>
      </c>
      <c r="G655">
        <v>9</v>
      </c>
      <c r="H655">
        <v>9.06</v>
      </c>
      <c r="I655">
        <v>0.5</v>
      </c>
      <c r="J655">
        <v>26.386956521739101</v>
      </c>
      <c r="K655">
        <v>2.9369999999999998</v>
      </c>
      <c r="L655">
        <v>35.947096774193497</v>
      </c>
      <c r="M655">
        <v>3.07777777777777</v>
      </c>
      <c r="N655">
        <v>1600.0333333333299</v>
      </c>
      <c r="O655">
        <v>89.579487179487103</v>
      </c>
      <c r="P655">
        <v>5</v>
      </c>
      <c r="Q655">
        <v>135</v>
      </c>
      <c r="R655">
        <v>6.7479999999999896</v>
      </c>
      <c r="S655">
        <v>-1.8923529411764699</v>
      </c>
      <c r="T655">
        <v>5</v>
      </c>
      <c r="U655">
        <v>1.06586</v>
      </c>
      <c r="V655">
        <v>0.18414</v>
      </c>
      <c r="W655">
        <v>14.310639999999999</v>
      </c>
      <c r="X655">
        <v>3.19667999999999</v>
      </c>
      <c r="Y655">
        <v>60.786059999999999</v>
      </c>
      <c r="Z655" s="73">
        <v>1.38666</v>
      </c>
      <c r="AA655" s="73">
        <f t="shared" si="74"/>
        <v>0.23066546671405175</v>
      </c>
      <c r="AB655" s="73">
        <f t="shared" si="75"/>
        <v>0.10893927365036757</v>
      </c>
      <c r="AC655" s="73">
        <f t="shared" si="76"/>
        <v>0.39479344634963243</v>
      </c>
      <c r="AD655">
        <v>0.28032000000000001</v>
      </c>
      <c r="AE655">
        <v>0</v>
      </c>
      <c r="AF655">
        <v>104.158749999999</v>
      </c>
      <c r="AG655">
        <v>-8.2975000000000705</v>
      </c>
      <c r="AH655">
        <v>33.461366921739099</v>
      </c>
      <c r="AI655">
        <v>1.8977075999999999</v>
      </c>
      <c r="AJ655" s="67">
        <v>0.50373272000000002</v>
      </c>
      <c r="AK655">
        <v>8.4620399999999998E-2</v>
      </c>
      <c r="AL655">
        <v>44.946956521739097</v>
      </c>
      <c r="AM655">
        <v>0.55047764111934705</v>
      </c>
      <c r="AN655">
        <v>0.74446346340614</v>
      </c>
      <c r="AO655">
        <v>4.2221047805142201E-2</v>
      </c>
      <c r="AP655">
        <v>1.1207270947396901E-2</v>
      </c>
      <c r="AQ655">
        <v>0.20023602700768001</v>
      </c>
      <c r="AR655">
        <v>1.88267252220008E-3</v>
      </c>
      <c r="AS655">
        <v>33.461366921739099</v>
      </c>
      <c r="AT655">
        <v>1.56017446672494</v>
      </c>
      <c r="AU655">
        <v>7.1553199999999997</v>
      </c>
      <c r="AV655" s="72">
        <v>0.400386511102308</v>
      </c>
      <c r="AW655">
        <v>0.58673209856346797</v>
      </c>
      <c r="AX655">
        <v>80.745900000000006</v>
      </c>
      <c r="AY655">
        <v>42.577247899566402</v>
      </c>
      <c r="AZ655">
        <v>2.3697086221727299</v>
      </c>
      <c r="BA655" s="74">
        <v>0.103346208897691</v>
      </c>
      <c r="BB655">
        <v>0.33753313327505502</v>
      </c>
      <c r="BC655">
        <v>1.8446799999999901</v>
      </c>
      <c r="BD655">
        <v>0.205160802136679</v>
      </c>
      <c r="BE655">
        <v>0.20496444444444401</v>
      </c>
      <c r="BF655">
        <v>0.17786361464487699</v>
      </c>
      <c r="BG655">
        <v>2.28555934217274</v>
      </c>
      <c r="BH655">
        <v>-8.4149279999990695E-2</v>
      </c>
      <c r="BI655">
        <v>4.13416255226162E-2</v>
      </c>
      <c r="BJ655">
        <v>0.13502351509716901</v>
      </c>
      <c r="BK655">
        <v>0.737928082534272</v>
      </c>
      <c r="BL655">
        <v>4.13416255226162E-2</v>
      </c>
      <c r="BM655">
        <v>0.35273028123957201</v>
      </c>
      <c r="BN655">
        <v>1.47585616506854</v>
      </c>
      <c r="BO655">
        <v>3.2660427206304199</v>
      </c>
      <c r="BP655">
        <v>17.8495178456537</v>
      </c>
      <c r="BQ655">
        <v>5.4651819870281297</v>
      </c>
      <c r="BR655">
        <v>7.6156401711730899</v>
      </c>
      <c r="BS655">
        <v>0.97152819978148197</v>
      </c>
      <c r="BT655">
        <v>6.6441119713915997</v>
      </c>
      <c r="BU655">
        <v>1.4055754016800901</v>
      </c>
      <c r="BV655">
        <v>0.33619363103052502</v>
      </c>
      <c r="BW655">
        <v>4.18085077153789</v>
      </c>
    </row>
    <row r="656" spans="1:75" x14ac:dyDescent="0.2">
      <c r="A656">
        <v>654</v>
      </c>
      <c r="B656" s="68">
        <v>45050.611111111109</v>
      </c>
      <c r="C656">
        <v>0</v>
      </c>
      <c r="D656">
        <v>6.9944999999999897</v>
      </c>
      <c r="E656">
        <v>93.5971052631578</v>
      </c>
      <c r="F656">
        <v>112.39789473684201</v>
      </c>
      <c r="G656">
        <v>9</v>
      </c>
      <c r="H656">
        <v>9.0724999999999998</v>
      </c>
      <c r="I656">
        <v>0.5</v>
      </c>
      <c r="J656">
        <v>26.422083333333301</v>
      </c>
      <c r="K656">
        <v>2.99874999999999</v>
      </c>
      <c r="L656">
        <v>35.9958064516129</v>
      </c>
      <c r="M656">
        <v>2.79374999999999</v>
      </c>
      <c r="N656">
        <v>1600.1428571428501</v>
      </c>
      <c r="O656">
        <v>89.865714285714205</v>
      </c>
      <c r="P656">
        <v>5</v>
      </c>
      <c r="Q656">
        <v>135</v>
      </c>
      <c r="R656">
        <v>6.7666666666666604</v>
      </c>
      <c r="S656">
        <v>-1.62133333333333</v>
      </c>
      <c r="T656">
        <v>5</v>
      </c>
      <c r="U656">
        <v>1.1613500000000001</v>
      </c>
      <c r="V656">
        <v>0.156975</v>
      </c>
      <c r="W656">
        <v>14.21705</v>
      </c>
      <c r="X656">
        <v>3.11404999999999</v>
      </c>
      <c r="Y656">
        <v>60.887700000000002</v>
      </c>
      <c r="Z656" s="73">
        <v>1.3588</v>
      </c>
      <c r="AA656" s="73">
        <f t="shared" si="74"/>
        <v>0.20280546671405175</v>
      </c>
      <c r="AB656" s="73">
        <f t="shared" si="75"/>
        <v>9.5781481948232591E-2</v>
      </c>
      <c r="AC656" s="73">
        <f t="shared" si="76"/>
        <v>0.40795638805176743</v>
      </c>
      <c r="AD656">
        <v>0.263625</v>
      </c>
      <c r="AE656">
        <v>0</v>
      </c>
      <c r="AF656">
        <v>100.59160526315701</v>
      </c>
      <c r="AG656">
        <v>-11.806289473684201</v>
      </c>
      <c r="AH656">
        <v>33.506254233333301</v>
      </c>
      <c r="AI656">
        <v>1.90032585</v>
      </c>
      <c r="AJ656" s="67">
        <v>0.50373787000000003</v>
      </c>
      <c r="AK656">
        <v>8.4737149999999997E-2</v>
      </c>
      <c r="AL656">
        <v>44.994583333333303</v>
      </c>
      <c r="AM656">
        <v>0.55029594209230004</v>
      </c>
      <c r="AN656">
        <v>0.74467306397992294</v>
      </c>
      <c r="AO656">
        <v>4.2234547121412697E-2</v>
      </c>
      <c r="AP656">
        <v>1.1195522498078401E-2</v>
      </c>
      <c r="AQ656">
        <v>0.20002407697222799</v>
      </c>
      <c r="AR656">
        <v>1.8832744682230199E-3</v>
      </c>
      <c r="AS656">
        <v>33.506254233333301</v>
      </c>
      <c r="AT656">
        <v>1.51984599587847</v>
      </c>
      <c r="AU656">
        <v>7.1085250000000002</v>
      </c>
      <c r="AV656" s="72">
        <v>0.39234216843769698</v>
      </c>
      <c r="AW656">
        <v>0.63908619234889197</v>
      </c>
      <c r="AX656">
        <v>80.738950000000003</v>
      </c>
      <c r="AY656">
        <v>42.5269673976495</v>
      </c>
      <c r="AZ656">
        <v>2.4676159356838201</v>
      </c>
      <c r="BA656" s="74">
        <v>0.111395701562303</v>
      </c>
      <c r="BB656">
        <v>0.38047985412152102</v>
      </c>
      <c r="BC656">
        <v>1.89147499999999</v>
      </c>
      <c r="BD656">
        <v>0.22113823120406401</v>
      </c>
      <c r="BE656">
        <v>0.21016388888888801</v>
      </c>
      <c r="BF656">
        <v>0.20021821737652001</v>
      </c>
      <c r="BG656">
        <v>2.3833505556838199</v>
      </c>
      <c r="BH656">
        <v>-8.4265379999999196E-2</v>
      </c>
      <c r="BI656">
        <v>4.6141897755318101E-2</v>
      </c>
      <c r="BJ656">
        <v>0.157600897347144</v>
      </c>
      <c r="BK656">
        <v>0.78347947750863001</v>
      </c>
      <c r="BL656">
        <v>4.6141897755318101E-2</v>
      </c>
      <c r="BM656">
        <v>0.40748559020492497</v>
      </c>
      <c r="BN656">
        <v>1.56695895501726</v>
      </c>
      <c r="BO656">
        <v>3.4155703387596299</v>
      </c>
      <c r="BP656">
        <v>16.9797844393673</v>
      </c>
      <c r="BQ656">
        <v>4.9712881759986098</v>
      </c>
      <c r="BR656">
        <v>8.6404311713598805</v>
      </c>
      <c r="BS656">
        <v>1.0843345972499701</v>
      </c>
      <c r="BT656">
        <v>7.5560965741099002</v>
      </c>
      <c r="BU656">
        <v>1.4885177288332101</v>
      </c>
      <c r="BV656">
        <v>0.38902883110279701</v>
      </c>
      <c r="BW656">
        <v>3.8262401391013801</v>
      </c>
    </row>
    <row r="657" spans="1:75" x14ac:dyDescent="0.2">
      <c r="A657">
        <v>655</v>
      </c>
      <c r="B657" s="68">
        <v>45050.625</v>
      </c>
      <c r="C657">
        <v>0</v>
      </c>
      <c r="D657">
        <v>8.2889999999999997</v>
      </c>
      <c r="E657">
        <v>93.750256410256398</v>
      </c>
      <c r="F657">
        <v>112.47150000000001</v>
      </c>
      <c r="G657">
        <v>9</v>
      </c>
      <c r="H657">
        <v>9.0500000000000007</v>
      </c>
      <c r="I657">
        <v>0.5</v>
      </c>
      <c r="J657">
        <v>26.395862068965499</v>
      </c>
      <c r="K657">
        <v>2.9947499999999998</v>
      </c>
      <c r="L657">
        <v>35.972499999999997</v>
      </c>
      <c r="M657">
        <v>3.36388888888888</v>
      </c>
      <c r="N657">
        <v>1599.9705882352901</v>
      </c>
      <c r="O657">
        <v>90.925714285714207</v>
      </c>
      <c r="P657">
        <v>5</v>
      </c>
      <c r="Q657">
        <v>135</v>
      </c>
      <c r="R657">
        <v>6.6986486486486401</v>
      </c>
      <c r="S657">
        <v>-1.8983333333333301</v>
      </c>
      <c r="T657">
        <v>5</v>
      </c>
      <c r="U657">
        <v>1.2252799999999999</v>
      </c>
      <c r="V657">
        <v>0.15264</v>
      </c>
      <c r="W657">
        <v>14.295339999999999</v>
      </c>
      <c r="X657">
        <v>3.1225399999999999</v>
      </c>
      <c r="Y657">
        <v>60.722059999999999</v>
      </c>
      <c r="Z657" s="73">
        <v>1.4007799999999999</v>
      </c>
      <c r="AA657" s="73">
        <f t="shared" si="74"/>
        <v>0.24478546671405166</v>
      </c>
      <c r="AB657" s="73">
        <f t="shared" si="75"/>
        <v>0.11560790318497434</v>
      </c>
      <c r="AC657" s="73">
        <f t="shared" si="76"/>
        <v>0.38812069681502565</v>
      </c>
      <c r="AD657">
        <v>0.2616</v>
      </c>
      <c r="AE657">
        <v>0</v>
      </c>
      <c r="AF657">
        <v>102.039256410256</v>
      </c>
      <c r="AG657">
        <v>-10.432243589743599</v>
      </c>
      <c r="AH657">
        <v>33.462464068965502</v>
      </c>
      <c r="AI657">
        <v>1.895613</v>
      </c>
      <c r="AJ657" s="67">
        <v>0.50372859999999997</v>
      </c>
      <c r="AK657">
        <v>8.4527000000000005E-2</v>
      </c>
      <c r="AL657">
        <v>44.945862068965504</v>
      </c>
      <c r="AM657">
        <v>0.55107590336963996</v>
      </c>
      <c r="AN657">
        <v>0.74450600185663895</v>
      </c>
      <c r="AO657">
        <v>4.21754731746238E-2</v>
      </c>
      <c r="AP657">
        <v>1.12074521838533E-2</v>
      </c>
      <c r="AQ657">
        <v>0.20024090284863699</v>
      </c>
      <c r="AR657">
        <v>1.8806403105651999E-3</v>
      </c>
      <c r="AS657">
        <v>33.462464068965502</v>
      </c>
      <c r="AT657">
        <v>1.5239896327837901</v>
      </c>
      <c r="AU657">
        <v>7.1476699999999997</v>
      </c>
      <c r="AV657" s="72">
        <v>0.40446354335013002</v>
      </c>
      <c r="AW657">
        <v>0.67522228288075303</v>
      </c>
      <c r="AX657">
        <v>80.765999999999906</v>
      </c>
      <c r="AY657">
        <v>42.5385872450994</v>
      </c>
      <c r="AZ657">
        <v>2.4072748238660702</v>
      </c>
      <c r="BA657" s="74">
        <v>9.9265056649869496E-2</v>
      </c>
      <c r="BB657">
        <v>0.37162336721620298</v>
      </c>
      <c r="BC657">
        <v>1.85232999999999</v>
      </c>
      <c r="BD657">
        <v>0.19706059304528101</v>
      </c>
      <c r="BE657">
        <v>0.20581444444444399</v>
      </c>
      <c r="BF657">
        <v>0.19604390095246299</v>
      </c>
      <c r="BG657">
        <v>2.32321842386607</v>
      </c>
      <c r="BH657">
        <v>-8.4056400000003195E-2</v>
      </c>
      <c r="BI657">
        <v>4.0533851113620602E-2</v>
      </c>
      <c r="BJ657">
        <v>0.15174852808693501</v>
      </c>
      <c r="BK657">
        <v>0.75637964624474496</v>
      </c>
      <c r="BL657">
        <v>4.0533851113620602E-2</v>
      </c>
      <c r="BM657">
        <v>0.38456475840111198</v>
      </c>
      <c r="BN657">
        <v>1.5127592924894899</v>
      </c>
      <c r="BO657">
        <v>3.74374809986764</v>
      </c>
      <c r="BP657">
        <v>18.660443690004499</v>
      </c>
      <c r="BQ657">
        <v>4.9844282233263</v>
      </c>
      <c r="BR657">
        <v>8.1522016402707305</v>
      </c>
      <c r="BS657">
        <v>0.95254550117008596</v>
      </c>
      <c r="BT657">
        <v>7.1996561391006404</v>
      </c>
      <c r="BU657">
        <v>1.44385174559633</v>
      </c>
      <c r="BV657">
        <v>0.368351217955663</v>
      </c>
      <c r="BW657">
        <v>3.91976916381507</v>
      </c>
    </row>
    <row r="658" spans="1:75" x14ac:dyDescent="0.2">
      <c r="A658">
        <v>656</v>
      </c>
      <c r="B658" s="68">
        <v>45050.638888888891</v>
      </c>
      <c r="C658">
        <v>0</v>
      </c>
      <c r="D658">
        <v>10.2244999999999</v>
      </c>
      <c r="E658">
        <v>93.568749999999994</v>
      </c>
      <c r="F658">
        <v>112.387179487179</v>
      </c>
      <c r="G658">
        <v>9</v>
      </c>
      <c r="H658">
        <v>9.0716666666666601</v>
      </c>
      <c r="I658">
        <v>0.5</v>
      </c>
      <c r="J658">
        <v>26.411818181818099</v>
      </c>
      <c r="K658">
        <v>3.0202499999999999</v>
      </c>
      <c r="L658">
        <v>35.963846153846099</v>
      </c>
      <c r="M658">
        <v>2.8764705882352901</v>
      </c>
      <c r="N658">
        <v>1599.59375</v>
      </c>
      <c r="O658">
        <v>91.12</v>
      </c>
      <c r="P658">
        <v>5</v>
      </c>
      <c r="Q658">
        <v>135</v>
      </c>
      <c r="R658">
        <v>6.6937142857142797</v>
      </c>
      <c r="S658">
        <v>-1.776875</v>
      </c>
      <c r="T658">
        <v>5</v>
      </c>
      <c r="U658">
        <v>1.2089749999999999</v>
      </c>
      <c r="V658">
        <v>0.149925</v>
      </c>
      <c r="W658">
        <v>14.1991</v>
      </c>
      <c r="X658">
        <v>3.1071249999999999</v>
      </c>
      <c r="Y658">
        <v>61.012075000000003</v>
      </c>
      <c r="Z658" s="73">
        <v>1.4418249999999999</v>
      </c>
      <c r="AA658" s="73">
        <f t="shared" si="74"/>
        <v>0.28583046671405166</v>
      </c>
      <c r="AB658" s="73">
        <f t="shared" si="75"/>
        <v>0.13499274024219365</v>
      </c>
      <c r="AC658" s="73">
        <f t="shared" si="76"/>
        <v>0.36874478642447239</v>
      </c>
      <c r="AD658">
        <v>0.26482499999999998</v>
      </c>
      <c r="AE658">
        <v>0</v>
      </c>
      <c r="AF658">
        <v>103.79325</v>
      </c>
      <c r="AG658">
        <v>-8.5939294871794605</v>
      </c>
      <c r="AH658">
        <v>33.495338381818101</v>
      </c>
      <c r="AI658">
        <v>1.9001513000000001</v>
      </c>
      <c r="AJ658" s="67">
        <v>0.50373752666666605</v>
      </c>
      <c r="AK658">
        <v>8.4729366666666597E-2</v>
      </c>
      <c r="AL658">
        <v>44.9834848484848</v>
      </c>
      <c r="AM658">
        <v>0.54899523384212301</v>
      </c>
      <c r="AN658">
        <v>0.74461412882168798</v>
      </c>
      <c r="AO658">
        <v>4.2241087065623399E-2</v>
      </c>
      <c r="AP658">
        <v>1.11982770646466E-2</v>
      </c>
      <c r="AQ658">
        <v>0.200073427621585</v>
      </c>
      <c r="AR658">
        <v>1.88356608991178E-3</v>
      </c>
      <c r="AS658">
        <v>33.495338381818101</v>
      </c>
      <c r="AT658">
        <v>1.5164661742566401</v>
      </c>
      <c r="AU658">
        <v>7.0995499999999998</v>
      </c>
      <c r="AV658" s="72">
        <v>0.41631494480989301</v>
      </c>
      <c r="AW658">
        <v>0.66372151283428105</v>
      </c>
      <c r="AX658">
        <v>80.969099999999997</v>
      </c>
      <c r="AY658">
        <v>42.527669500884699</v>
      </c>
      <c r="AZ658">
        <v>2.4558153476001201</v>
      </c>
      <c r="BA658" s="74">
        <v>8.7422581856773707E-2</v>
      </c>
      <c r="BB658">
        <v>0.38368512574335101</v>
      </c>
      <c r="BC658">
        <v>1.90045</v>
      </c>
      <c r="BD658">
        <v>0.17354788402457599</v>
      </c>
      <c r="BE658">
        <v>0.21116111111111099</v>
      </c>
      <c r="BF658">
        <v>0.201923460380945</v>
      </c>
      <c r="BG658">
        <v>2.37155770760012</v>
      </c>
      <c r="BH658">
        <v>-8.4257640000004103E-2</v>
      </c>
      <c r="BI658">
        <v>3.50948407277503E-2</v>
      </c>
      <c r="BJ658">
        <v>0.154026203431401</v>
      </c>
      <c r="BK658">
        <v>0.76291489732392603</v>
      </c>
      <c r="BL658">
        <v>3.50948407277503E-2</v>
      </c>
      <c r="BM658">
        <v>0.37824208831830303</v>
      </c>
      <c r="BN658">
        <v>1.5258297946478501</v>
      </c>
      <c r="BO658">
        <v>4.3888560323229804</v>
      </c>
      <c r="BP658">
        <v>21.738662478689399</v>
      </c>
      <c r="BQ658">
        <v>4.9531500506256698</v>
      </c>
      <c r="BR658">
        <v>7.9988412964737101</v>
      </c>
      <c r="BS658">
        <v>0.824728757102132</v>
      </c>
      <c r="BT658">
        <v>7.1741125393715803</v>
      </c>
      <c r="BU658">
        <v>1.46616856541067</v>
      </c>
      <c r="BV658">
        <v>0.36420415202720302</v>
      </c>
      <c r="BW658">
        <v>4.02567778881654</v>
      </c>
    </row>
    <row r="659" spans="1:75" x14ac:dyDescent="0.2">
      <c r="A659">
        <v>657</v>
      </c>
      <c r="B659" s="68">
        <v>45050.652777777781</v>
      </c>
      <c r="C659">
        <v>0</v>
      </c>
      <c r="D659">
        <v>10.0345</v>
      </c>
      <c r="E659">
        <v>93.563076923076906</v>
      </c>
      <c r="F659">
        <v>112.420512820512</v>
      </c>
      <c r="G659">
        <v>9</v>
      </c>
      <c r="H659">
        <v>9.0679999999999996</v>
      </c>
      <c r="I659">
        <v>0.5</v>
      </c>
      <c r="J659">
        <v>26.406666666666599</v>
      </c>
      <c r="K659">
        <v>2.9897499999999999</v>
      </c>
      <c r="L659">
        <v>35.985333333333301</v>
      </c>
      <c r="M659">
        <v>2.9766666666666599</v>
      </c>
      <c r="N659">
        <v>1599.80555555555</v>
      </c>
      <c r="O659">
        <v>90.729729729729698</v>
      </c>
      <c r="P659">
        <v>5</v>
      </c>
      <c r="Q659">
        <v>135</v>
      </c>
      <c r="R659">
        <v>6.7748571428571402</v>
      </c>
      <c r="S659">
        <v>-1.78052631578947</v>
      </c>
      <c r="T659">
        <v>5</v>
      </c>
      <c r="U659">
        <v>1.24892</v>
      </c>
      <c r="V659">
        <v>0.14656</v>
      </c>
      <c r="W659">
        <v>14.383620000000001</v>
      </c>
      <c r="X659">
        <v>3.1135199999999998</v>
      </c>
      <c r="Y659">
        <v>60.759860000000003</v>
      </c>
      <c r="Z659" s="73">
        <v>1.5244</v>
      </c>
      <c r="AA659" s="73">
        <f t="shared" si="74"/>
        <v>0.36840546671405172</v>
      </c>
      <c r="AB659" s="73">
        <f t="shared" si="75"/>
        <v>0.17399147139093005</v>
      </c>
      <c r="AC659" s="73">
        <f t="shared" si="76"/>
        <v>0.32974454460906988</v>
      </c>
      <c r="AD659">
        <v>0.26851999999999998</v>
      </c>
      <c r="AE659">
        <v>0</v>
      </c>
      <c r="AF659">
        <v>103.59757692307601</v>
      </c>
      <c r="AG659">
        <v>-8.8229358974358796</v>
      </c>
      <c r="AH659">
        <v>33.4873237866666</v>
      </c>
      <c r="AI659">
        <v>1.8993832799999999</v>
      </c>
      <c r="AJ659" s="67">
        <v>0.50373601599999995</v>
      </c>
      <c r="AK659">
        <v>8.4695119999999999E-2</v>
      </c>
      <c r="AL659">
        <v>44.9746666666666</v>
      </c>
      <c r="AM659">
        <v>0.55114221439395406</v>
      </c>
      <c r="AN659">
        <v>0.74458192286027602</v>
      </c>
      <c r="AO659">
        <v>4.2232292549879903E-2</v>
      </c>
      <c r="AP659">
        <v>1.1200439121283001E-2</v>
      </c>
      <c r="AQ659">
        <v>0.200112656013755</v>
      </c>
      <c r="AR659">
        <v>1.88317393495597E-3</v>
      </c>
      <c r="AS659">
        <v>33.4873237866666</v>
      </c>
      <c r="AT659">
        <v>1.51958732360994</v>
      </c>
      <c r="AU659">
        <v>7.1918100000000003</v>
      </c>
      <c r="AV659" s="72">
        <v>0.44015778743481399</v>
      </c>
      <c r="AW659">
        <v>0.68833253440089703</v>
      </c>
      <c r="AX659">
        <v>81.030320000000003</v>
      </c>
      <c r="AY659">
        <v>42.6388788977114</v>
      </c>
      <c r="AZ659">
        <v>2.33578776895523</v>
      </c>
      <c r="BA659" s="74">
        <v>6.3578228565185801E-2</v>
      </c>
      <c r="BB659">
        <v>0.37979595639005098</v>
      </c>
      <c r="BC659">
        <v>1.80818999999999</v>
      </c>
      <c r="BD659">
        <v>0.126213386666372</v>
      </c>
      <c r="BE659">
        <v>0.20090999999999901</v>
      </c>
      <c r="BF659">
        <v>0.19995751273015899</v>
      </c>
      <c r="BG659">
        <v>2.2515641849552299</v>
      </c>
      <c r="BH659">
        <v>-8.42235839999987E-2</v>
      </c>
      <c r="BI659">
        <v>2.5570992445602601E-2</v>
      </c>
      <c r="BJ659">
        <v>0.15275291166319799</v>
      </c>
      <c r="BK659">
        <v>0.72724915232276299</v>
      </c>
      <c r="BL659">
        <v>2.5570992445602601E-2</v>
      </c>
      <c r="BM659">
        <v>0.356647808217602</v>
      </c>
      <c r="BN659">
        <v>1.45449830464552</v>
      </c>
      <c r="BO659">
        <v>5.9736794333716299</v>
      </c>
      <c r="BP659">
        <v>28.440396041328601</v>
      </c>
      <c r="BQ659">
        <v>4.7609511622682401</v>
      </c>
      <c r="BR659">
        <v>7.46771514547439</v>
      </c>
      <c r="BS659">
        <v>0.60091832247166299</v>
      </c>
      <c r="BT659">
        <v>6.8667968230027299</v>
      </c>
      <c r="BU659">
        <v>1.4110276174880001</v>
      </c>
      <c r="BV659">
        <v>0.34641941123936099</v>
      </c>
      <c r="BW659">
        <v>4.0731771133720898</v>
      </c>
    </row>
    <row r="660" spans="1:75" x14ac:dyDescent="0.2">
      <c r="A660">
        <v>658</v>
      </c>
      <c r="B660" s="68">
        <v>45050.666666666664</v>
      </c>
      <c r="C660">
        <v>0</v>
      </c>
      <c r="D660">
        <v>7.9977499999999999</v>
      </c>
      <c r="E660">
        <v>93.62</v>
      </c>
      <c r="F660">
        <v>112.418717948717</v>
      </c>
      <c r="G660">
        <v>9</v>
      </c>
      <c r="H660">
        <v>9.07</v>
      </c>
      <c r="I660">
        <v>0.5</v>
      </c>
      <c r="J660">
        <v>26.422352941176399</v>
      </c>
      <c r="K660">
        <v>2.9489999999999998</v>
      </c>
      <c r="L660">
        <v>36.010606060606001</v>
      </c>
      <c r="M660">
        <v>2.63888888888888</v>
      </c>
      <c r="N660">
        <v>1599.9705882352901</v>
      </c>
      <c r="O660">
        <v>90.020689655172404</v>
      </c>
      <c r="P660">
        <v>5</v>
      </c>
      <c r="Q660">
        <v>135</v>
      </c>
      <c r="R660">
        <v>6.79124999999999</v>
      </c>
      <c r="S660">
        <v>-1.4713333333333301</v>
      </c>
      <c r="T660">
        <v>5</v>
      </c>
      <c r="U660">
        <v>1.1678500000000001</v>
      </c>
      <c r="V660">
        <v>0.14835000000000001</v>
      </c>
      <c r="W660">
        <v>14.435824999999999</v>
      </c>
      <c r="X660">
        <v>3.2665250000000001</v>
      </c>
      <c r="Y660">
        <v>60.888974999999903</v>
      </c>
      <c r="Z660" s="73">
        <v>1.4420249999999999</v>
      </c>
      <c r="AA660" s="73">
        <f t="shared" si="74"/>
        <v>0.28603046671405163</v>
      </c>
      <c r="AB660" s="73">
        <f t="shared" si="75"/>
        <v>0.13508719675118239</v>
      </c>
      <c r="AC660" s="73">
        <f t="shared" si="76"/>
        <v>0.36864964324881755</v>
      </c>
      <c r="AD660">
        <v>0.26689999999999903</v>
      </c>
      <c r="AE660">
        <v>0</v>
      </c>
      <c r="AF660">
        <v>101.61775</v>
      </c>
      <c r="AG660">
        <v>-10.800967948717901</v>
      </c>
      <c r="AH660">
        <v>33.504571741176399</v>
      </c>
      <c r="AI660">
        <v>1.8998022000000001</v>
      </c>
      <c r="AJ660" s="67">
        <v>0.50373683999999996</v>
      </c>
      <c r="AK660">
        <v>8.4713799999999895E-2</v>
      </c>
      <c r="AL660">
        <v>44.992352941176399</v>
      </c>
      <c r="AM660">
        <v>0.55025678690069002</v>
      </c>
      <c r="AN660">
        <v>0.74467258436074102</v>
      </c>
      <c r="AO660">
        <v>4.2225002157229297E-2</v>
      </c>
      <c r="AP660">
        <v>1.11960545975133E-2</v>
      </c>
      <c r="AQ660">
        <v>0.20003399270464201</v>
      </c>
      <c r="AR660">
        <v>1.8828488501313901E-3</v>
      </c>
      <c r="AS660">
        <v>33.504571741176399</v>
      </c>
      <c r="AT660">
        <v>1.59426307916923</v>
      </c>
      <c r="AU660">
        <v>7.2179124999999997</v>
      </c>
      <c r="AV660" s="72">
        <v>0.41637269314201503</v>
      </c>
      <c r="AW660">
        <v>0.64261738858197104</v>
      </c>
      <c r="AX660">
        <v>81.2012</v>
      </c>
      <c r="AY660">
        <v>42.733120013487699</v>
      </c>
      <c r="AZ660">
        <v>2.25923292768874</v>
      </c>
      <c r="BA660" s="74">
        <v>8.7364146857984895E-2</v>
      </c>
      <c r="BB660">
        <v>0.30553912083076801</v>
      </c>
      <c r="BC660">
        <v>1.7820874999999901</v>
      </c>
      <c r="BD660">
        <v>0.17343211756754701</v>
      </c>
      <c r="BE660">
        <v>0.19800972222222199</v>
      </c>
      <c r="BF660">
        <v>0.160826806512155</v>
      </c>
      <c r="BG660">
        <v>2.1749907676887501</v>
      </c>
      <c r="BH660">
        <v>-8.4242159999996902E-2</v>
      </c>
      <c r="BI660">
        <v>3.5822213990659803E-2</v>
      </c>
      <c r="BJ660">
        <v>0.125281229915856</v>
      </c>
      <c r="BK660">
        <v>0.73071531138342705</v>
      </c>
      <c r="BL660">
        <v>3.5822213990659803E-2</v>
      </c>
      <c r="BM660">
        <v>0.32220688781303197</v>
      </c>
      <c r="BN660">
        <v>1.4614306227668501</v>
      </c>
      <c r="BO660">
        <v>3.4973056089866899</v>
      </c>
      <c r="BP660">
        <v>20.398384967884699</v>
      </c>
      <c r="BQ660">
        <v>5.8326000780340603</v>
      </c>
      <c r="BR660">
        <v>7.0466073956632904</v>
      </c>
      <c r="BS660">
        <v>0.84182202878050505</v>
      </c>
      <c r="BT660">
        <v>6.2047853668827804</v>
      </c>
      <c r="BU660">
        <v>1.4005328589827299</v>
      </c>
      <c r="BV660">
        <v>0.30787800221676798</v>
      </c>
      <c r="BW660">
        <v>4.5489864456008</v>
      </c>
    </row>
    <row r="661" spans="1:75" x14ac:dyDescent="0.2">
      <c r="A661">
        <v>659</v>
      </c>
      <c r="B661" s="68">
        <v>45050.680555555555</v>
      </c>
      <c r="C661">
        <v>0</v>
      </c>
      <c r="D661">
        <v>7.8205</v>
      </c>
      <c r="E661">
        <v>93.654210526315694</v>
      </c>
      <c r="F661">
        <v>112.565128205128</v>
      </c>
      <c r="G661">
        <v>9</v>
      </c>
      <c r="H661">
        <v>9.0499999999999901</v>
      </c>
      <c r="I661">
        <v>0.5</v>
      </c>
      <c r="J661">
        <v>26.406451612903201</v>
      </c>
      <c r="K661">
        <v>2.9927499999999898</v>
      </c>
      <c r="L661">
        <v>35.9794285714285</v>
      </c>
      <c r="M661">
        <v>3.2333333333333298</v>
      </c>
      <c r="N661">
        <v>1600.36666666666</v>
      </c>
      <c r="O661">
        <v>90.129729729729704</v>
      </c>
      <c r="P661">
        <v>5</v>
      </c>
      <c r="Q661">
        <v>135</v>
      </c>
      <c r="R661">
        <v>6.6934285714285702</v>
      </c>
      <c r="S661">
        <v>-1.50235294117647</v>
      </c>
      <c r="T661">
        <v>5</v>
      </c>
      <c r="U661">
        <v>1.1046749999999901</v>
      </c>
      <c r="V661">
        <v>0.15705</v>
      </c>
      <c r="W661">
        <v>14.61735</v>
      </c>
      <c r="X661">
        <v>3.2353749999999999</v>
      </c>
      <c r="Y661">
        <v>60.733800000000002</v>
      </c>
      <c r="Z661" s="73">
        <v>1.528975</v>
      </c>
      <c r="AA661" s="73">
        <f t="shared" si="74"/>
        <v>0.37298046671405172</v>
      </c>
      <c r="AB661" s="73">
        <f t="shared" si="75"/>
        <v>0.17615216403404804</v>
      </c>
      <c r="AC661" s="73">
        <f t="shared" si="76"/>
        <v>0.32757643596595193</v>
      </c>
      <c r="AD661">
        <v>0.26200000000000001</v>
      </c>
      <c r="AE661">
        <v>0</v>
      </c>
      <c r="AF661">
        <v>101.47471052631499</v>
      </c>
      <c r="AG661">
        <v>-11.0904176788124</v>
      </c>
      <c r="AH661">
        <v>33.4730536129032</v>
      </c>
      <c r="AI661">
        <v>1.89561299999999</v>
      </c>
      <c r="AJ661" s="67">
        <v>0.50372859999999997</v>
      </c>
      <c r="AK661">
        <v>8.4526999999999894E-2</v>
      </c>
      <c r="AL661">
        <v>44.956451612903201</v>
      </c>
      <c r="AM661">
        <v>0.55114373895430901</v>
      </c>
      <c r="AN661">
        <v>0.74456618376206296</v>
      </c>
      <c r="AO661">
        <v>4.2165538693359102E-2</v>
      </c>
      <c r="AP661">
        <v>1.1204812255587801E-2</v>
      </c>
      <c r="AQ661">
        <v>0.20019373587342501</v>
      </c>
      <c r="AR661">
        <v>1.8801973235747799E-3</v>
      </c>
      <c r="AS661">
        <v>33.4730536129032</v>
      </c>
      <c r="AT661">
        <v>1.5790599826320399</v>
      </c>
      <c r="AU661">
        <v>7.308675</v>
      </c>
      <c r="AV661" s="72">
        <v>0.44147878053210698</v>
      </c>
      <c r="AW661">
        <v>0.60883470982935095</v>
      </c>
      <c r="AX661">
        <v>81.220174999999998</v>
      </c>
      <c r="AY661">
        <v>42.802267376067299</v>
      </c>
      <c r="AZ661">
        <v>2.1541842368358401</v>
      </c>
      <c r="BA661" s="74">
        <v>6.2249819467892299E-2</v>
      </c>
      <c r="BB661">
        <v>0.31655301736795</v>
      </c>
      <c r="BC661">
        <v>1.69132499999999</v>
      </c>
      <c r="BD661">
        <v>0.123578092385249</v>
      </c>
      <c r="BE661">
        <v>0.18792499999999901</v>
      </c>
      <c r="BF661">
        <v>0.16699242797340499</v>
      </c>
      <c r="BG661">
        <v>2.07012783683584</v>
      </c>
      <c r="BH661">
        <v>-8.4056400000003695E-2</v>
      </c>
      <c r="BI661">
        <v>2.55604816646035E-2</v>
      </c>
      <c r="BJ661">
        <v>0.12998025802278501</v>
      </c>
      <c r="BK661">
        <v>0.69447722131441003</v>
      </c>
      <c r="BL661">
        <v>2.55604816646035E-2</v>
      </c>
      <c r="BM661">
        <v>0.31108147937477698</v>
      </c>
      <c r="BN661">
        <v>1.3889544426288201</v>
      </c>
      <c r="BO661">
        <v>5.0852037816948901</v>
      </c>
      <c r="BP661">
        <v>27.169958314053599</v>
      </c>
      <c r="BQ661">
        <v>5.3429438583871001</v>
      </c>
      <c r="BR661">
        <v>6.6729838926004996</v>
      </c>
      <c r="BS661">
        <v>0.60067131911818405</v>
      </c>
      <c r="BT661">
        <v>6.0723125734823196</v>
      </c>
      <c r="BU661">
        <v>1.3455016237989901</v>
      </c>
      <c r="BV661">
        <v>0.30085728670893602</v>
      </c>
      <c r="BW661">
        <v>4.4722254811155597</v>
      </c>
    </row>
    <row r="662" spans="1:75" x14ac:dyDescent="0.2">
      <c r="A662">
        <v>660</v>
      </c>
      <c r="B662" s="68">
        <v>45050.694444444445</v>
      </c>
      <c r="C662">
        <v>0</v>
      </c>
      <c r="D662">
        <v>10.028749999999899</v>
      </c>
      <c r="E662">
        <v>93.644871794871804</v>
      </c>
      <c r="F662">
        <v>112.43049999999999</v>
      </c>
      <c r="G662">
        <v>9</v>
      </c>
      <c r="H662">
        <v>9.05833333333333</v>
      </c>
      <c r="I662">
        <v>0.5</v>
      </c>
      <c r="J662">
        <v>26.3808333333333</v>
      </c>
      <c r="K662">
        <v>2.96875</v>
      </c>
      <c r="L662">
        <v>35.957741935483803</v>
      </c>
      <c r="M662">
        <v>2.94827586206896</v>
      </c>
      <c r="N662">
        <v>1599.3513513513501</v>
      </c>
      <c r="O662">
        <v>90.637500000000003</v>
      </c>
      <c r="P662">
        <v>5</v>
      </c>
      <c r="Q662">
        <v>135</v>
      </c>
      <c r="R662">
        <v>6.69157894736842</v>
      </c>
      <c r="S662">
        <v>-1.5123076923076899</v>
      </c>
      <c r="T662">
        <v>5</v>
      </c>
      <c r="U662">
        <v>1.13202</v>
      </c>
      <c r="V662">
        <v>0.13589999999999999</v>
      </c>
      <c r="W662">
        <v>14.4679</v>
      </c>
      <c r="X662">
        <v>3.1843599999999999</v>
      </c>
      <c r="Y662">
        <v>61.030959999999901</v>
      </c>
      <c r="Z662" s="73">
        <v>1.3941399999999899</v>
      </c>
      <c r="AA662" s="73">
        <f t="shared" ref="AA662:AA725" si="77">Z662-AA$148</f>
        <v>0.23814546671404169</v>
      </c>
      <c r="AB662" s="73">
        <f t="shared" si="75"/>
        <v>0.11247194708654262</v>
      </c>
      <c r="AC662" s="73">
        <f t="shared" si="76"/>
        <v>0.39126008624679043</v>
      </c>
      <c r="AD662">
        <v>0.25968000000000002</v>
      </c>
      <c r="AE662">
        <v>0</v>
      </c>
      <c r="AF662">
        <v>103.673621794871</v>
      </c>
      <c r="AG662">
        <v>-8.7568782051281993</v>
      </c>
      <c r="AH662">
        <v>33.453942333333302</v>
      </c>
      <c r="AI662">
        <v>1.8973584999999999</v>
      </c>
      <c r="AJ662" s="67">
        <v>0.50373203333333305</v>
      </c>
      <c r="AK662">
        <v>8.4604833333333296E-2</v>
      </c>
      <c r="AL662">
        <v>44.939166666666601</v>
      </c>
      <c r="AM662">
        <v>0.54814707704636001</v>
      </c>
      <c r="AN662">
        <v>0.744427296159623</v>
      </c>
      <c r="AO662">
        <v>4.2220598216106901E-2</v>
      </c>
      <c r="AP662">
        <v>1.1209198360746899E-2</v>
      </c>
      <c r="AQ662">
        <v>0.20027073636582701</v>
      </c>
      <c r="AR662">
        <v>1.8826524746416401E-3</v>
      </c>
      <c r="AS662">
        <v>33.453942333333302</v>
      </c>
      <c r="AT662">
        <v>1.55416155663383</v>
      </c>
      <c r="AU662">
        <v>7.2339500000000001</v>
      </c>
      <c r="AV662" s="72">
        <v>0.40254629872367498</v>
      </c>
      <c r="AW662">
        <v>0.62051345415802095</v>
      </c>
      <c r="AX662">
        <v>81.209379999999896</v>
      </c>
      <c r="AY662">
        <v>42.644600188690802</v>
      </c>
      <c r="AZ662">
        <v>2.2945664779758199</v>
      </c>
      <c r="BA662" s="74">
        <v>0.101185734609657</v>
      </c>
      <c r="BB662">
        <v>0.34319694336616502</v>
      </c>
      <c r="BC662">
        <v>1.7660499999999999</v>
      </c>
      <c r="BD662">
        <v>0.20087214612913001</v>
      </c>
      <c r="BE662">
        <v>0.196227777777777</v>
      </c>
      <c r="BF662">
        <v>0.18088144299886699</v>
      </c>
      <c r="BG662">
        <v>2.2104326779758199</v>
      </c>
      <c r="BH662">
        <v>-8.41337999999969E-2</v>
      </c>
      <c r="BI662">
        <v>4.0666779093956003E-2</v>
      </c>
      <c r="BJ662">
        <v>0.13793163962720001</v>
      </c>
      <c r="BK662">
        <v>0.70977955040735796</v>
      </c>
      <c r="BL662">
        <v>4.0666779093956003E-2</v>
      </c>
      <c r="BM662">
        <v>0.35719683744231201</v>
      </c>
      <c r="BN662">
        <v>1.4195591008147099</v>
      </c>
      <c r="BO662">
        <v>3.3917522533201998</v>
      </c>
      <c r="BP662">
        <v>17.453547249648</v>
      </c>
      <c r="BQ662">
        <v>5.14587916395209</v>
      </c>
      <c r="BR662">
        <v>7.6227098490191896</v>
      </c>
      <c r="BS662">
        <v>0.95566930870796596</v>
      </c>
      <c r="BT662">
        <v>6.6670405403112198</v>
      </c>
      <c r="BU662">
        <v>1.3504255763549899</v>
      </c>
      <c r="BV662">
        <v>0.34093012580472998</v>
      </c>
      <c r="BW662">
        <v>3.9610039540138899</v>
      </c>
    </row>
    <row r="663" spans="1:75" x14ac:dyDescent="0.2">
      <c r="A663">
        <v>661</v>
      </c>
      <c r="B663" s="68">
        <v>45050.708333333336</v>
      </c>
      <c r="C663">
        <v>0</v>
      </c>
      <c r="D663">
        <v>10.215</v>
      </c>
      <c r="E663">
        <v>93.649749999999997</v>
      </c>
      <c r="F663">
        <v>112.385263157894</v>
      </c>
      <c r="G663">
        <v>9</v>
      </c>
      <c r="H663">
        <v>9.0699999999999896</v>
      </c>
      <c r="I663">
        <v>0.5</v>
      </c>
      <c r="J663">
        <v>26.398709677419301</v>
      </c>
      <c r="K663">
        <v>2.9434210526315701</v>
      </c>
      <c r="L663">
        <v>35.979705882352903</v>
      </c>
      <c r="M663">
        <v>3.02857142857142</v>
      </c>
      <c r="N663">
        <v>1599.72972972972</v>
      </c>
      <c r="O663">
        <v>90.524242424242402</v>
      </c>
      <c r="P663">
        <v>5</v>
      </c>
      <c r="Q663">
        <v>135</v>
      </c>
      <c r="R663">
        <v>6.7602702702702704</v>
      </c>
      <c r="S663">
        <v>-1.36533333333333</v>
      </c>
      <c r="T663">
        <v>5</v>
      </c>
      <c r="U663">
        <v>1.1911499999999999</v>
      </c>
      <c r="V663">
        <v>0.14749999999999999</v>
      </c>
      <c r="W663">
        <v>14.354525000000001</v>
      </c>
      <c r="X663">
        <v>3.1246999999999998</v>
      </c>
      <c r="Y663">
        <v>60.985075000000002</v>
      </c>
      <c r="Z663" s="73">
        <v>1.504</v>
      </c>
      <c r="AA663" s="73">
        <f t="shared" si="77"/>
        <v>0.34800546671405175</v>
      </c>
      <c r="AB663" s="73">
        <f t="shared" si="75"/>
        <v>0.16435690747407602</v>
      </c>
      <c r="AC663" s="73">
        <f t="shared" si="76"/>
        <v>0.33937993252592391</v>
      </c>
      <c r="AD663">
        <v>0.257575</v>
      </c>
      <c r="AE663">
        <v>0</v>
      </c>
      <c r="AF663">
        <v>103.86475</v>
      </c>
      <c r="AG663">
        <v>-8.5205131578946798</v>
      </c>
      <c r="AH663">
        <v>33.480928477419297</v>
      </c>
      <c r="AI663">
        <v>1.8998021999999899</v>
      </c>
      <c r="AJ663" s="67">
        <v>0.50373683999999996</v>
      </c>
      <c r="AK663">
        <v>8.4713799999999895E-2</v>
      </c>
      <c r="AL663">
        <v>44.968709677419298</v>
      </c>
      <c r="AM663">
        <v>0.54900200544837097</v>
      </c>
      <c r="AN663">
        <v>0.74453834049482404</v>
      </c>
      <c r="AO663">
        <v>4.2247202857901102E-2</v>
      </c>
      <c r="AP663">
        <v>1.12019411633895E-2</v>
      </c>
      <c r="AQ663">
        <v>0.200139164867327</v>
      </c>
      <c r="AR663">
        <v>1.88383879830419E-3</v>
      </c>
      <c r="AS663">
        <v>33.480928477419297</v>
      </c>
      <c r="AT663">
        <v>1.5250438442932699</v>
      </c>
      <c r="AU663">
        <v>7.1772625000000003</v>
      </c>
      <c r="AV663" s="72">
        <v>0.434267457558357</v>
      </c>
      <c r="AW663">
        <v>0.65394373878982703</v>
      </c>
      <c r="AX663">
        <v>81.159450000000007</v>
      </c>
      <c r="AY663">
        <v>42.617502279270902</v>
      </c>
      <c r="AZ663">
        <v>2.3512073981483601</v>
      </c>
      <c r="BA663" s="74">
        <v>6.9469382441642302E-2</v>
      </c>
      <c r="BB663">
        <v>0.374758355706722</v>
      </c>
      <c r="BC663">
        <v>1.8227374999999899</v>
      </c>
      <c r="BD663">
        <v>0.13790808399409901</v>
      </c>
      <c r="BE663">
        <v>0.20252638888888799</v>
      </c>
      <c r="BF663">
        <v>0.19726177583472701</v>
      </c>
      <c r="BG663">
        <v>2.26696523814836</v>
      </c>
      <c r="BH663">
        <v>-8.4242160000003993E-2</v>
      </c>
      <c r="BI663">
        <v>2.7868527115648901E-2</v>
      </c>
      <c r="BJ663">
        <v>0.150339085086904</v>
      </c>
      <c r="BK663">
        <v>0.73121435167689897</v>
      </c>
      <c r="BL663">
        <v>2.7868527115648901E-2</v>
      </c>
      <c r="BM663">
        <v>0.35641522440510698</v>
      </c>
      <c r="BN663">
        <v>1.4624287033537899</v>
      </c>
      <c r="BO663">
        <v>5.3945830887662902</v>
      </c>
      <c r="BP663">
        <v>26.2379977471541</v>
      </c>
      <c r="BQ663">
        <v>4.8637674710752403</v>
      </c>
      <c r="BR663">
        <v>7.4994946192232996</v>
      </c>
      <c r="BS663">
        <v>0.65491038721774897</v>
      </c>
      <c r="BT663">
        <v>6.8445842320055501</v>
      </c>
      <c r="BU663">
        <v>1.4150522072571901</v>
      </c>
      <c r="BV663">
        <v>0.345267813558847</v>
      </c>
      <c r="BW663">
        <v>4.0984191160813603</v>
      </c>
    </row>
    <row r="664" spans="1:75" x14ac:dyDescent="0.2">
      <c r="A664">
        <v>662</v>
      </c>
      <c r="B664" s="68">
        <v>45050.722222222219</v>
      </c>
      <c r="C664">
        <v>0</v>
      </c>
      <c r="D664">
        <v>10.735250000000001</v>
      </c>
      <c r="E664">
        <v>93.5907499999999</v>
      </c>
      <c r="F664">
        <v>112.4375</v>
      </c>
      <c r="G664">
        <v>9</v>
      </c>
      <c r="H664">
        <v>9.0850000000000009</v>
      </c>
      <c r="I664">
        <v>0.5</v>
      </c>
      <c r="J664">
        <v>26.419130434782598</v>
      </c>
      <c r="K664">
        <v>2.8805000000000001</v>
      </c>
      <c r="L664">
        <v>35.9855555555555</v>
      </c>
      <c r="M664">
        <v>3.13636363636363</v>
      </c>
      <c r="N664">
        <v>1600.57142857142</v>
      </c>
      <c r="O664">
        <v>90.64</v>
      </c>
      <c r="P664">
        <v>5</v>
      </c>
      <c r="Q664">
        <v>135</v>
      </c>
      <c r="R664">
        <v>6.8002631578947303</v>
      </c>
      <c r="S664">
        <v>-1.4314285714285699</v>
      </c>
      <c r="T664">
        <v>5</v>
      </c>
      <c r="U664">
        <v>1.2280799999999901</v>
      </c>
      <c r="V664">
        <v>0.14707999999999999</v>
      </c>
      <c r="W664">
        <v>14.379679999999899</v>
      </c>
      <c r="X664">
        <v>3.1522599999999898</v>
      </c>
      <c r="Y664">
        <v>60.846379999999897</v>
      </c>
      <c r="Z664" s="73">
        <v>1.4872000000000001</v>
      </c>
      <c r="AA664" s="73">
        <f t="shared" si="77"/>
        <v>0.33120546671405182</v>
      </c>
      <c r="AB664" s="73">
        <f t="shared" si="75"/>
        <v>0.15642256071901978</v>
      </c>
      <c r="AC664" s="73">
        <f t="shared" si="76"/>
        <v>0.34732045928098026</v>
      </c>
      <c r="AD664">
        <v>0.25906000000000001</v>
      </c>
      <c r="AE664">
        <v>0</v>
      </c>
      <c r="AF664">
        <v>104.32599999999999</v>
      </c>
      <c r="AG664">
        <v>-8.1115000000000297</v>
      </c>
      <c r="AH664">
        <v>33.513061834782597</v>
      </c>
      <c r="AI664">
        <v>1.9029441</v>
      </c>
      <c r="AJ664" s="67">
        <v>0.50374302000000004</v>
      </c>
      <c r="AK664">
        <v>8.4853899999999996E-2</v>
      </c>
      <c r="AL664">
        <v>45.004130434782603</v>
      </c>
      <c r="AM664">
        <v>0.550781522824901</v>
      </c>
      <c r="AN664">
        <v>0.74466635642139101</v>
      </c>
      <c r="AO664">
        <v>4.2283765548089797E-2</v>
      </c>
      <c r="AP664">
        <v>1.11932619324796E-2</v>
      </c>
      <c r="AQ664">
        <v>0.199981644196909</v>
      </c>
      <c r="AR664">
        <v>1.88546915983557E-3</v>
      </c>
      <c r="AS664">
        <v>33.513061834782597</v>
      </c>
      <c r="AT664">
        <v>1.5384948022568301</v>
      </c>
      <c r="AU664">
        <v>7.1898399999999896</v>
      </c>
      <c r="AV664" s="72">
        <v>0.42941659766009899</v>
      </c>
      <c r="AW664">
        <v>0.67640377255080397</v>
      </c>
      <c r="AX664">
        <v>81.093599999999995</v>
      </c>
      <c r="AY664">
        <v>42.670813234699501</v>
      </c>
      <c r="AZ664">
        <v>2.33331720008306</v>
      </c>
      <c r="BA664" s="74">
        <v>7.4326422339900597E-2</v>
      </c>
      <c r="BB664">
        <v>0.36444929774316698</v>
      </c>
      <c r="BC664">
        <v>1.81016</v>
      </c>
      <c r="BD664">
        <v>0.14754829226199601</v>
      </c>
      <c r="BE664">
        <v>0.201128888888888</v>
      </c>
      <c r="BF664">
        <v>0.19151865666635501</v>
      </c>
      <c r="BG664">
        <v>2.2489357200830602</v>
      </c>
      <c r="BH664">
        <v>-8.4381479999997497E-2</v>
      </c>
      <c r="BI664">
        <v>2.9685162511382798E-2</v>
      </c>
      <c r="BJ664">
        <v>0.145557074995353</v>
      </c>
      <c r="BK664">
        <v>0.72295816319357897</v>
      </c>
      <c r="BL664">
        <v>2.9685162511382798E-2</v>
      </c>
      <c r="BM664">
        <v>0.35048447501347302</v>
      </c>
      <c r="BN664">
        <v>1.44591632638715</v>
      </c>
      <c r="BO664">
        <v>4.9033612310372101</v>
      </c>
      <c r="BP664">
        <v>24.3541925336052</v>
      </c>
      <c r="BQ664">
        <v>4.9668362957736996</v>
      </c>
      <c r="BR664">
        <v>7.40988987673932</v>
      </c>
      <c r="BS664">
        <v>0.697601319017496</v>
      </c>
      <c r="BT664">
        <v>6.7122885577218296</v>
      </c>
      <c r="BU664">
        <v>1.3954515501178</v>
      </c>
      <c r="BV664">
        <v>0.33861041000892</v>
      </c>
      <c r="BW664">
        <v>4.1211123724195096</v>
      </c>
    </row>
    <row r="665" spans="1:75" x14ac:dyDescent="0.2">
      <c r="A665">
        <v>663</v>
      </c>
      <c r="B665" s="68">
        <v>45050.736111111109</v>
      </c>
      <c r="C665">
        <v>0</v>
      </c>
      <c r="D665">
        <v>6.0132500000000002</v>
      </c>
      <c r="E665">
        <v>93.773249999999905</v>
      </c>
      <c r="F665">
        <v>112.411749999999</v>
      </c>
      <c r="G665">
        <v>9</v>
      </c>
      <c r="H665">
        <v>9.06</v>
      </c>
      <c r="I665">
        <v>0.5</v>
      </c>
      <c r="J665">
        <v>26.4157894736842</v>
      </c>
      <c r="K665">
        <v>2.91425</v>
      </c>
      <c r="L665">
        <v>35.993225806451598</v>
      </c>
      <c r="M665">
        <v>2.8885714285714199</v>
      </c>
      <c r="N665">
        <v>1600.11428571428</v>
      </c>
      <c r="O665">
        <v>90.837837837837796</v>
      </c>
      <c r="P665">
        <v>5</v>
      </c>
      <c r="Q665">
        <v>135</v>
      </c>
      <c r="R665">
        <v>6.75081081081081</v>
      </c>
      <c r="S665">
        <v>-1.5959090909090901</v>
      </c>
      <c r="T665">
        <v>5</v>
      </c>
      <c r="U665">
        <v>1.144075</v>
      </c>
      <c r="V665">
        <v>0.15375</v>
      </c>
      <c r="W665">
        <v>14.293175</v>
      </c>
      <c r="X665">
        <v>3.1871499999999999</v>
      </c>
      <c r="Y665">
        <v>60.741675000000001</v>
      </c>
      <c r="Z665" s="73">
        <v>1.51695</v>
      </c>
      <c r="AA665" s="73">
        <f t="shared" si="77"/>
        <v>0.36095546671405176</v>
      </c>
      <c r="AB665" s="73">
        <f t="shared" si="75"/>
        <v>0.17047296643109858</v>
      </c>
      <c r="AC665" s="73">
        <f t="shared" si="76"/>
        <v>0.33325975356890147</v>
      </c>
      <c r="AD665">
        <v>0.272675</v>
      </c>
      <c r="AE665">
        <v>0</v>
      </c>
      <c r="AF665">
        <v>99.786499999999904</v>
      </c>
      <c r="AG665">
        <v>-12.6252499999999</v>
      </c>
      <c r="AH665">
        <v>33.490199873684197</v>
      </c>
      <c r="AI665">
        <v>1.8977075999999999</v>
      </c>
      <c r="AJ665" s="67">
        <v>0.50373272000000002</v>
      </c>
      <c r="AK665">
        <v>8.4620399999999998E-2</v>
      </c>
      <c r="AL665">
        <v>44.975789473684202</v>
      </c>
      <c r="AM665">
        <v>0.55135456626252399</v>
      </c>
      <c r="AN665">
        <v>0.74462728204648099</v>
      </c>
      <c r="AO665">
        <v>4.2193980855196898E-2</v>
      </c>
      <c r="AP665">
        <v>1.12000862218269E-2</v>
      </c>
      <c r="AQ665">
        <v>0.20010766026166099</v>
      </c>
      <c r="AR665">
        <v>1.88146558382287E-3</v>
      </c>
      <c r="AS665">
        <v>33.490199873684197</v>
      </c>
      <c r="AT665">
        <v>1.55552324650024</v>
      </c>
      <c r="AU665">
        <v>7.1465874999999999</v>
      </c>
      <c r="AV665" s="72">
        <v>0.438006662063265</v>
      </c>
      <c r="AW665">
        <v>0.63079097539679696</v>
      </c>
      <c r="AX665">
        <v>80.883025000000004</v>
      </c>
      <c r="AY665">
        <v>42.630317282247702</v>
      </c>
      <c r="AZ665">
        <v>2.3454721914364902</v>
      </c>
      <c r="BA665" s="74">
        <v>6.5726057936734902E-2</v>
      </c>
      <c r="BB665">
        <v>0.34218435349975301</v>
      </c>
      <c r="BC665">
        <v>1.8534124999999899</v>
      </c>
      <c r="BD665">
        <v>0.13047803989531301</v>
      </c>
      <c r="BE665">
        <v>0.20593472222222201</v>
      </c>
      <c r="BF665">
        <v>0.180314582446607</v>
      </c>
      <c r="BG665">
        <v>2.2613229114364799</v>
      </c>
      <c r="BH665">
        <v>-8.4149280000004101E-2</v>
      </c>
      <c r="BI665">
        <v>2.7444451377330099E-2</v>
      </c>
      <c r="BJ665">
        <v>0.14288186674372799</v>
      </c>
      <c r="BK665">
        <v>0.77390750084764204</v>
      </c>
      <c r="BL665">
        <v>2.7444451377330099E-2</v>
      </c>
      <c r="BM665">
        <v>0.340652636242117</v>
      </c>
      <c r="BN665">
        <v>1.5478150016952801</v>
      </c>
      <c r="BO665">
        <v>5.2062205499852903</v>
      </c>
      <c r="BP665">
        <v>28.1990516118281</v>
      </c>
      <c r="BQ665">
        <v>5.4164151021046898</v>
      </c>
      <c r="BR665">
        <v>7.3275905980971299</v>
      </c>
      <c r="BS665">
        <v>0.644944607367259</v>
      </c>
      <c r="BT665">
        <v>6.6826459907298696</v>
      </c>
      <c r="BU665">
        <v>1.5011594343538199</v>
      </c>
      <c r="BV665">
        <v>0.32967485569118499</v>
      </c>
      <c r="BW665">
        <v>4.5534544368163603</v>
      </c>
    </row>
    <row r="666" spans="1:75" x14ac:dyDescent="0.2">
      <c r="A666">
        <v>664</v>
      </c>
      <c r="B666" s="68">
        <v>45050.75</v>
      </c>
      <c r="C666">
        <v>0</v>
      </c>
      <c r="D666">
        <v>9.4657499999999892</v>
      </c>
      <c r="E666">
        <v>93.612499999999997</v>
      </c>
      <c r="F666">
        <v>112.467179487179</v>
      </c>
      <c r="G666">
        <v>9</v>
      </c>
      <c r="H666">
        <v>9.0633333333333308</v>
      </c>
      <c r="I666">
        <v>0.5</v>
      </c>
      <c r="J666">
        <v>26.421904761904699</v>
      </c>
      <c r="K666">
        <v>2.9512499999999999</v>
      </c>
      <c r="L666">
        <v>35.988750000000003</v>
      </c>
      <c r="M666">
        <v>3.21515151515151</v>
      </c>
      <c r="N666">
        <v>1599.57142857142</v>
      </c>
      <c r="O666">
        <v>91.094285714285704</v>
      </c>
      <c r="P666">
        <v>5</v>
      </c>
      <c r="Q666">
        <v>135</v>
      </c>
      <c r="R666">
        <v>6.6736842105263099</v>
      </c>
      <c r="S666">
        <v>-1.2726315789473599</v>
      </c>
      <c r="T666">
        <v>5</v>
      </c>
      <c r="U666">
        <v>1.1881599999999899</v>
      </c>
      <c r="V666">
        <v>0.11942</v>
      </c>
      <c r="W666">
        <v>14.407360000000001</v>
      </c>
      <c r="X666">
        <v>3.16648</v>
      </c>
      <c r="Y666">
        <v>60.635179999999998</v>
      </c>
      <c r="Z666" s="73">
        <v>1.4610799999999899</v>
      </c>
      <c r="AA666" s="73">
        <f t="shared" si="77"/>
        <v>0.30508546671404169</v>
      </c>
      <c r="AB666" s="73">
        <f t="shared" si="75"/>
        <v>0.14408654064508228</v>
      </c>
      <c r="AC666" s="73">
        <f t="shared" si="76"/>
        <v>0.35964755268825066</v>
      </c>
      <c r="AD666">
        <v>0.26861999999999903</v>
      </c>
      <c r="AE666">
        <v>0</v>
      </c>
      <c r="AF666">
        <v>103.07825</v>
      </c>
      <c r="AG666">
        <v>-9.3889294871794906</v>
      </c>
      <c r="AH666">
        <v>33.498917961904702</v>
      </c>
      <c r="AI666">
        <v>1.8984057999999999</v>
      </c>
      <c r="AJ666" s="67">
        <v>0.50373409333333297</v>
      </c>
      <c r="AK666">
        <v>8.4651533333333306E-2</v>
      </c>
      <c r="AL666">
        <v>44.985238095238003</v>
      </c>
      <c r="AM666">
        <v>0.55246670269478404</v>
      </c>
      <c r="AN666">
        <v>0.74466468068890301</v>
      </c>
      <c r="AO666">
        <v>4.22006391514676E-2</v>
      </c>
      <c r="AP666">
        <v>1.11977643036339E-2</v>
      </c>
      <c r="AQ666">
        <v>0.200065629995024</v>
      </c>
      <c r="AR666">
        <v>1.8817624829309001E-3</v>
      </c>
      <c r="AS666">
        <v>33.498917961904702</v>
      </c>
      <c r="AT666">
        <v>1.5454350280275699</v>
      </c>
      <c r="AU666">
        <v>7.2036800000000003</v>
      </c>
      <c r="AV666" s="72">
        <v>0.42187466548495001</v>
      </c>
      <c r="AW666">
        <v>0.656418837473835</v>
      </c>
      <c r="AX666">
        <v>80.858260000000001</v>
      </c>
      <c r="AY666">
        <v>42.669907655417198</v>
      </c>
      <c r="AZ666">
        <v>2.3153304398208001</v>
      </c>
      <c r="BA666" s="74">
        <v>8.1859427848383098E-2</v>
      </c>
      <c r="BB666">
        <v>0.35297077197241999</v>
      </c>
      <c r="BC666">
        <v>1.7963199999999899</v>
      </c>
      <c r="BD666">
        <v>0.16250523625808</v>
      </c>
      <c r="BE666">
        <v>0.199591111111111</v>
      </c>
      <c r="BF666">
        <v>0.18593009564784299</v>
      </c>
      <c r="BG666">
        <v>2.2311501998207999</v>
      </c>
      <c r="BH666">
        <v>-8.4180240000001502E-2</v>
      </c>
      <c r="BI666">
        <v>3.3089516883364103E-2</v>
      </c>
      <c r="BJ666">
        <v>0.14267913452984299</v>
      </c>
      <c r="BK666">
        <v>0.726115030733124</v>
      </c>
      <c r="BL666">
        <v>3.3089516883364103E-2</v>
      </c>
      <c r="BM666">
        <v>0.35153730282641499</v>
      </c>
      <c r="BN666">
        <v>1.45223006146624</v>
      </c>
      <c r="BO666">
        <v>4.31191349915344</v>
      </c>
      <c r="BP666">
        <v>21.9439598738348</v>
      </c>
      <c r="BQ666">
        <v>5.0891465884329703</v>
      </c>
      <c r="BR666">
        <v>7.4739011092892698</v>
      </c>
      <c r="BS666">
        <v>0.77760364675905702</v>
      </c>
      <c r="BT666">
        <v>6.6962974625302101</v>
      </c>
      <c r="BU666">
        <v>1.39597788276452</v>
      </c>
      <c r="BV666">
        <v>0.33830149607306997</v>
      </c>
      <c r="BW666">
        <v>4.1264313015719196</v>
      </c>
    </row>
    <row r="667" spans="1:75" x14ac:dyDescent="0.2">
      <c r="A667">
        <v>665</v>
      </c>
      <c r="B667" s="68">
        <v>45050.763888888891</v>
      </c>
      <c r="C667">
        <v>0</v>
      </c>
      <c r="D667">
        <v>10.60675</v>
      </c>
      <c r="E667">
        <v>93.727749999999901</v>
      </c>
      <c r="F667">
        <v>112.443589743589</v>
      </c>
      <c r="G667">
        <v>9</v>
      </c>
      <c r="H667">
        <v>9.0771428571428494</v>
      </c>
      <c r="I667">
        <v>0.5</v>
      </c>
      <c r="J667">
        <v>26.4279310344827</v>
      </c>
      <c r="K667">
        <v>2.92075</v>
      </c>
      <c r="L667">
        <v>35.990937500000001</v>
      </c>
      <c r="M667">
        <v>2.9366666666666599</v>
      </c>
      <c r="N667">
        <v>1599.94736842105</v>
      </c>
      <c r="O667">
        <v>90.672727272727201</v>
      </c>
      <c r="P667">
        <v>5</v>
      </c>
      <c r="Q667">
        <v>135</v>
      </c>
      <c r="R667">
        <v>6.7173684210526297</v>
      </c>
      <c r="S667">
        <v>-1.5320833333333299</v>
      </c>
      <c r="T667">
        <v>5</v>
      </c>
      <c r="U667">
        <v>1.3413249999999901</v>
      </c>
      <c r="V667">
        <v>0.121825</v>
      </c>
      <c r="W667">
        <v>14.581899999999999</v>
      </c>
      <c r="X667">
        <v>3.205775</v>
      </c>
      <c r="Y667">
        <v>60.368049999999997</v>
      </c>
      <c r="Z667" s="73">
        <v>1.3326499999999999</v>
      </c>
      <c r="AA667" s="73">
        <f t="shared" si="77"/>
        <v>0.17665546671405163</v>
      </c>
      <c r="AB667" s="73">
        <f t="shared" si="75"/>
        <v>8.3431293397951509E-2</v>
      </c>
      <c r="AC667" s="73">
        <f t="shared" si="76"/>
        <v>0.42030848945919053</v>
      </c>
      <c r="AD667">
        <v>0.27442499999999997</v>
      </c>
      <c r="AE667">
        <v>0</v>
      </c>
      <c r="AF667">
        <v>104.334499999999</v>
      </c>
      <c r="AG667">
        <v>-8.1090897435897595</v>
      </c>
      <c r="AH667">
        <v>33.515727263054103</v>
      </c>
      <c r="AI667">
        <v>1.9012983428571399</v>
      </c>
      <c r="AJ667" s="67">
        <v>0.50373978285714205</v>
      </c>
      <c r="AK667">
        <v>8.4780514285714204E-2</v>
      </c>
      <c r="AL667">
        <v>45.005073891625599</v>
      </c>
      <c r="AM667">
        <v>0.55518982745101397</v>
      </c>
      <c r="AN667">
        <v>0.74470997078599699</v>
      </c>
      <c r="AO667">
        <v>4.22463108812033E-2</v>
      </c>
      <c r="AP667">
        <v>1.1192955355882101E-2</v>
      </c>
      <c r="AQ667">
        <v>0.19997745191291999</v>
      </c>
      <c r="AR667">
        <v>1.8837990243026699E-3</v>
      </c>
      <c r="AS667">
        <v>33.515727263054103</v>
      </c>
      <c r="AT667">
        <v>1.5646133804650899</v>
      </c>
      <c r="AU667">
        <v>7.2909499999999996</v>
      </c>
      <c r="AV667" s="72">
        <v>0.38479157401272901</v>
      </c>
      <c r="AW667">
        <v>0.74468999530573099</v>
      </c>
      <c r="AX667">
        <v>80.829700000000003</v>
      </c>
      <c r="AY667">
        <v>42.756082217531997</v>
      </c>
      <c r="AZ667">
        <v>2.2489916740935998</v>
      </c>
      <c r="BA667" s="74">
        <v>0.118948208844413</v>
      </c>
      <c r="BB667">
        <v>0.33668496239204798</v>
      </c>
      <c r="BC667">
        <v>1.70904999999999</v>
      </c>
      <c r="BD667">
        <v>0.23613026584828201</v>
      </c>
      <c r="BE667">
        <v>0.189894444444444</v>
      </c>
      <c r="BF667">
        <v>0.177081605134153</v>
      </c>
      <c r="BG667">
        <v>2.1646831712364598</v>
      </c>
      <c r="BH667">
        <v>-8.4308502857141698E-2</v>
      </c>
      <c r="BI667">
        <v>4.7502747111618997E-2</v>
      </c>
      <c r="BJ667">
        <v>0.134457347278883</v>
      </c>
      <c r="BK667">
        <v>0.68252032325517098</v>
      </c>
      <c r="BL667">
        <v>4.7502747111618997E-2</v>
      </c>
      <c r="BM667">
        <v>0.36392018878100502</v>
      </c>
      <c r="BN667">
        <v>1.36504064651034</v>
      </c>
      <c r="BO667">
        <v>2.8305172954091198</v>
      </c>
      <c r="BP667">
        <v>14.3680179517076</v>
      </c>
      <c r="BQ667">
        <v>5.0761102838026897</v>
      </c>
      <c r="BR667">
        <v>7.7577966323458503</v>
      </c>
      <c r="BS667">
        <v>1.11631455712304</v>
      </c>
      <c r="BT667">
        <v>6.6414820752228003</v>
      </c>
      <c r="BU667">
        <v>1.2842859764205801</v>
      </c>
      <c r="BV667">
        <v>0.344919089936357</v>
      </c>
      <c r="BW667">
        <v>3.7234412762064202</v>
      </c>
    </row>
    <row r="668" spans="1:75" x14ac:dyDescent="0.2">
      <c r="A668">
        <v>666</v>
      </c>
      <c r="B668" s="68">
        <v>45050.777777777781</v>
      </c>
      <c r="C668">
        <v>0</v>
      </c>
      <c r="D668">
        <v>8.9710000000000001</v>
      </c>
      <c r="E668">
        <v>93.7358974358974</v>
      </c>
      <c r="F668">
        <v>112.47799999999999</v>
      </c>
      <c r="G668">
        <v>9</v>
      </c>
      <c r="H668">
        <v>9.0724999999999998</v>
      </c>
      <c r="I668">
        <v>0.43</v>
      </c>
      <c r="J668">
        <v>26.552499999999899</v>
      </c>
      <c r="K668">
        <v>3.0169999999999901</v>
      </c>
      <c r="L668">
        <v>36.032400000000003</v>
      </c>
      <c r="M668">
        <v>3.9388888888888798</v>
      </c>
      <c r="N668">
        <v>1599.97435897435</v>
      </c>
      <c r="O668">
        <v>91.175675675675606</v>
      </c>
      <c r="P668">
        <v>5</v>
      </c>
      <c r="Q668">
        <v>135</v>
      </c>
      <c r="R668">
        <v>6.7818749999999897</v>
      </c>
      <c r="S668">
        <v>-1.5506896551724101</v>
      </c>
      <c r="T668">
        <v>5</v>
      </c>
      <c r="U668">
        <v>1.1447400000000001</v>
      </c>
      <c r="V668">
        <v>0.12487999999999901</v>
      </c>
      <c r="W668">
        <v>14.4755</v>
      </c>
      <c r="X668">
        <v>3.2029399999999999</v>
      </c>
      <c r="Y668">
        <v>60.624559999999903</v>
      </c>
      <c r="Z668" s="73">
        <v>1.3806</v>
      </c>
      <c r="AA668" s="73">
        <f t="shared" si="77"/>
        <v>0.22460546671405179</v>
      </c>
      <c r="AB668" s="73">
        <f t="shared" si="75"/>
        <v>0.10607724142800801</v>
      </c>
      <c r="AC668" s="73">
        <f t="shared" si="76"/>
        <v>0.32766062857199102</v>
      </c>
      <c r="AD668">
        <v>0.28271999999999903</v>
      </c>
      <c r="AE668">
        <v>0</v>
      </c>
      <c r="AF668">
        <v>102.70689743589701</v>
      </c>
      <c r="AG668">
        <v>-9.7711025641025699</v>
      </c>
      <c r="AH668">
        <v>33.636670899999899</v>
      </c>
      <c r="AI668">
        <v>1.90032585</v>
      </c>
      <c r="AJ668" s="67">
        <v>0.43373786999999903</v>
      </c>
      <c r="AK668">
        <v>8.4737149999999997E-2</v>
      </c>
      <c r="AL668">
        <v>45.0549999999999</v>
      </c>
      <c r="AM668">
        <v>0.55483571179733004</v>
      </c>
      <c r="AN668">
        <v>0.746569102208411</v>
      </c>
      <c r="AO668">
        <v>4.2177912551326101E-2</v>
      </c>
      <c r="AP668">
        <v>9.6268531794473401E-3</v>
      </c>
      <c r="AQ668">
        <v>0.19975585395627499</v>
      </c>
      <c r="AR668">
        <v>1.88074908445233E-3</v>
      </c>
      <c r="AS668">
        <v>33.636670899999899</v>
      </c>
      <c r="AT668">
        <v>1.5632297278589</v>
      </c>
      <c r="AU668">
        <v>7.2377500000000001</v>
      </c>
      <c r="AV668" s="72">
        <v>0.398636736639008</v>
      </c>
      <c r="AW668">
        <v>0.63514263272287597</v>
      </c>
      <c r="AX668">
        <v>80.828339999999997</v>
      </c>
      <c r="AY668">
        <v>42.836287364497899</v>
      </c>
      <c r="AZ668">
        <v>2.2187126355020901</v>
      </c>
      <c r="BA668" s="74">
        <v>3.5101133360991597E-2</v>
      </c>
      <c r="BB668">
        <v>0.33709612214109702</v>
      </c>
      <c r="BC668">
        <v>1.7622499999999901</v>
      </c>
      <c r="BD668">
        <v>8.0927066296958602E-2</v>
      </c>
      <c r="BE668">
        <v>0.19580555555555501</v>
      </c>
      <c r="BF668">
        <v>0.177388589510108</v>
      </c>
      <c r="BG668">
        <v>2.1344472555020801</v>
      </c>
      <c r="BH668">
        <v>-8.4265380000004095E-2</v>
      </c>
      <c r="BI668">
        <v>1.42400097742945E-2</v>
      </c>
      <c r="BJ668">
        <v>0.13675490260666601</v>
      </c>
      <c r="BK668">
        <v>0.71491871691637299</v>
      </c>
      <c r="BL668">
        <v>1.42400097742945E-2</v>
      </c>
      <c r="BM668">
        <v>0.30198982476192299</v>
      </c>
      <c r="BN668">
        <v>1.42983743383274</v>
      </c>
      <c r="BO668">
        <v>9.6035680293935304</v>
      </c>
      <c r="BP668">
        <v>50.204931615068901</v>
      </c>
      <c r="BQ668">
        <v>5.22773738483522</v>
      </c>
      <c r="BR668">
        <v>6.4325547473150397</v>
      </c>
      <c r="BS668">
        <v>0.334640229695922</v>
      </c>
      <c r="BT668">
        <v>6.0979145176191203</v>
      </c>
      <c r="BU668">
        <v>1.4056294172164401</v>
      </c>
      <c r="BV668">
        <v>0.29629382085220501</v>
      </c>
      <c r="BW668">
        <v>4.7440389177659803</v>
      </c>
    </row>
    <row r="669" spans="1:75" x14ac:dyDescent="0.2">
      <c r="A669">
        <v>667</v>
      </c>
      <c r="B669" s="68">
        <v>45050.791666666664</v>
      </c>
      <c r="C669">
        <v>0</v>
      </c>
      <c r="D669">
        <v>6.173</v>
      </c>
      <c r="E669">
        <v>93.617105263157896</v>
      </c>
      <c r="F669">
        <v>112.375</v>
      </c>
      <c r="G669">
        <v>9</v>
      </c>
      <c r="H669">
        <v>9.0539999999999896</v>
      </c>
      <c r="I669">
        <v>0.43</v>
      </c>
      <c r="J669">
        <v>26.4925</v>
      </c>
      <c r="K669">
        <v>3.0705</v>
      </c>
      <c r="L669">
        <v>36.015999999999998</v>
      </c>
      <c r="M669">
        <v>3.7454545454545398</v>
      </c>
      <c r="N669">
        <v>1599.3513513513501</v>
      </c>
      <c r="O669">
        <v>90.722857142857094</v>
      </c>
      <c r="P669">
        <v>5</v>
      </c>
      <c r="Q669">
        <v>135</v>
      </c>
      <c r="R669">
        <v>6.7302941176470501</v>
      </c>
      <c r="S669">
        <v>-1.042</v>
      </c>
      <c r="T669">
        <v>5</v>
      </c>
      <c r="U669">
        <v>1.1320999999999899</v>
      </c>
      <c r="V669">
        <v>0.119875</v>
      </c>
      <c r="W669">
        <v>14.59225</v>
      </c>
      <c r="X669">
        <v>3.2133750000000001</v>
      </c>
      <c r="Y669">
        <v>60.508150000000001</v>
      </c>
      <c r="Z669" s="73">
        <v>1.362325</v>
      </c>
      <c r="AA669" s="73">
        <f t="shared" si="77"/>
        <v>0.20633046671405175</v>
      </c>
      <c r="AB669" s="73">
        <f t="shared" si="75"/>
        <v>9.744627791915958E-2</v>
      </c>
      <c r="AC669" s="73">
        <f t="shared" si="76"/>
        <v>0.33628397008084043</v>
      </c>
      <c r="AD669">
        <v>0.26117499999999999</v>
      </c>
      <c r="AE669">
        <v>0</v>
      </c>
      <c r="AF669">
        <v>99.790105263157898</v>
      </c>
      <c r="AG669">
        <v>-12.5848947368421</v>
      </c>
      <c r="AH669">
        <v>33.562225359999999</v>
      </c>
      <c r="AI669">
        <v>1.89645083999999</v>
      </c>
      <c r="AJ669" s="67">
        <v>0.43373024799999998</v>
      </c>
      <c r="AK669">
        <v>8.4564359999999894E-2</v>
      </c>
      <c r="AL669">
        <v>44.976499999999902</v>
      </c>
      <c r="AM669">
        <v>0.55467280622527704</v>
      </c>
      <c r="AN669">
        <v>0.74621692128111305</v>
      </c>
      <c r="AO669">
        <v>4.2165371694106897E-2</v>
      </c>
      <c r="AP669">
        <v>9.6434859982435193E-3</v>
      </c>
      <c r="AQ669">
        <v>0.20010449901615199</v>
      </c>
      <c r="AR669">
        <v>1.88018987693573E-3</v>
      </c>
      <c r="AS669">
        <v>33.562225359999999</v>
      </c>
      <c r="AT669">
        <v>1.5683226431836299</v>
      </c>
      <c r="AU669">
        <v>7.296125</v>
      </c>
      <c r="AV669" s="72">
        <v>0.39335998279134898</v>
      </c>
      <c r="AW669">
        <v>0.62794508392763604</v>
      </c>
      <c r="AX669">
        <v>80.808199999999999</v>
      </c>
      <c r="AY669">
        <v>42.820032985974898</v>
      </c>
      <c r="AZ669">
        <v>2.156467014025</v>
      </c>
      <c r="BA669" s="74">
        <v>4.0370265208650502E-2</v>
      </c>
      <c r="BB669">
        <v>0.32812819681636202</v>
      </c>
      <c r="BC669">
        <v>1.703875</v>
      </c>
      <c r="BD669">
        <v>9.3076896054181901E-2</v>
      </c>
      <c r="BE669">
        <v>0.18931944444444401</v>
      </c>
      <c r="BF669">
        <v>0.17302225288178899</v>
      </c>
      <c r="BG669">
        <v>2.07237346202501</v>
      </c>
      <c r="BH669">
        <v>-8.4093551999991203E-2</v>
      </c>
      <c r="BI669">
        <v>1.6856324374625101E-2</v>
      </c>
      <c r="BJ669">
        <v>0.137007653861343</v>
      </c>
      <c r="BK669">
        <v>0.71144119428920605</v>
      </c>
      <c r="BL669">
        <v>1.6856324374625101E-2</v>
      </c>
      <c r="BM669">
        <v>0.30772795647193701</v>
      </c>
      <c r="BN669">
        <v>1.4228823885784101</v>
      </c>
      <c r="BO669">
        <v>8.1279673324031396</v>
      </c>
      <c r="BP669">
        <v>42.206187925535097</v>
      </c>
      <c r="BQ669">
        <v>5.19271131384534</v>
      </c>
      <c r="BR669">
        <v>6.54880558462491</v>
      </c>
      <c r="BS669">
        <v>0.39612362280368901</v>
      </c>
      <c r="BT669">
        <v>6.1526819618212203</v>
      </c>
      <c r="BU669">
        <v>1.3942266371415499</v>
      </c>
      <c r="BV669">
        <v>0.300985426722087</v>
      </c>
      <c r="BW669">
        <v>4.6322064570551396</v>
      </c>
    </row>
    <row r="670" spans="1:75" x14ac:dyDescent="0.2">
      <c r="A670">
        <v>668</v>
      </c>
      <c r="B670" s="68">
        <v>45050.805555555555</v>
      </c>
      <c r="C670">
        <v>0</v>
      </c>
      <c r="D670">
        <v>8.4477499999999903</v>
      </c>
      <c r="E670">
        <v>93.706578947368399</v>
      </c>
      <c r="F670">
        <v>112.548717948717</v>
      </c>
      <c r="G670">
        <v>9</v>
      </c>
      <c r="H670">
        <v>9.048</v>
      </c>
      <c r="I670">
        <v>0.43</v>
      </c>
      <c r="J670">
        <v>26.492258064516101</v>
      </c>
      <c r="K670">
        <v>3.06575</v>
      </c>
      <c r="L670">
        <v>36.0014705882352</v>
      </c>
      <c r="M670">
        <v>4.1392857142857098</v>
      </c>
      <c r="N670">
        <v>1599.675</v>
      </c>
      <c r="O670">
        <v>89.739473684210495</v>
      </c>
      <c r="P670">
        <v>5</v>
      </c>
      <c r="Q670">
        <v>135</v>
      </c>
      <c r="R670">
        <v>6.7130303030303002</v>
      </c>
      <c r="S670">
        <v>-1.5825</v>
      </c>
      <c r="T670">
        <v>5</v>
      </c>
      <c r="U670">
        <v>1.1985599999999901</v>
      </c>
      <c r="V670">
        <v>0.14505999999999999</v>
      </c>
      <c r="W670">
        <v>14.712300000000001</v>
      </c>
      <c r="X670">
        <v>3.2222400000000002</v>
      </c>
      <c r="Y670">
        <v>60.268119999999897</v>
      </c>
      <c r="Z670" s="73">
        <v>1.4141999999999999</v>
      </c>
      <c r="AA670" s="73">
        <f t="shared" si="77"/>
        <v>0.25820546671405165</v>
      </c>
      <c r="AB670" s="73">
        <f t="shared" si="75"/>
        <v>0.12194593493812046</v>
      </c>
      <c r="AC670" s="73">
        <f t="shared" si="76"/>
        <v>0.31178184106187956</v>
      </c>
      <c r="AD670">
        <v>0.244559999999999</v>
      </c>
      <c r="AE670">
        <v>0</v>
      </c>
      <c r="AF670">
        <v>102.154328947368</v>
      </c>
      <c r="AG670">
        <v>-10.3943890013495</v>
      </c>
      <c r="AH670">
        <v>33.557298384516102</v>
      </c>
      <c r="AI670">
        <v>1.89519408</v>
      </c>
      <c r="AJ670" s="67">
        <v>0.43372777600000001</v>
      </c>
      <c r="AK670">
        <v>8.4508319999999998E-2</v>
      </c>
      <c r="AL670">
        <v>44.970258064516102</v>
      </c>
      <c r="AM670">
        <v>0.55680015212878897</v>
      </c>
      <c r="AN670">
        <v>0.74621093648992298</v>
      </c>
      <c r="AO670">
        <v>4.2143277836677699E-2</v>
      </c>
      <c r="AP670">
        <v>9.6447695580878495E-3</v>
      </c>
      <c r="AQ670">
        <v>0.200132273803904</v>
      </c>
      <c r="AR670">
        <v>1.8792046929942199E-3</v>
      </c>
      <c r="AS670">
        <v>33.557298384516102</v>
      </c>
      <c r="AT670">
        <v>1.57264930292046</v>
      </c>
      <c r="AU670">
        <v>7.3561500000000004</v>
      </c>
      <c r="AV670" s="72">
        <v>0.40833845643552402</v>
      </c>
      <c r="AW670">
        <v>0.66735839033548106</v>
      </c>
      <c r="AX670">
        <v>80.815419999999904</v>
      </c>
      <c r="AY670">
        <v>42.894436143872099</v>
      </c>
      <c r="AZ670">
        <v>2.0758219206440098</v>
      </c>
      <c r="BA670" s="74">
        <v>2.53893195644752E-2</v>
      </c>
      <c r="BB670">
        <v>0.32254477707953599</v>
      </c>
      <c r="BC670">
        <v>1.64384999999999</v>
      </c>
      <c r="BD670">
        <v>5.8537453604251499E-2</v>
      </c>
      <c r="BE670">
        <v>0.18264999999999901</v>
      </c>
      <c r="BF670">
        <v>0.17019089521403299</v>
      </c>
      <c r="BG670">
        <v>1.9917840966440099</v>
      </c>
      <c r="BH670">
        <v>-8.4037824000006506E-2</v>
      </c>
      <c r="BI670">
        <v>1.03557854678043E-2</v>
      </c>
      <c r="BJ670">
        <v>0.13155943414372101</v>
      </c>
      <c r="BK670">
        <v>0.67049287784259304</v>
      </c>
      <c r="BL670">
        <v>1.03557854678043E-2</v>
      </c>
      <c r="BM670">
        <v>0.28383043922305101</v>
      </c>
      <c r="BN670">
        <v>1.3409857556851801</v>
      </c>
      <c r="BO670">
        <v>12.703955151710399</v>
      </c>
      <c r="BP670">
        <v>64.745728841826704</v>
      </c>
      <c r="BQ670">
        <v>5.0965016853912299</v>
      </c>
      <c r="BR670">
        <v>6.0065422088676597</v>
      </c>
      <c r="BS670">
        <v>0.243360958493403</v>
      </c>
      <c r="BT670">
        <v>5.7631812503742603</v>
      </c>
      <c r="BU670">
        <v>1.3233809203899101</v>
      </c>
      <c r="BV670">
        <v>0.27968812503592899</v>
      </c>
      <c r="BW670">
        <v>4.7316307055221296</v>
      </c>
    </row>
    <row r="671" spans="1:75" x14ac:dyDescent="0.2">
      <c r="A671">
        <v>669</v>
      </c>
      <c r="B671" s="68">
        <v>45050.819444444445</v>
      </c>
      <c r="C671">
        <v>0</v>
      </c>
      <c r="D671">
        <v>9.1052499999999998</v>
      </c>
      <c r="E671">
        <v>93.682249999999996</v>
      </c>
      <c r="F671">
        <v>112.492499999999</v>
      </c>
      <c r="G671">
        <v>9</v>
      </c>
      <c r="H671">
        <v>9.0599999999999898</v>
      </c>
      <c r="I671">
        <v>0.43</v>
      </c>
      <c r="J671">
        <v>26.5403846153846</v>
      </c>
      <c r="K671">
        <v>3.1175000000000002</v>
      </c>
      <c r="L671">
        <v>36.040294117647001</v>
      </c>
      <c r="M671">
        <v>3.75714285714285</v>
      </c>
      <c r="N671">
        <v>1599.64705882352</v>
      </c>
      <c r="O671">
        <v>89.968571428571394</v>
      </c>
      <c r="P671">
        <v>5</v>
      </c>
      <c r="Q671">
        <v>135</v>
      </c>
      <c r="R671">
        <v>6.7469999999999999</v>
      </c>
      <c r="S671">
        <v>-1.6502564102564099</v>
      </c>
      <c r="T671">
        <v>5</v>
      </c>
      <c r="U671">
        <v>1.2658499999999999</v>
      </c>
      <c r="V671">
        <v>9.7549999999999998E-2</v>
      </c>
      <c r="W671">
        <v>14.4893749999999</v>
      </c>
      <c r="X671">
        <v>3.188625</v>
      </c>
      <c r="Y671">
        <v>60.396574999999999</v>
      </c>
      <c r="Z671" s="73">
        <v>1.5781000000000001</v>
      </c>
      <c r="AA671" s="73">
        <f t="shared" si="77"/>
        <v>0.4221054667140518</v>
      </c>
      <c r="AB671" s="73">
        <f t="shared" si="75"/>
        <v>0.19935304405441348</v>
      </c>
      <c r="AC671" s="73">
        <f t="shared" si="76"/>
        <v>0.23437967594558654</v>
      </c>
      <c r="AD671">
        <v>0.23922499999999999</v>
      </c>
      <c r="AE671">
        <v>0</v>
      </c>
      <c r="AF671">
        <v>102.78749999999999</v>
      </c>
      <c r="AG671">
        <v>-9.7049999999999894</v>
      </c>
      <c r="AH671">
        <v>33.614795015384601</v>
      </c>
      <c r="AI671">
        <v>1.8977075999999899</v>
      </c>
      <c r="AJ671" s="67">
        <v>0.43373272000000002</v>
      </c>
      <c r="AK671">
        <v>8.4620399999999901E-2</v>
      </c>
      <c r="AL671">
        <v>45.030384615384598</v>
      </c>
      <c r="AM671">
        <v>0.55656790166304304</v>
      </c>
      <c r="AN671">
        <v>0.74649140358219601</v>
      </c>
      <c r="AO671">
        <v>4.2142824588525599E-2</v>
      </c>
      <c r="AP671">
        <v>9.6320012299387602E-3</v>
      </c>
      <c r="AQ671">
        <v>0.199865048386132</v>
      </c>
      <c r="AR671">
        <v>1.8791844822726501E-3</v>
      </c>
      <c r="AS671">
        <v>33.614795015384601</v>
      </c>
      <c r="AT671">
        <v>1.55624313630417</v>
      </c>
      <c r="AU671">
        <v>7.2446874999999897</v>
      </c>
      <c r="AV671" s="72">
        <v>0.45566321460960302</v>
      </c>
      <c r="AW671">
        <v>0.70453147832016305</v>
      </c>
      <c r="AX671">
        <v>80.918525000000002</v>
      </c>
      <c r="AY671">
        <v>42.871388866298297</v>
      </c>
      <c r="AZ671">
        <v>2.1589957490862202</v>
      </c>
      <c r="BA671" s="74">
        <v>-2.19304946096038E-2</v>
      </c>
      <c r="BB671">
        <v>0.341464463695825</v>
      </c>
      <c r="BC671">
        <v>1.7553125000000001</v>
      </c>
      <c r="BD671">
        <v>-5.0562232449522897E-2</v>
      </c>
      <c r="BE671">
        <v>0.19503472222222201</v>
      </c>
      <c r="BF671">
        <v>0.17993523538390499</v>
      </c>
      <c r="BG671">
        <v>2.0748464690862201</v>
      </c>
      <c r="BH671">
        <v>-8.4149280000000895E-2</v>
      </c>
      <c r="BI671">
        <v>-8.8899001214495198E-3</v>
      </c>
      <c r="BJ671">
        <v>0.13841844569938999</v>
      </c>
      <c r="BK671">
        <v>0.71154586728282399</v>
      </c>
      <c r="BL671">
        <v>-8.8899001214495198E-3</v>
      </c>
      <c r="BM671">
        <v>0.25905709115588099</v>
      </c>
      <c r="BN671">
        <v>1.42309173456564</v>
      </c>
      <c r="BO671">
        <v>-15.5703038063852</v>
      </c>
      <c r="BP671">
        <v>-80.039804447972202</v>
      </c>
      <c r="BQ671">
        <v>5.1405422426727796</v>
      </c>
      <c r="BR671">
        <v>5.4613263916023502</v>
      </c>
      <c r="BS671">
        <v>-0.20891265285406299</v>
      </c>
      <c r="BT671">
        <v>5.6702390444564204</v>
      </c>
      <c r="BU671">
        <v>1.43820456477211</v>
      </c>
      <c r="BV671">
        <v>0.26261305120446099</v>
      </c>
      <c r="BW671">
        <v>5.4765159544655599</v>
      </c>
    </row>
    <row r="672" spans="1:75" x14ac:dyDescent="0.2">
      <c r="A672">
        <v>670</v>
      </c>
      <c r="B672" s="68">
        <v>45050.833333333336</v>
      </c>
      <c r="C672">
        <v>0</v>
      </c>
      <c r="D672">
        <v>9.5952500000000001</v>
      </c>
      <c r="E672">
        <v>93.653157894736793</v>
      </c>
      <c r="F672">
        <v>112.382222222222</v>
      </c>
      <c r="G672">
        <v>9</v>
      </c>
      <c r="H672">
        <v>9.0679999999999996</v>
      </c>
      <c r="I672">
        <v>0.43</v>
      </c>
      <c r="J672">
        <v>26.477599999999999</v>
      </c>
      <c r="K672">
        <v>3.0294999999999899</v>
      </c>
      <c r="L672">
        <v>35.986896551724101</v>
      </c>
      <c r="M672">
        <v>3.94</v>
      </c>
      <c r="N672">
        <v>1600.38235294117</v>
      </c>
      <c r="O672">
        <v>89.028571428571396</v>
      </c>
      <c r="P672">
        <v>5</v>
      </c>
      <c r="Q672">
        <v>135</v>
      </c>
      <c r="R672">
        <v>6.7797058823529399</v>
      </c>
      <c r="S672">
        <v>-1.2394594594594599</v>
      </c>
      <c r="T672">
        <v>5</v>
      </c>
      <c r="U672">
        <v>1.18788</v>
      </c>
      <c r="V672">
        <v>9.6019999999999994E-2</v>
      </c>
      <c r="W672">
        <v>14.59792</v>
      </c>
      <c r="X672">
        <v>3.2193399999999999</v>
      </c>
      <c r="Y672">
        <v>60.331679999999899</v>
      </c>
      <c r="Z672" s="73">
        <v>1.5273600000000001</v>
      </c>
      <c r="AA672" s="73">
        <f t="shared" si="77"/>
        <v>0.3713654667140518</v>
      </c>
      <c r="AB672" s="73">
        <f t="shared" si="75"/>
        <v>0.17538942772396379</v>
      </c>
      <c r="AC672" s="73">
        <f t="shared" si="76"/>
        <v>0.25834658827603618</v>
      </c>
      <c r="AD672">
        <v>0.24962000000000001</v>
      </c>
      <c r="AE672">
        <v>0</v>
      </c>
      <c r="AF672">
        <v>103.248407894736</v>
      </c>
      <c r="AG672">
        <v>-9.1338143274853607</v>
      </c>
      <c r="AH672">
        <v>33.55825712</v>
      </c>
      <c r="AI672">
        <v>1.8993832799999999</v>
      </c>
      <c r="AJ672" s="67">
        <v>0.433736016</v>
      </c>
      <c r="AK672">
        <v>8.4695119999999902E-2</v>
      </c>
      <c r="AL672">
        <v>44.9756</v>
      </c>
      <c r="AM672">
        <v>0.55622944893959503</v>
      </c>
      <c r="AN672">
        <v>0.74614362276434298</v>
      </c>
      <c r="AO672">
        <v>4.2231416145643401E-2</v>
      </c>
      <c r="AP672">
        <v>9.6438072199147903E-3</v>
      </c>
      <c r="AQ672">
        <v>0.20010850327733201</v>
      </c>
      <c r="AR672">
        <v>1.88313485534378E-3</v>
      </c>
      <c r="AS672">
        <v>33.55825712</v>
      </c>
      <c r="AT672">
        <v>1.5712339263568</v>
      </c>
      <c r="AU672">
        <v>7.2989600000000001</v>
      </c>
      <c r="AV672" s="72">
        <v>0.44101246275022099</v>
      </c>
      <c r="AW672">
        <v>0.66073383780636596</v>
      </c>
      <c r="AX672">
        <v>80.864179999999905</v>
      </c>
      <c r="AY672">
        <v>42.869463509107</v>
      </c>
      <c r="AZ672">
        <v>2.1061364908929598</v>
      </c>
      <c r="BA672" s="74">
        <v>-7.2764467502215401E-3</v>
      </c>
      <c r="BB672">
        <v>0.32814935364319098</v>
      </c>
      <c r="BC672">
        <v>1.7010399999999899</v>
      </c>
      <c r="BD672">
        <v>-1.6776210602306801E-2</v>
      </c>
      <c r="BE672">
        <v>0.189004444444444</v>
      </c>
      <c r="BF672">
        <v>0.172766264238775</v>
      </c>
      <c r="BG672">
        <v>2.0219129068929602</v>
      </c>
      <c r="BH672">
        <v>-8.4223583999995993E-2</v>
      </c>
      <c r="BI672">
        <v>-2.9364644689565799E-3</v>
      </c>
      <c r="BJ672">
        <v>0.132427124194231</v>
      </c>
      <c r="BK672">
        <v>0.68646740527879402</v>
      </c>
      <c r="BL672">
        <v>-2.9364644689565799E-3</v>
      </c>
      <c r="BM672">
        <v>0.25898131945054897</v>
      </c>
      <c r="BN672">
        <v>1.37293481055758</v>
      </c>
      <c r="BO672">
        <v>-45.097472009013202</v>
      </c>
      <c r="BP672">
        <v>-233.77344167992501</v>
      </c>
      <c r="BQ672">
        <v>5.1837371645400196</v>
      </c>
      <c r="BR672">
        <v>5.4813983481389004</v>
      </c>
      <c r="BS672">
        <v>-6.9006915020479606E-2</v>
      </c>
      <c r="BT672">
        <v>5.5504052631593801</v>
      </c>
      <c r="BU672">
        <v>1.3779268001548099</v>
      </c>
      <c r="BV672">
        <v>0.26015590523813198</v>
      </c>
      <c r="BW672">
        <v>5.2965424670777201</v>
      </c>
    </row>
    <row r="673" spans="1:75" x14ac:dyDescent="0.2">
      <c r="A673">
        <v>671</v>
      </c>
      <c r="B673" s="68">
        <v>45050.847222222219</v>
      </c>
      <c r="C673">
        <v>0</v>
      </c>
      <c r="D673">
        <v>5.4169999999999998</v>
      </c>
      <c r="E673">
        <v>93.585499999999996</v>
      </c>
      <c r="F673">
        <v>112.4255</v>
      </c>
      <c r="G673">
        <v>9</v>
      </c>
      <c r="H673">
        <v>9.0724999999999998</v>
      </c>
      <c r="I673">
        <v>0.43</v>
      </c>
      <c r="J673">
        <v>26.500833333333301</v>
      </c>
      <c r="K673">
        <v>3.10102564102564</v>
      </c>
      <c r="L673">
        <v>36.001923076922999</v>
      </c>
      <c r="M673">
        <v>3.6517241379310299</v>
      </c>
      <c r="N673">
        <v>1600.2580645161199</v>
      </c>
      <c r="O673">
        <v>89.953846153846101</v>
      </c>
      <c r="P673">
        <v>5</v>
      </c>
      <c r="Q673">
        <v>135</v>
      </c>
      <c r="R673">
        <v>6.7738709677419298</v>
      </c>
      <c r="S673">
        <v>-1.1255263157894699</v>
      </c>
      <c r="T673">
        <v>5</v>
      </c>
      <c r="U673">
        <v>1.1355999999999999</v>
      </c>
      <c r="V673">
        <v>7.9600000000000004E-2</v>
      </c>
      <c r="W673">
        <v>14.598799999999899</v>
      </c>
      <c r="X673">
        <v>3.1992500000000001</v>
      </c>
      <c r="Y673">
        <v>60.270874999999997</v>
      </c>
      <c r="Z673" s="73">
        <v>1.41</v>
      </c>
      <c r="AA673" s="73">
        <f t="shared" si="77"/>
        <v>0.25400546671405166</v>
      </c>
      <c r="AB673" s="73">
        <f t="shared" si="75"/>
        <v>0.11996234824935641</v>
      </c>
      <c r="AC673" s="73">
        <f t="shared" si="76"/>
        <v>0.31377552175064261</v>
      </c>
      <c r="AD673">
        <v>0.25485000000000002</v>
      </c>
      <c r="AE673">
        <v>0</v>
      </c>
      <c r="AF673">
        <v>99.002499999999998</v>
      </c>
      <c r="AG673">
        <v>-13.423</v>
      </c>
      <c r="AH673">
        <v>33.585004233333301</v>
      </c>
      <c r="AI673">
        <v>1.90032585</v>
      </c>
      <c r="AJ673" s="67">
        <v>0.43373786999999903</v>
      </c>
      <c r="AK673">
        <v>8.4737149999999997E-2</v>
      </c>
      <c r="AL673">
        <v>45.003333333333302</v>
      </c>
      <c r="AM673">
        <v>0.557234389468102</v>
      </c>
      <c r="AN673">
        <v>0.74627814754462596</v>
      </c>
      <c r="AO673">
        <v>4.2226335456632798E-2</v>
      </c>
      <c r="AP673">
        <v>9.6379054144137399E-3</v>
      </c>
      <c r="AQ673">
        <v>0.19998518628249701</v>
      </c>
      <c r="AR673">
        <v>1.88290830308866E-3</v>
      </c>
      <c r="AS673">
        <v>33.585004233333301</v>
      </c>
      <c r="AT673">
        <v>1.5614287831968701</v>
      </c>
      <c r="AU673">
        <v>7.2993999999999897</v>
      </c>
      <c r="AV673" s="72">
        <v>0.40712574146095998</v>
      </c>
      <c r="AW673">
        <v>0.63279537267997699</v>
      </c>
      <c r="AX673">
        <v>80.614524999999901</v>
      </c>
      <c r="AY673">
        <v>42.852958757991097</v>
      </c>
      <c r="AZ673">
        <v>2.1503745753421599</v>
      </c>
      <c r="BA673" s="74">
        <v>2.6612128539039701E-2</v>
      </c>
      <c r="BB673">
        <v>0.33889706680312698</v>
      </c>
      <c r="BC673">
        <v>1.7005999999999999</v>
      </c>
      <c r="BD673">
        <v>6.1355326291983002E-2</v>
      </c>
      <c r="BE673">
        <v>0.18895555555555499</v>
      </c>
      <c r="BF673">
        <v>0.178336292590624</v>
      </c>
      <c r="BG673">
        <v>2.0661091953421602</v>
      </c>
      <c r="BH673">
        <v>-8.4265380000002305E-2</v>
      </c>
      <c r="BI673">
        <v>1.1200107968249801E-2</v>
      </c>
      <c r="BJ673">
        <v>0.142629843860477</v>
      </c>
      <c r="BK673">
        <v>0.71572266693602005</v>
      </c>
      <c r="BL673">
        <v>1.1200107968249801E-2</v>
      </c>
      <c r="BM673">
        <v>0.30765990365745499</v>
      </c>
      <c r="BN673">
        <v>1.4314453338720401</v>
      </c>
      <c r="BO673">
        <v>12.7346847248978</v>
      </c>
      <c r="BP673">
        <v>63.9031935196479</v>
      </c>
      <c r="BQ673">
        <v>5.0180428412734397</v>
      </c>
      <c r="BR673">
        <v>6.4884050880103201</v>
      </c>
      <c r="BS673">
        <v>0.26320253725387099</v>
      </c>
      <c r="BT673">
        <v>6.2252025507564497</v>
      </c>
      <c r="BU673">
        <v>1.41240515032601</v>
      </c>
      <c r="BV673">
        <v>0.30317986047015499</v>
      </c>
      <c r="BW673">
        <v>4.6586377740781604</v>
      </c>
    </row>
    <row r="674" spans="1:75" x14ac:dyDescent="0.2">
      <c r="A674">
        <v>672</v>
      </c>
      <c r="B674" s="68">
        <v>45050.861111111109</v>
      </c>
      <c r="C674">
        <v>0</v>
      </c>
      <c r="D674">
        <v>8.1182499999999997</v>
      </c>
      <c r="E674">
        <v>93.702222222222105</v>
      </c>
      <c r="F674">
        <v>112.376666666666</v>
      </c>
      <c r="G674">
        <v>9</v>
      </c>
      <c r="H674">
        <v>9.0540000000000003</v>
      </c>
      <c r="I674">
        <v>0.43</v>
      </c>
      <c r="J674">
        <v>26.4903703703703</v>
      </c>
      <c r="K674">
        <v>3.0684999999999998</v>
      </c>
      <c r="L674">
        <v>35.991999999999997</v>
      </c>
      <c r="M674">
        <v>4.2742857142857096</v>
      </c>
      <c r="N674">
        <v>1600.0277777777701</v>
      </c>
      <c r="O674">
        <v>89.829729729729706</v>
      </c>
      <c r="P674">
        <v>5</v>
      </c>
      <c r="Q674">
        <v>135</v>
      </c>
      <c r="R674">
        <v>6.7039999999999997</v>
      </c>
      <c r="S674">
        <v>-1.22525</v>
      </c>
      <c r="T674">
        <v>5</v>
      </c>
      <c r="U674">
        <v>1.13168</v>
      </c>
      <c r="V674">
        <v>7.3459999999999998E-2</v>
      </c>
      <c r="W674">
        <v>14.607339999999899</v>
      </c>
      <c r="X674">
        <v>3.26439999999999</v>
      </c>
      <c r="Y674">
        <v>60.393619999999999</v>
      </c>
      <c r="Z674" s="73">
        <v>1.4358799999999901</v>
      </c>
      <c r="AA674" s="73">
        <f t="shared" si="77"/>
        <v>0.2798854667140418</v>
      </c>
      <c r="AB674" s="73">
        <f t="shared" si="75"/>
        <v>0.13218502051249795</v>
      </c>
      <c r="AC674" s="73">
        <f t="shared" si="76"/>
        <v>0.30154522748750201</v>
      </c>
      <c r="AD674">
        <v>0.25895999999999902</v>
      </c>
      <c r="AE674">
        <v>0</v>
      </c>
      <c r="AF674">
        <v>101.82047222222199</v>
      </c>
      <c r="AG674">
        <v>-10.556194444444399</v>
      </c>
      <c r="AH674">
        <v>33.5600957303703</v>
      </c>
      <c r="AI674">
        <v>1.89645084</v>
      </c>
      <c r="AJ674" s="67">
        <v>0.43373024799999998</v>
      </c>
      <c r="AK674">
        <v>8.4564360000000005E-2</v>
      </c>
      <c r="AL674">
        <v>44.974370370370302</v>
      </c>
      <c r="AM674">
        <v>0.55568942100788699</v>
      </c>
      <c r="AN674">
        <v>0.74620490412646501</v>
      </c>
      <c r="AO674">
        <v>4.2167368311828601E-2</v>
      </c>
      <c r="AP674">
        <v>9.64394263728806E-3</v>
      </c>
      <c r="AQ674">
        <v>0.200113974378823</v>
      </c>
      <c r="AR674">
        <v>1.8802789078223899E-3</v>
      </c>
      <c r="AS674">
        <v>33.5600957303703</v>
      </c>
      <c r="AT674">
        <v>1.59322594979069</v>
      </c>
      <c r="AU674">
        <v>7.3036699999999897</v>
      </c>
      <c r="AV674" s="72">
        <v>0.41459837563756202</v>
      </c>
      <c r="AW674">
        <v>0.62886260396620597</v>
      </c>
      <c r="AX674">
        <v>80.832919999999902</v>
      </c>
      <c r="AY674">
        <v>42.871590055798599</v>
      </c>
      <c r="AZ674">
        <v>2.1027803145717399</v>
      </c>
      <c r="BA674" s="74">
        <v>1.9131872362437099E-2</v>
      </c>
      <c r="BB674">
        <v>0.30322489020930798</v>
      </c>
      <c r="BC674">
        <v>1.6963299999999999</v>
      </c>
      <c r="BD674">
        <v>4.4110071756944098E-2</v>
      </c>
      <c r="BE674">
        <v>0.18848111111111099</v>
      </c>
      <c r="BF674">
        <v>0.15989071997738</v>
      </c>
      <c r="BG674">
        <v>2.0186867625717402</v>
      </c>
      <c r="BH674">
        <v>-8.4093551999999197E-2</v>
      </c>
      <c r="BI674">
        <v>7.8290871279312595E-3</v>
      </c>
      <c r="BJ674">
        <v>0.12408477538597</v>
      </c>
      <c r="BK674">
        <v>0.69416704837517695</v>
      </c>
      <c r="BL674">
        <v>7.8290871279312595E-3</v>
      </c>
      <c r="BM674">
        <v>0.263827725027802</v>
      </c>
      <c r="BN674">
        <v>1.3883340967503499</v>
      </c>
      <c r="BO674">
        <v>15.849200980696899</v>
      </c>
      <c r="BP674">
        <v>88.665132605134403</v>
      </c>
      <c r="BQ674">
        <v>5.5942966912414898</v>
      </c>
      <c r="BR674">
        <v>5.7035267427303697</v>
      </c>
      <c r="BS674">
        <v>0.18398354750638399</v>
      </c>
      <c r="BT674">
        <v>5.5195431952239904</v>
      </c>
      <c r="BU674">
        <v>1.3750246486328701</v>
      </c>
      <c r="BV674">
        <v>0.26069609017662998</v>
      </c>
      <c r="BW674">
        <v>5.2744352540969999</v>
      </c>
    </row>
    <row r="675" spans="1:75" x14ac:dyDescent="0.2">
      <c r="A675">
        <v>673</v>
      </c>
      <c r="B675" s="68">
        <v>45050.875</v>
      </c>
      <c r="C675">
        <v>0</v>
      </c>
      <c r="D675">
        <v>8.9169999999999998</v>
      </c>
      <c r="E675">
        <v>93.687894736842097</v>
      </c>
      <c r="F675">
        <v>112.357999999999</v>
      </c>
      <c r="G675">
        <v>9</v>
      </c>
      <c r="H675">
        <v>9.0425000000000004</v>
      </c>
      <c r="I675">
        <v>0.43</v>
      </c>
      <c r="J675">
        <v>26.518750000000001</v>
      </c>
      <c r="K675">
        <v>3.1015000000000001</v>
      </c>
      <c r="L675">
        <v>36.032068965517198</v>
      </c>
      <c r="M675">
        <v>4.1310344827586203</v>
      </c>
      <c r="N675">
        <v>1599.60526315789</v>
      </c>
      <c r="O675">
        <v>89.867567567567505</v>
      </c>
      <c r="P675">
        <v>5</v>
      </c>
      <c r="Q675">
        <v>135</v>
      </c>
      <c r="R675">
        <v>6.7403030303030302</v>
      </c>
      <c r="S675">
        <v>-1.6923076923076901</v>
      </c>
      <c r="T675">
        <v>5</v>
      </c>
      <c r="U675">
        <v>1.1932749999999901</v>
      </c>
      <c r="V675">
        <v>1.915E-2</v>
      </c>
      <c r="W675">
        <v>14.855874999999999</v>
      </c>
      <c r="X675">
        <v>3.2802749999999898</v>
      </c>
      <c r="Y675">
        <v>60.231724999999997</v>
      </c>
      <c r="Z675" s="73">
        <v>1.4045749999999999</v>
      </c>
      <c r="AA675" s="73">
        <f t="shared" si="77"/>
        <v>0.24858046671405165</v>
      </c>
      <c r="AB675" s="73">
        <f t="shared" si="75"/>
        <v>0.11740021544303615</v>
      </c>
      <c r="AC675" s="73">
        <f t="shared" si="76"/>
        <v>0.31632529455696384</v>
      </c>
      <c r="AD675">
        <v>0.25927499999999998</v>
      </c>
      <c r="AE675">
        <v>0</v>
      </c>
      <c r="AF675">
        <v>102.604894736842</v>
      </c>
      <c r="AG675">
        <v>-9.7531052631578703</v>
      </c>
      <c r="AH675">
        <v>33.579495700000003</v>
      </c>
      <c r="AI675">
        <v>1.8940420499999999</v>
      </c>
      <c r="AJ675" s="67">
        <v>0.43372550999999998</v>
      </c>
      <c r="AK675">
        <v>8.4456950000000003E-2</v>
      </c>
      <c r="AL675">
        <v>44.991250000000001</v>
      </c>
      <c r="AM675">
        <v>0.55750513039432303</v>
      </c>
      <c r="AN675">
        <v>0.74635614036062503</v>
      </c>
      <c r="AO675">
        <v>4.2098009057316699E-2</v>
      </c>
      <c r="AP675">
        <v>9.6402191537243304E-3</v>
      </c>
      <c r="AQ675">
        <v>0.200038896452087</v>
      </c>
      <c r="AR675">
        <v>1.8771861195232399E-3</v>
      </c>
      <c r="AS675">
        <v>33.579495700000003</v>
      </c>
      <c r="AT675">
        <v>1.6009739163244801</v>
      </c>
      <c r="AU675">
        <v>7.4279374999999996</v>
      </c>
      <c r="AV675" s="72">
        <v>0.405559317952147</v>
      </c>
      <c r="AW675">
        <v>0.66525693447128498</v>
      </c>
      <c r="AX675">
        <v>80.965724999999907</v>
      </c>
      <c r="AY675">
        <v>43.013966434276597</v>
      </c>
      <c r="AZ675">
        <v>1.9772835657233601</v>
      </c>
      <c r="BA675" s="74">
        <v>2.8166192047852201E-2</v>
      </c>
      <c r="BB675">
        <v>0.29306813367551099</v>
      </c>
      <c r="BC675">
        <v>1.5720624999999899</v>
      </c>
      <c r="BD675">
        <v>6.4940132407365597E-2</v>
      </c>
      <c r="BE675">
        <v>0.17467361111111099</v>
      </c>
      <c r="BF675">
        <v>0.15473158775725701</v>
      </c>
      <c r="BG675">
        <v>1.89329682572336</v>
      </c>
      <c r="BH675">
        <v>-8.3986739999998505E-2</v>
      </c>
      <c r="BI675">
        <v>1.14379663693156E-2</v>
      </c>
      <c r="BJ675">
        <v>0.11901159557542</v>
      </c>
      <c r="BK675">
        <v>0.63839648522290904</v>
      </c>
      <c r="BL675">
        <v>1.14379663693156E-2</v>
      </c>
      <c r="BM675">
        <v>0.26089912388947201</v>
      </c>
      <c r="BN675">
        <v>1.2767929704458101</v>
      </c>
      <c r="BO675">
        <v>10.404961138431799</v>
      </c>
      <c r="BP675">
        <v>55.813810305957702</v>
      </c>
      <c r="BQ675">
        <v>5.3641536535685104</v>
      </c>
      <c r="BR675">
        <v>5.5884345491091603</v>
      </c>
      <c r="BS675">
        <v>0.26879220967891798</v>
      </c>
      <c r="BT675">
        <v>5.3196423394302403</v>
      </c>
      <c r="BU675">
        <v>1.25734842761798</v>
      </c>
      <c r="BV675">
        <v>0.25632393734174502</v>
      </c>
      <c r="BW675">
        <v>4.9053102127625801</v>
      </c>
    </row>
    <row r="676" spans="1:75" x14ac:dyDescent="0.2">
      <c r="A676">
        <v>674</v>
      </c>
      <c r="B676" s="68">
        <v>45050.888888888891</v>
      </c>
      <c r="C676">
        <v>0</v>
      </c>
      <c r="D676">
        <v>9.1999999999999993</v>
      </c>
      <c r="E676">
        <v>93.729743589743507</v>
      </c>
      <c r="F676">
        <v>112.37473684210499</v>
      </c>
      <c r="G676">
        <v>9</v>
      </c>
      <c r="H676">
        <v>9.0399999999999991</v>
      </c>
      <c r="I676">
        <v>0.43</v>
      </c>
      <c r="J676">
        <v>26.484375</v>
      </c>
      <c r="K676">
        <v>3.0507499999999901</v>
      </c>
      <c r="L676">
        <v>36.013939393939303</v>
      </c>
      <c r="M676">
        <v>4.2848484848484798</v>
      </c>
      <c r="N676">
        <v>1600.3333333333301</v>
      </c>
      <c r="O676">
        <v>89.069999999999894</v>
      </c>
      <c r="P676">
        <v>5</v>
      </c>
      <c r="Q676">
        <v>135</v>
      </c>
      <c r="R676">
        <v>6.7830303030302996</v>
      </c>
      <c r="S676">
        <v>-1.5595000000000001</v>
      </c>
      <c r="T676">
        <v>5</v>
      </c>
      <c r="U676">
        <v>1.126525</v>
      </c>
      <c r="V676">
        <v>1.9750000000000002E-3</v>
      </c>
      <c r="W676">
        <v>14.856174999999901</v>
      </c>
      <c r="X676">
        <v>3.2503500000000001</v>
      </c>
      <c r="Y676">
        <v>60.098924999999902</v>
      </c>
      <c r="Z676" s="73">
        <v>1.4482999999999999</v>
      </c>
      <c r="AA676" s="73">
        <f t="shared" si="77"/>
        <v>0.29230546671405166</v>
      </c>
      <c r="AB676" s="73">
        <f t="shared" si="75"/>
        <v>0.1380507697207049</v>
      </c>
      <c r="AC676" s="73">
        <f t="shared" si="76"/>
        <v>0.29567371027929412</v>
      </c>
      <c r="AD676">
        <v>0.25537500000000002</v>
      </c>
      <c r="AE676">
        <v>0</v>
      </c>
      <c r="AF676">
        <v>102.929743589743</v>
      </c>
      <c r="AG676">
        <v>-9.4449932523616695</v>
      </c>
      <c r="AH676">
        <v>33.543168600000001</v>
      </c>
      <c r="AI676">
        <v>1.8935184</v>
      </c>
      <c r="AJ676" s="67">
        <v>0.43372447999999902</v>
      </c>
      <c r="AK676">
        <v>8.4433599999999998E-2</v>
      </c>
      <c r="AL676">
        <v>44.954374999999999</v>
      </c>
      <c r="AM676">
        <v>0.55813258889406103</v>
      </c>
      <c r="AN676">
        <v>0.74616027027402698</v>
      </c>
      <c r="AO676">
        <v>4.21208925716351E-2</v>
      </c>
      <c r="AP676">
        <v>9.6481038831036994E-3</v>
      </c>
      <c r="AQ676">
        <v>0.20020298358057401</v>
      </c>
      <c r="AR676">
        <v>1.8782065149387499E-3</v>
      </c>
      <c r="AS676">
        <v>33.543168600000001</v>
      </c>
      <c r="AT676">
        <v>1.58636869437022</v>
      </c>
      <c r="AU676">
        <v>7.4280874999999904</v>
      </c>
      <c r="AV676" s="72">
        <v>0.41818454706234598</v>
      </c>
      <c r="AW676">
        <v>0.62875031470388199</v>
      </c>
      <c r="AX676">
        <v>80.780274999999904</v>
      </c>
      <c r="AY676">
        <v>42.975809341432502</v>
      </c>
      <c r="AZ676">
        <v>1.9785656585674201</v>
      </c>
      <c r="BA676" s="74">
        <v>1.55399329376533E-2</v>
      </c>
      <c r="BB676">
        <v>0.30714970562977101</v>
      </c>
      <c r="BC676">
        <v>1.5719125</v>
      </c>
      <c r="BD676">
        <v>3.5829042754638399E-2</v>
      </c>
      <c r="BE676">
        <v>0.17465694444444399</v>
      </c>
      <c r="BF676">
        <v>0.16221110163480301</v>
      </c>
      <c r="BG676">
        <v>1.8946021385674201</v>
      </c>
      <c r="BH676">
        <v>-8.3963520000000805E-2</v>
      </c>
      <c r="BI676">
        <v>6.2906715119814402E-3</v>
      </c>
      <c r="BJ676">
        <v>0.124336308970614</v>
      </c>
      <c r="BK676">
        <v>0.636320968870975</v>
      </c>
      <c r="BL676">
        <v>6.2906715119814402E-3</v>
      </c>
      <c r="BM676">
        <v>0.26125396096519099</v>
      </c>
      <c r="BN676">
        <v>1.27264193774195</v>
      </c>
      <c r="BO676">
        <v>19.765188618384901</v>
      </c>
      <c r="BP676">
        <v>101.153107050497</v>
      </c>
      <c r="BQ676">
        <v>5.1177405388587101</v>
      </c>
      <c r="BR676">
        <v>5.5281933713287899</v>
      </c>
      <c r="BS676">
        <v>0.14783078053156401</v>
      </c>
      <c r="BT676">
        <v>5.3803625907972199</v>
      </c>
      <c r="BU676">
        <v>1.2619477961715799</v>
      </c>
      <c r="BV676">
        <v>0.25873769236039801</v>
      </c>
      <c r="BW676">
        <v>4.8773249257158797</v>
      </c>
    </row>
    <row r="677" spans="1:75" x14ac:dyDescent="0.2">
      <c r="A677">
        <v>675</v>
      </c>
      <c r="B677" s="68">
        <v>45050.902777777781</v>
      </c>
      <c r="C677">
        <v>0</v>
      </c>
      <c r="D677">
        <v>5.9702499999999903</v>
      </c>
      <c r="E677">
        <v>93.705789473684206</v>
      </c>
      <c r="F677">
        <v>112.475641025641</v>
      </c>
      <c r="G677">
        <v>9</v>
      </c>
      <c r="H677">
        <v>9.0839999999999996</v>
      </c>
      <c r="I677">
        <v>0.43</v>
      </c>
      <c r="J677">
        <v>26.4991304347826</v>
      </c>
      <c r="K677">
        <v>3.1135000000000002</v>
      </c>
      <c r="L677">
        <v>35.9828571428571</v>
      </c>
      <c r="M677">
        <v>4.1055555555555499</v>
      </c>
      <c r="N677">
        <v>1600.03225806451</v>
      </c>
      <c r="O677">
        <v>89.291428571428497</v>
      </c>
      <c r="P677">
        <v>5</v>
      </c>
      <c r="Q677">
        <v>135</v>
      </c>
      <c r="R677">
        <v>6.7460714285714198</v>
      </c>
      <c r="S677">
        <v>-1.2613157894736799</v>
      </c>
      <c r="T677">
        <v>5</v>
      </c>
      <c r="U677">
        <v>1.1673800000000001</v>
      </c>
      <c r="V677">
        <v>0.107919999999999</v>
      </c>
      <c r="W677">
        <v>14.766919999999899</v>
      </c>
      <c r="X677">
        <v>3.2499199999999999</v>
      </c>
      <c r="Y677">
        <v>60.188499999999998</v>
      </c>
      <c r="Z677" s="73">
        <v>1.4712799999999999</v>
      </c>
      <c r="AA677" s="73">
        <f t="shared" si="77"/>
        <v>0.31528546671405167</v>
      </c>
      <c r="AB677" s="73">
        <f t="shared" si="75"/>
        <v>0.14890382260351401</v>
      </c>
      <c r="AC677" s="73">
        <f t="shared" si="76"/>
        <v>0.28483878539648599</v>
      </c>
      <c r="AD677">
        <v>0.25661999999999902</v>
      </c>
      <c r="AE677">
        <v>0</v>
      </c>
      <c r="AF677">
        <v>99.676039473684199</v>
      </c>
      <c r="AG677">
        <v>-12.799601551956799</v>
      </c>
      <c r="AH677">
        <v>33.592280994782598</v>
      </c>
      <c r="AI677">
        <v>1.90273464</v>
      </c>
      <c r="AJ677" s="67">
        <v>0.43374260799999997</v>
      </c>
      <c r="AK677">
        <v>8.4844559999999902E-2</v>
      </c>
      <c r="AL677">
        <v>45.013130434782603</v>
      </c>
      <c r="AM677">
        <v>0.55811792941812099</v>
      </c>
      <c r="AN677">
        <v>0.74627737885177403</v>
      </c>
      <c r="AO677">
        <v>4.2270657952945101E-2</v>
      </c>
      <c r="AP677">
        <v>9.6359129838443202E-3</v>
      </c>
      <c r="AQ677">
        <v>0.19994165953509199</v>
      </c>
      <c r="AR677">
        <v>1.8848846809916299E-3</v>
      </c>
      <c r="AS677">
        <v>33.592280994782598</v>
      </c>
      <c r="AT677">
        <v>1.5861588281901</v>
      </c>
      <c r="AU677">
        <v>7.3834599999999897</v>
      </c>
      <c r="AV677" s="72">
        <v>0.424819830423178</v>
      </c>
      <c r="AW677">
        <v>0.651535708444126</v>
      </c>
      <c r="AX677">
        <v>80.843999999999994</v>
      </c>
      <c r="AY677">
        <v>42.986719653395802</v>
      </c>
      <c r="AZ677">
        <v>2.0264107813867098</v>
      </c>
      <c r="BA677" s="74">
        <v>8.9227775768214706E-3</v>
      </c>
      <c r="BB677">
        <v>0.31657581180989802</v>
      </c>
      <c r="BC677">
        <v>1.6165400000000001</v>
      </c>
      <c r="BD677">
        <v>2.0571595716557901E-2</v>
      </c>
      <c r="BE677">
        <v>0.179615555555555</v>
      </c>
      <c r="BF677">
        <v>0.16637938110481801</v>
      </c>
      <c r="BG677">
        <v>1.94203858938672</v>
      </c>
      <c r="BH677">
        <v>-8.43721919999946E-2</v>
      </c>
      <c r="BI677">
        <v>3.7299074180448602E-3</v>
      </c>
      <c r="BJ677">
        <v>0.13233530239626901</v>
      </c>
      <c r="BK677">
        <v>0.67574748845349297</v>
      </c>
      <c r="BL677">
        <v>3.7299074180448602E-3</v>
      </c>
      <c r="BM677">
        <v>0.272130419628627</v>
      </c>
      <c r="BN677">
        <v>1.35149497690698</v>
      </c>
      <c r="BO677">
        <v>35.479513983657</v>
      </c>
      <c r="BP677">
        <v>181.17004330571399</v>
      </c>
      <c r="BQ677">
        <v>5.1063282149007598</v>
      </c>
      <c r="BR677">
        <v>5.7503405799815699</v>
      </c>
      <c r="BS677">
        <v>8.7652824324054399E-2</v>
      </c>
      <c r="BT677">
        <v>5.6626877556575099</v>
      </c>
      <c r="BU677">
        <v>1.34515413429631</v>
      </c>
      <c r="BV677">
        <v>0.27063845666141001</v>
      </c>
      <c r="BW677">
        <v>4.9702993096033001</v>
      </c>
    </row>
    <row r="678" spans="1:75" x14ac:dyDescent="0.2">
      <c r="A678">
        <v>676</v>
      </c>
      <c r="B678" s="68">
        <v>45050.916666666664</v>
      </c>
      <c r="C678">
        <v>0</v>
      </c>
      <c r="D678">
        <v>8.3912499999999994</v>
      </c>
      <c r="E678">
        <v>93.694473684210493</v>
      </c>
      <c r="F678">
        <v>112.270249999999</v>
      </c>
      <c r="G678">
        <v>9</v>
      </c>
      <c r="H678">
        <v>9.0559999999999992</v>
      </c>
      <c r="I678">
        <v>0.43</v>
      </c>
      <c r="J678">
        <v>26.466315789473601</v>
      </c>
      <c r="K678">
        <v>3.14025</v>
      </c>
      <c r="L678">
        <v>35.9811428571428</v>
      </c>
      <c r="M678">
        <v>4.6906249999999998</v>
      </c>
      <c r="N678">
        <v>1600.05714285714</v>
      </c>
      <c r="O678">
        <v>89.928205128205093</v>
      </c>
      <c r="P678">
        <v>5</v>
      </c>
      <c r="Q678">
        <v>135</v>
      </c>
      <c r="R678">
        <v>6.71741935483871</v>
      </c>
      <c r="S678">
        <v>-1.36421052631578</v>
      </c>
      <c r="T678">
        <v>5</v>
      </c>
      <c r="U678">
        <v>1.1446750000000001</v>
      </c>
      <c r="V678">
        <v>0.106725</v>
      </c>
      <c r="W678">
        <v>14.734</v>
      </c>
      <c r="X678">
        <v>3.2765</v>
      </c>
      <c r="Y678">
        <v>60.290475000000001</v>
      </c>
      <c r="Z678" s="73">
        <v>1.5735250000000001</v>
      </c>
      <c r="AA678" s="73">
        <f t="shared" si="77"/>
        <v>0.41753046671405181</v>
      </c>
      <c r="AB678" s="73">
        <f t="shared" si="75"/>
        <v>0.19719235141129549</v>
      </c>
      <c r="AC678" s="73">
        <f t="shared" si="76"/>
        <v>0.23653872058870451</v>
      </c>
      <c r="AD678">
        <v>0.260125</v>
      </c>
      <c r="AE678">
        <v>0</v>
      </c>
      <c r="AF678">
        <v>102.08572368421</v>
      </c>
      <c r="AG678">
        <v>-10.1845263157894</v>
      </c>
      <c r="AH678">
        <v>33.537602829473599</v>
      </c>
      <c r="AI678">
        <v>1.89686976</v>
      </c>
      <c r="AJ678" s="67">
        <v>0.433731072</v>
      </c>
      <c r="AK678">
        <v>8.4583039999999998E-2</v>
      </c>
      <c r="AL678">
        <v>44.952315789473602</v>
      </c>
      <c r="AM678">
        <v>0.55626701944998203</v>
      </c>
      <c r="AN678">
        <v>0.74607063597215295</v>
      </c>
      <c r="AO678">
        <v>4.2197375745526802E-2</v>
      </c>
      <c r="AP678">
        <v>9.6486924952054395E-3</v>
      </c>
      <c r="AQ678">
        <v>0.200212154634033</v>
      </c>
      <c r="AR678">
        <v>1.8816169648774E-3</v>
      </c>
      <c r="AS678">
        <v>33.537602829473599</v>
      </c>
      <c r="AT678">
        <v>1.5991314864873101</v>
      </c>
      <c r="AU678">
        <v>7.367</v>
      </c>
      <c r="AV678" s="72">
        <v>0.45434222151231002</v>
      </c>
      <c r="AW678">
        <v>0.636744950488908</v>
      </c>
      <c r="AX678">
        <v>81.019175000000004</v>
      </c>
      <c r="AY678">
        <v>42.958076537473303</v>
      </c>
      <c r="AZ678">
        <v>1.99423925200037</v>
      </c>
      <c r="BA678" s="74">
        <v>-2.0611149512310301E-2</v>
      </c>
      <c r="BB678">
        <v>0.29773827351268101</v>
      </c>
      <c r="BC678">
        <v>1.633</v>
      </c>
      <c r="BD678">
        <v>-4.7520574021291902E-2</v>
      </c>
      <c r="BE678">
        <v>0.18144444444444399</v>
      </c>
      <c r="BF678">
        <v>0.156962950114551</v>
      </c>
      <c r="BG678">
        <v>1.9101271240003701</v>
      </c>
      <c r="BH678">
        <v>-8.4112128000005004E-2</v>
      </c>
      <c r="BI678">
        <v>-8.4125171018314595E-3</v>
      </c>
      <c r="BJ678">
        <v>0.12152298038007101</v>
      </c>
      <c r="BK678">
        <v>0.66651500534144303</v>
      </c>
      <c r="BL678">
        <v>-8.4125171018314595E-3</v>
      </c>
      <c r="BM678">
        <v>0.22622092655647999</v>
      </c>
      <c r="BN678">
        <v>1.3330300106828801</v>
      </c>
      <c r="BO678">
        <v>-14.4454957902689</v>
      </c>
      <c r="BP678">
        <v>-79.228962898195803</v>
      </c>
      <c r="BQ678">
        <v>5.4846828415240498</v>
      </c>
      <c r="BR678">
        <v>4.8516146303645904</v>
      </c>
      <c r="BS678">
        <v>-0.19769415189303899</v>
      </c>
      <c r="BT678">
        <v>5.0493087822576301</v>
      </c>
      <c r="BU678">
        <v>1.3473312897559899</v>
      </c>
      <c r="BV678">
        <v>0.229585933397213</v>
      </c>
      <c r="BW678">
        <v>5.8685271776862002</v>
      </c>
    </row>
    <row r="679" spans="1:75" x14ac:dyDescent="0.2">
      <c r="A679">
        <v>677</v>
      </c>
      <c r="B679" s="68">
        <v>45050.930555555555</v>
      </c>
      <c r="C679">
        <v>0</v>
      </c>
      <c r="D679">
        <v>9.3974999999999902</v>
      </c>
      <c r="E679">
        <v>93.596499999999907</v>
      </c>
      <c r="F679">
        <v>112.37199999999901</v>
      </c>
      <c r="G679">
        <v>9</v>
      </c>
      <c r="H679">
        <v>9.0728571428571403</v>
      </c>
      <c r="I679">
        <v>0.43</v>
      </c>
      <c r="J679">
        <v>26.490952380952301</v>
      </c>
      <c r="K679">
        <v>3.1271794871794798</v>
      </c>
      <c r="L679">
        <v>35.995937499999997</v>
      </c>
      <c r="M679">
        <v>4.3153846153846098</v>
      </c>
      <c r="N679">
        <v>1600.2121212121201</v>
      </c>
      <c r="O679">
        <v>89.710810810810798</v>
      </c>
      <c r="P679">
        <v>5</v>
      </c>
      <c r="Q679">
        <v>135</v>
      </c>
      <c r="R679">
        <v>6.7482142857142797</v>
      </c>
      <c r="S679">
        <v>-1.46257142857142</v>
      </c>
      <c r="T679">
        <v>5</v>
      </c>
      <c r="U679">
        <v>1.16008</v>
      </c>
      <c r="V679">
        <v>9.9819999999999895E-2</v>
      </c>
      <c r="W679">
        <v>14.73554</v>
      </c>
      <c r="X679">
        <v>3.17179999999999</v>
      </c>
      <c r="Y679">
        <v>60.264299999999999</v>
      </c>
      <c r="Z679" s="73">
        <v>1.47542</v>
      </c>
      <c r="AA679" s="73">
        <f t="shared" si="77"/>
        <v>0.3194254667140517</v>
      </c>
      <c r="AB679" s="73">
        <f t="shared" si="75"/>
        <v>0.15085907233958146</v>
      </c>
      <c r="AC679" s="73">
        <f t="shared" si="76"/>
        <v>0.28287894480327552</v>
      </c>
      <c r="AD679">
        <v>0.26388</v>
      </c>
      <c r="AE679">
        <v>0</v>
      </c>
      <c r="AF679">
        <v>102.99399999999901</v>
      </c>
      <c r="AG679">
        <v>-9.3780000000000001</v>
      </c>
      <c r="AH679">
        <v>33.575402152380903</v>
      </c>
      <c r="AI679">
        <v>1.90040065714285</v>
      </c>
      <c r="AJ679" s="67">
        <v>0.43373801714285698</v>
      </c>
      <c r="AK679">
        <v>8.4740485714285704E-2</v>
      </c>
      <c r="AL679">
        <v>44.993809523809503</v>
      </c>
      <c r="AM679">
        <v>0.55713585244300401</v>
      </c>
      <c r="AN679">
        <v>0.74622270280567604</v>
      </c>
      <c r="AO679">
        <v>4.2236936086445701E-2</v>
      </c>
      <c r="AP679">
        <v>9.6399487336882306E-3</v>
      </c>
      <c r="AQ679">
        <v>0.20002751701292201</v>
      </c>
      <c r="AR679">
        <v>1.88338099421084E-3</v>
      </c>
      <c r="AS679">
        <v>33.575402152380903</v>
      </c>
      <c r="AT679">
        <v>1.5480315119305501</v>
      </c>
      <c r="AU679">
        <v>7.3677700000000002</v>
      </c>
      <c r="AV679" s="72">
        <v>0.42601522089810601</v>
      </c>
      <c r="AW679">
        <v>0.64632215970207996</v>
      </c>
      <c r="AX679">
        <v>80.807140000000004</v>
      </c>
      <c r="AY679">
        <v>42.9172188852096</v>
      </c>
      <c r="AZ679">
        <v>2.0765906385999</v>
      </c>
      <c r="BA679" s="74">
        <v>7.7227962447506899E-3</v>
      </c>
      <c r="BB679">
        <v>0.35236914521229801</v>
      </c>
      <c r="BC679">
        <v>1.6322299999999901</v>
      </c>
      <c r="BD679">
        <v>1.7805209457134302E-2</v>
      </c>
      <c r="BE679">
        <v>0.18135888888888799</v>
      </c>
      <c r="BF679">
        <v>0.18541834527781301</v>
      </c>
      <c r="BG679">
        <v>1.9923219414570399</v>
      </c>
      <c r="BH679">
        <v>-8.4268697142854301E-2</v>
      </c>
      <c r="BI679">
        <v>3.12429051075414E-3</v>
      </c>
      <c r="BJ679">
        <v>0.14255245662057101</v>
      </c>
      <c r="BK679">
        <v>0.66032568240221101</v>
      </c>
      <c r="BL679">
        <v>3.12429051075414E-3</v>
      </c>
      <c r="BM679">
        <v>0.29135349426265</v>
      </c>
      <c r="BN679">
        <v>1.32065136480442</v>
      </c>
      <c r="BO679">
        <v>45.627145148599297</v>
      </c>
      <c r="BP679">
        <v>211.352203045555</v>
      </c>
      <c r="BQ679">
        <v>4.6321592630268498</v>
      </c>
      <c r="BR679">
        <v>6.0197987591358704</v>
      </c>
      <c r="BS679">
        <v>7.3420827002722303E-2</v>
      </c>
      <c r="BT679">
        <v>5.9463779321331502</v>
      </c>
      <c r="BU679">
        <v>1.31534007093614</v>
      </c>
      <c r="BV679">
        <v>0.29010377805834803</v>
      </c>
      <c r="BW679">
        <v>4.5340328889876904</v>
      </c>
    </row>
    <row r="680" spans="1:75" x14ac:dyDescent="0.2">
      <c r="A680">
        <v>678</v>
      </c>
      <c r="B680" s="68">
        <v>45050.944444444445</v>
      </c>
      <c r="C680">
        <v>0</v>
      </c>
      <c r="D680">
        <v>9.4839999999999893</v>
      </c>
      <c r="E680">
        <v>93.655999999999906</v>
      </c>
      <c r="F680">
        <v>112.47375</v>
      </c>
      <c r="G680">
        <v>9</v>
      </c>
      <c r="H680">
        <v>9.0633333333333308</v>
      </c>
      <c r="I680">
        <v>0.43</v>
      </c>
      <c r="J680">
        <v>26.474285714285699</v>
      </c>
      <c r="K680">
        <v>3.0917948717948698</v>
      </c>
      <c r="L680">
        <v>35.984193548387097</v>
      </c>
      <c r="M680">
        <v>4.3545454545454501</v>
      </c>
      <c r="N680">
        <v>1599.2820512820499</v>
      </c>
      <c r="O680">
        <v>90.323684210526295</v>
      </c>
      <c r="P680">
        <v>5</v>
      </c>
      <c r="Q680">
        <v>135</v>
      </c>
      <c r="R680">
        <v>6.7889655172413699</v>
      </c>
      <c r="S680">
        <v>-1.6151428571428501</v>
      </c>
      <c r="T680">
        <v>5</v>
      </c>
      <c r="U680">
        <v>1.1785749999999999</v>
      </c>
      <c r="V680">
        <v>0.1166</v>
      </c>
      <c r="W680">
        <v>14.683475</v>
      </c>
      <c r="X680">
        <v>3.1419999999999999</v>
      </c>
      <c r="Y680">
        <v>60.154499999999999</v>
      </c>
      <c r="Z680" s="73">
        <v>1.5548999999999999</v>
      </c>
      <c r="AA680" s="73">
        <f t="shared" si="77"/>
        <v>0.39890546671405169</v>
      </c>
      <c r="AB680" s="73">
        <f t="shared" si="75"/>
        <v>0.1883960890117167</v>
      </c>
      <c r="AC680" s="73">
        <f t="shared" si="76"/>
        <v>0.24533800432161632</v>
      </c>
      <c r="AD680">
        <v>0.261125</v>
      </c>
      <c r="AE680">
        <v>0</v>
      </c>
      <c r="AF680">
        <v>103.13999999999901</v>
      </c>
      <c r="AG680">
        <v>-9.3337500000000002</v>
      </c>
      <c r="AH680">
        <v>33.551298914285702</v>
      </c>
      <c r="AI680">
        <v>1.8984057999999999</v>
      </c>
      <c r="AJ680" s="67">
        <v>0.43373409333333302</v>
      </c>
      <c r="AK680">
        <v>8.4651533333333306E-2</v>
      </c>
      <c r="AL680">
        <v>44.967619047619003</v>
      </c>
      <c r="AM680">
        <v>0.55775210357139804</v>
      </c>
      <c r="AN680">
        <v>0.74612131184344199</v>
      </c>
      <c r="AO680">
        <v>4.22171740511691E-2</v>
      </c>
      <c r="AP680">
        <v>9.6454760674347592E-3</v>
      </c>
      <c r="AQ680">
        <v>0.20014401897661799</v>
      </c>
      <c r="AR680">
        <v>1.8824997882073799E-3</v>
      </c>
      <c r="AS680">
        <v>33.551298914285702</v>
      </c>
      <c r="AT680">
        <v>1.5334872975867999</v>
      </c>
      <c r="AU680">
        <v>7.3417374999999998</v>
      </c>
      <c r="AV680" s="72">
        <v>0.44896440808343702</v>
      </c>
      <c r="AW680">
        <v>0.65735268546666104</v>
      </c>
      <c r="AX680">
        <v>80.713449999999995</v>
      </c>
      <c r="AY680">
        <v>42.875488119955897</v>
      </c>
      <c r="AZ680">
        <v>2.0921309276630899</v>
      </c>
      <c r="BA680" s="74">
        <v>-1.52303147501043E-2</v>
      </c>
      <c r="BB680">
        <v>0.36491850241319901</v>
      </c>
      <c r="BC680">
        <v>1.65826249999999</v>
      </c>
      <c r="BD680">
        <v>-3.5114405310074398E-2</v>
      </c>
      <c r="BE680">
        <v>0.18425138888888801</v>
      </c>
      <c r="BF680">
        <v>0.19222365545511799</v>
      </c>
      <c r="BG680">
        <v>2.0079506876630902</v>
      </c>
      <c r="BH680">
        <v>-8.4180239999998005E-2</v>
      </c>
      <c r="BI680">
        <v>-6.1527675772834398E-3</v>
      </c>
      <c r="BJ680">
        <v>0.14742037619303799</v>
      </c>
      <c r="BK680">
        <v>0.66990760939822802</v>
      </c>
      <c r="BL680">
        <v>-6.1527675772834398E-3</v>
      </c>
      <c r="BM680">
        <v>0.28253521723150898</v>
      </c>
      <c r="BN680">
        <v>1.33981521879645</v>
      </c>
      <c r="BO680">
        <v>-23.960010571068398</v>
      </c>
      <c r="BP680">
        <v>-108.879069619269</v>
      </c>
      <c r="BQ680">
        <v>4.5441995652013798</v>
      </c>
      <c r="BR680">
        <v>5.7865454835732004</v>
      </c>
      <c r="BS680">
        <v>-0.14459003806616</v>
      </c>
      <c r="BT680">
        <v>5.9311355216393702</v>
      </c>
      <c r="BU680">
        <v>1.35027492367783</v>
      </c>
      <c r="BV680">
        <v>0.284996324262423</v>
      </c>
      <c r="BW680">
        <v>4.73786785556754</v>
      </c>
    </row>
    <row r="681" spans="1:75" x14ac:dyDescent="0.2">
      <c r="A681">
        <v>679</v>
      </c>
      <c r="B681" s="68">
        <v>45050.958333333336</v>
      </c>
      <c r="C681">
        <v>0</v>
      </c>
      <c r="D681">
        <v>8.7062500000000007</v>
      </c>
      <c r="E681">
        <v>93.607179487179394</v>
      </c>
      <c r="F681">
        <v>112.43923076922999</v>
      </c>
      <c r="G681">
        <v>9</v>
      </c>
      <c r="H681">
        <v>9.0875000000000004</v>
      </c>
      <c r="I681">
        <v>0.43</v>
      </c>
      <c r="J681">
        <v>26.503103448275802</v>
      </c>
      <c r="K681">
        <v>3.0975000000000001</v>
      </c>
      <c r="L681">
        <v>35.993888888888897</v>
      </c>
      <c r="M681">
        <v>4.1558823529411697</v>
      </c>
      <c r="N681">
        <v>1599.8333333333301</v>
      </c>
      <c r="O681">
        <v>90.875</v>
      </c>
      <c r="P681">
        <v>5</v>
      </c>
      <c r="Q681">
        <v>135</v>
      </c>
      <c r="R681">
        <v>6.8280000000000003</v>
      </c>
      <c r="S681">
        <v>-1.5497297297297199</v>
      </c>
      <c r="T681">
        <v>5</v>
      </c>
      <c r="U681">
        <v>1.22156</v>
      </c>
      <c r="V681">
        <v>0.10464</v>
      </c>
      <c r="W681">
        <v>14.6923399999999</v>
      </c>
      <c r="X681">
        <v>3.1550600000000002</v>
      </c>
      <c r="Y681">
        <v>60.191220000000001</v>
      </c>
      <c r="Z681" s="73">
        <v>1.4450999999999901</v>
      </c>
      <c r="AA681" s="73">
        <f t="shared" si="77"/>
        <v>0.2891054667140418</v>
      </c>
      <c r="AB681" s="73">
        <f t="shared" si="75"/>
        <v>0.13653946557688001</v>
      </c>
      <c r="AC681" s="73">
        <f t="shared" si="76"/>
        <v>0.29720458442311998</v>
      </c>
      <c r="AD681">
        <v>0.25918000000000002</v>
      </c>
      <c r="AE681">
        <v>0</v>
      </c>
      <c r="AF681">
        <v>102.31342948717899</v>
      </c>
      <c r="AG681">
        <v>-10.125801282051199</v>
      </c>
      <c r="AH681">
        <v>33.598986948275801</v>
      </c>
      <c r="AI681">
        <v>1.9034677499999999</v>
      </c>
      <c r="AJ681" s="67">
        <v>0.43374404999999999</v>
      </c>
      <c r="AK681">
        <v>8.4877250000000001E-2</v>
      </c>
      <c r="AL681">
        <v>45.0206034482758</v>
      </c>
      <c r="AM681">
        <v>0.55820411927646296</v>
      </c>
      <c r="AN681">
        <v>0.74630245653809801</v>
      </c>
      <c r="AO681">
        <v>4.2279925283251502E-2</v>
      </c>
      <c r="AP681">
        <v>9.6343455391114004E-3</v>
      </c>
      <c r="AQ681">
        <v>0.19990847102571799</v>
      </c>
      <c r="AR681">
        <v>1.8852979191519501E-3</v>
      </c>
      <c r="AS681">
        <v>33.598986948275801</v>
      </c>
      <c r="AT681">
        <v>1.53986137273208</v>
      </c>
      <c r="AU681">
        <v>7.3461699999999901</v>
      </c>
      <c r="AV681" s="72">
        <v>0.41726057374839198</v>
      </c>
      <c r="AW681">
        <v>0.681879823943356</v>
      </c>
      <c r="AX681">
        <v>80.705280000000002</v>
      </c>
      <c r="AY681">
        <v>42.9022788947563</v>
      </c>
      <c r="AZ681">
        <v>2.1183245535195199</v>
      </c>
      <c r="BA681" s="74">
        <v>1.6483476251607301E-2</v>
      </c>
      <c r="BB681">
        <v>0.363606377267914</v>
      </c>
      <c r="BC681">
        <v>1.6538299999999999</v>
      </c>
      <c r="BD681">
        <v>3.8002772030203802E-2</v>
      </c>
      <c r="BE681">
        <v>0.183758888888889</v>
      </c>
      <c r="BF681">
        <v>0.191023135153151</v>
      </c>
      <c r="BG681">
        <v>2.03391985351952</v>
      </c>
      <c r="BH681">
        <v>-8.44046999999985E-2</v>
      </c>
      <c r="BI681">
        <v>6.7128187758548402E-3</v>
      </c>
      <c r="BJ681">
        <v>0.148077000208412</v>
      </c>
      <c r="BK681">
        <v>0.67351454915278897</v>
      </c>
      <c r="BL681">
        <v>6.7128187758548402E-3</v>
      </c>
      <c r="BM681">
        <v>0.30957963796853299</v>
      </c>
      <c r="BN681">
        <v>1.3470290983055699</v>
      </c>
      <c r="BO681">
        <v>22.058840727389502</v>
      </c>
      <c r="BP681">
        <v>100.332598218699</v>
      </c>
      <c r="BQ681">
        <v>4.5484075731197002</v>
      </c>
      <c r="BR681">
        <v>6.3808571311123696</v>
      </c>
      <c r="BS681">
        <v>0.15775124123258799</v>
      </c>
      <c r="BT681">
        <v>6.2231058898797897</v>
      </c>
      <c r="BU681">
        <v>1.3356173063866199</v>
      </c>
      <c r="BV681">
        <v>0.30689451045819099</v>
      </c>
      <c r="BW681">
        <v>4.3520403945725699</v>
      </c>
    </row>
    <row r="682" spans="1:75" x14ac:dyDescent="0.2">
      <c r="A682">
        <v>680</v>
      </c>
      <c r="B682" s="68">
        <v>45050.972222222219</v>
      </c>
      <c r="C682">
        <v>0</v>
      </c>
      <c r="D682">
        <v>5.71225</v>
      </c>
      <c r="E682">
        <v>93.685249999999897</v>
      </c>
      <c r="F682">
        <v>112.31775</v>
      </c>
      <c r="G682">
        <v>9</v>
      </c>
      <c r="H682">
        <v>9.0885714285714201</v>
      </c>
      <c r="I682">
        <v>0.43</v>
      </c>
      <c r="J682">
        <v>26.483461538461501</v>
      </c>
      <c r="K682">
        <v>3.12825</v>
      </c>
      <c r="L682">
        <v>35.975757575757498</v>
      </c>
      <c r="M682">
        <v>4.0096774193548397</v>
      </c>
      <c r="N682">
        <v>1600.11764705882</v>
      </c>
      <c r="O682">
        <v>90.394285714285701</v>
      </c>
      <c r="P682">
        <v>5</v>
      </c>
      <c r="Q682">
        <v>135</v>
      </c>
      <c r="R682">
        <v>6.7467857142857097</v>
      </c>
      <c r="S682">
        <v>-1.226</v>
      </c>
      <c r="T682">
        <v>5</v>
      </c>
      <c r="U682">
        <v>1.1725749999999999</v>
      </c>
      <c r="V682">
        <v>9.8574999999999996E-2</v>
      </c>
      <c r="W682">
        <v>14.87585</v>
      </c>
      <c r="X682">
        <v>3.2052499999999999</v>
      </c>
      <c r="Y682">
        <v>59.90925</v>
      </c>
      <c r="Z682" s="73">
        <v>1.6555249999999999</v>
      </c>
      <c r="AA682" s="73">
        <f t="shared" si="77"/>
        <v>0.49953046671405166</v>
      </c>
      <c r="AB682" s="73">
        <f t="shared" ref="AB682:AB744" si="78">AA682/AB$168</f>
        <v>0.23591952009668909</v>
      </c>
      <c r="AC682" s="73">
        <f t="shared" si="76"/>
        <v>0.19782497133188193</v>
      </c>
      <c r="AD682">
        <v>0.25562499999999999</v>
      </c>
      <c r="AE682">
        <v>0</v>
      </c>
      <c r="AF682">
        <v>99.397499999999894</v>
      </c>
      <c r="AG682">
        <v>-12.920249999999999</v>
      </c>
      <c r="AH682">
        <v>33.5801816527472</v>
      </c>
      <c r="AI682">
        <v>1.9036921714285699</v>
      </c>
      <c r="AJ682" s="67">
        <v>0.43374449142857102</v>
      </c>
      <c r="AK682">
        <v>8.4887257142857095E-2</v>
      </c>
      <c r="AL682">
        <v>45.002032967032903</v>
      </c>
      <c r="AM682">
        <v>0.56051747689625897</v>
      </c>
      <c r="AN682">
        <v>0.74619254817547898</v>
      </c>
      <c r="AO682">
        <v>4.2302359380589599E-2</v>
      </c>
      <c r="AP682">
        <v>9.6383310448734296E-3</v>
      </c>
      <c r="AQ682">
        <v>0.19999096499913899</v>
      </c>
      <c r="AR682">
        <v>1.8862982746811099E-3</v>
      </c>
      <c r="AS682">
        <v>33.5801816527472</v>
      </c>
      <c r="AT682">
        <v>1.56435714850098</v>
      </c>
      <c r="AU682">
        <v>7.4379249999999999</v>
      </c>
      <c r="AV682" s="72">
        <v>0.47801903768238002</v>
      </c>
      <c r="AW682">
        <v>0.65724878047163104</v>
      </c>
      <c r="AX682">
        <v>80.818449999999999</v>
      </c>
      <c r="AY682">
        <v>43.060482838930596</v>
      </c>
      <c r="AZ682">
        <v>1.94155012810234</v>
      </c>
      <c r="BA682" s="74">
        <v>-4.4274546253808798E-2</v>
      </c>
      <c r="BB682">
        <v>0.33933502292758599</v>
      </c>
      <c r="BC682">
        <v>1.5620750000000001</v>
      </c>
      <c r="BD682">
        <v>-0.102075178195317</v>
      </c>
      <c r="BE682">
        <v>0.17356388888888799</v>
      </c>
      <c r="BF682">
        <v>0.178250994578047</v>
      </c>
      <c r="BG682">
        <v>1.85713547667377</v>
      </c>
      <c r="BH682">
        <v>-8.4414651428564996E-2</v>
      </c>
      <c r="BI682">
        <v>-1.8559548887802702E-2</v>
      </c>
      <c r="BJ682">
        <v>0.14224662882516501</v>
      </c>
      <c r="BK682">
        <v>0.654809812453365</v>
      </c>
      <c r="BL682">
        <v>-1.8559548887802702E-2</v>
      </c>
      <c r="BM682">
        <v>0.247374159874726</v>
      </c>
      <c r="BN682">
        <v>1.30961962490673</v>
      </c>
      <c r="BO682">
        <v>-7.6643365463828701</v>
      </c>
      <c r="BP682">
        <v>-35.281558641961603</v>
      </c>
      <c r="BQ682">
        <v>4.6033415193142098</v>
      </c>
      <c r="BR682">
        <v>5.0448915962487098</v>
      </c>
      <c r="BS682">
        <v>-0.43614939886336301</v>
      </c>
      <c r="BT682">
        <v>5.48104099511208</v>
      </c>
      <c r="BU682">
        <v>1.34117085801599</v>
      </c>
      <c r="BV682">
        <v>0.254797979429847</v>
      </c>
      <c r="BW682">
        <v>5.2636636327222197</v>
      </c>
    </row>
    <row r="683" spans="1:75" x14ac:dyDescent="0.2">
      <c r="A683">
        <v>681</v>
      </c>
      <c r="B683" s="68">
        <v>45050.986111111109</v>
      </c>
      <c r="C683">
        <v>0</v>
      </c>
      <c r="D683">
        <v>8.6987499999999898</v>
      </c>
      <c r="E683">
        <v>93.69</v>
      </c>
      <c r="F683">
        <v>112.46447368421001</v>
      </c>
      <c r="G683">
        <v>9</v>
      </c>
      <c r="H683">
        <v>9.0425000000000004</v>
      </c>
      <c r="I683">
        <v>0.43</v>
      </c>
      <c r="J683">
        <v>26.4665217391304</v>
      </c>
      <c r="K683">
        <v>3.1397499999999998</v>
      </c>
      <c r="L683">
        <v>35.967241379310302</v>
      </c>
      <c r="M683">
        <v>4.4249999999999998</v>
      </c>
      <c r="N683">
        <v>1599.9166666666599</v>
      </c>
      <c r="O683">
        <v>89.974285714285699</v>
      </c>
      <c r="P683">
        <v>5</v>
      </c>
      <c r="Q683">
        <v>135</v>
      </c>
      <c r="R683">
        <v>6.7217241379310302</v>
      </c>
      <c r="S683">
        <v>-1.2494736842105201</v>
      </c>
      <c r="T683">
        <v>5</v>
      </c>
      <c r="U683">
        <v>1.2282199999999901</v>
      </c>
      <c r="V683">
        <v>0.13874</v>
      </c>
      <c r="W683">
        <v>14.870039999999999</v>
      </c>
      <c r="X683">
        <v>3.2185800000000002</v>
      </c>
      <c r="Y683">
        <v>60.034739999999999</v>
      </c>
      <c r="Z683" s="73">
        <v>1.56334</v>
      </c>
      <c r="AA683" s="73">
        <f t="shared" si="77"/>
        <v>0.4073454667140517</v>
      </c>
      <c r="AB683" s="73">
        <f t="shared" si="78"/>
        <v>0.19238215369104258</v>
      </c>
      <c r="AC683" s="73">
        <f t="shared" si="76"/>
        <v>0.2413433563089574</v>
      </c>
      <c r="AD683">
        <v>0.26450000000000001</v>
      </c>
      <c r="AE683">
        <v>0</v>
      </c>
      <c r="AF683">
        <v>102.38875</v>
      </c>
      <c r="AG683">
        <v>-10.0757236842105</v>
      </c>
      <c r="AH683">
        <v>33.527267439130398</v>
      </c>
      <c r="AI683">
        <v>1.8940420499999999</v>
      </c>
      <c r="AJ683" s="67">
        <v>0.43372550999999998</v>
      </c>
      <c r="AK683">
        <v>8.4456950000000003E-2</v>
      </c>
      <c r="AL683">
        <v>44.939021739130403</v>
      </c>
      <c r="AM683">
        <v>0.55846443974156301</v>
      </c>
      <c r="AN683">
        <v>0.74606135473431301</v>
      </c>
      <c r="AO683">
        <v>4.2146935485041302E-2</v>
      </c>
      <c r="AP683">
        <v>9.6514230442701302E-3</v>
      </c>
      <c r="AQ683">
        <v>0.20027138223534699</v>
      </c>
      <c r="AR683">
        <v>1.87936779065351E-3</v>
      </c>
      <c r="AS683">
        <v>33.527267439130398</v>
      </c>
      <c r="AT683">
        <v>1.5708630000849499</v>
      </c>
      <c r="AU683">
        <v>7.4350199999999997</v>
      </c>
      <c r="AV683" s="72">
        <v>0.45140138769899102</v>
      </c>
      <c r="AW683">
        <v>0.68591719417938302</v>
      </c>
      <c r="AX683">
        <v>80.914919999999995</v>
      </c>
      <c r="AY683">
        <v>42.984551826914299</v>
      </c>
      <c r="AZ683">
        <v>1.9544699122160401</v>
      </c>
      <c r="BA683" s="74">
        <v>-1.7675877698991201E-2</v>
      </c>
      <c r="BB683">
        <v>0.32317904991504498</v>
      </c>
      <c r="BC683">
        <v>1.56498</v>
      </c>
      <c r="BD683">
        <v>-4.0753604045543103E-2</v>
      </c>
      <c r="BE683">
        <v>0.173886666666666</v>
      </c>
      <c r="BF683">
        <v>0.170629289838124</v>
      </c>
      <c r="BG683">
        <v>1.87048317221605</v>
      </c>
      <c r="BH683">
        <v>-8.3986739999993607E-2</v>
      </c>
      <c r="BI683">
        <v>-7.1931233082212203E-3</v>
      </c>
      <c r="BJ683">
        <v>0.13151634087202099</v>
      </c>
      <c r="BK683">
        <v>0.63686195993212102</v>
      </c>
      <c r="BL683">
        <v>-7.1931233082212203E-3</v>
      </c>
      <c r="BM683">
        <v>0.24864643512760101</v>
      </c>
      <c r="BN683">
        <v>1.2737239198642401</v>
      </c>
      <c r="BO683">
        <v>-18.283621069265902</v>
      </c>
      <c r="BP683">
        <v>-88.537611916680703</v>
      </c>
      <c r="BQ683">
        <v>4.8424549809506097</v>
      </c>
      <c r="BR683">
        <v>5.1657494022072097</v>
      </c>
      <c r="BS683">
        <v>-0.16903839774319801</v>
      </c>
      <c r="BT683">
        <v>5.3347877999503996</v>
      </c>
      <c r="BU683">
        <v>1.28595222948821</v>
      </c>
      <c r="BV683">
        <v>0.25152368445088902</v>
      </c>
      <c r="BW683">
        <v>5.1126486648588401</v>
      </c>
    </row>
    <row r="684" spans="1:75" x14ac:dyDescent="0.2">
      <c r="A684">
        <v>682</v>
      </c>
      <c r="B684" s="68">
        <v>45051</v>
      </c>
      <c r="C684">
        <v>0</v>
      </c>
      <c r="D684">
        <v>9.8037500000000009</v>
      </c>
      <c r="E684">
        <v>93.747249999999994</v>
      </c>
      <c r="F684">
        <v>112.42449999999999</v>
      </c>
      <c r="G684">
        <v>9</v>
      </c>
      <c r="H684">
        <v>9.0766666666666609</v>
      </c>
      <c r="I684">
        <v>0.43</v>
      </c>
      <c r="J684">
        <v>26.49</v>
      </c>
      <c r="K684">
        <v>3.0856410256410198</v>
      </c>
      <c r="L684">
        <v>35.988888888888901</v>
      </c>
      <c r="M684">
        <v>4.5119999999999996</v>
      </c>
      <c r="N684">
        <v>1599.82051282051</v>
      </c>
      <c r="O684">
        <v>89.930769230769201</v>
      </c>
      <c r="P684">
        <v>5</v>
      </c>
      <c r="Q684">
        <v>135</v>
      </c>
      <c r="R684">
        <v>6.7503124999999997</v>
      </c>
      <c r="S684">
        <v>-1.44024999999999</v>
      </c>
      <c r="T684">
        <v>5</v>
      </c>
      <c r="U684">
        <v>1.1882249999999901</v>
      </c>
      <c r="V684">
        <v>0.13614999999999999</v>
      </c>
      <c r="W684">
        <v>14.6319</v>
      </c>
      <c r="X684">
        <v>3.2881999999999998</v>
      </c>
      <c r="Y684">
        <v>60.322825000000002</v>
      </c>
      <c r="Z684" s="73">
        <v>1.3243499999999999</v>
      </c>
      <c r="AA684" s="73">
        <f t="shared" si="77"/>
        <v>0.16835546671405166</v>
      </c>
      <c r="AB684" s="73">
        <f t="shared" si="78"/>
        <v>7.9511348274917779E-2</v>
      </c>
      <c r="AC684" s="73">
        <f t="shared" si="76"/>
        <v>0.35422823839174822</v>
      </c>
      <c r="AD684">
        <v>0.256075</v>
      </c>
      <c r="AE684">
        <v>0</v>
      </c>
      <c r="AF684">
        <v>103.551</v>
      </c>
      <c r="AG684">
        <v>-8.8734999999999697</v>
      </c>
      <c r="AH684">
        <v>33.577424399999998</v>
      </c>
      <c r="AI684">
        <v>1.9011986000000001</v>
      </c>
      <c r="AJ684" s="67">
        <v>0.43373958666666601</v>
      </c>
      <c r="AK684">
        <v>8.4776066666666594E-2</v>
      </c>
      <c r="AL684">
        <v>44.996666666666599</v>
      </c>
      <c r="AM684">
        <v>0.55662884488582798</v>
      </c>
      <c r="AN684">
        <v>0.74622026224164695</v>
      </c>
      <c r="AO684">
        <v>4.2251987554633601E-2</v>
      </c>
      <c r="AP684">
        <v>9.6393715090006601E-3</v>
      </c>
      <c r="AQ684">
        <v>0.20001481591228901</v>
      </c>
      <c r="AR684">
        <v>1.8840521520112599E-3</v>
      </c>
      <c r="AS684">
        <v>33.577424399999998</v>
      </c>
      <c r="AT684">
        <v>1.6048417988303301</v>
      </c>
      <c r="AU684">
        <v>7.31595</v>
      </c>
      <c r="AV684" s="72">
        <v>0.38239501822966099</v>
      </c>
      <c r="AW684">
        <v>0.66140030921446302</v>
      </c>
      <c r="AX684">
        <v>80.755499999999998</v>
      </c>
      <c r="AY684">
        <v>42.880611217059901</v>
      </c>
      <c r="AZ684">
        <v>2.1160554496066601</v>
      </c>
      <c r="BA684" s="74">
        <v>5.1344568437005099E-2</v>
      </c>
      <c r="BB684">
        <v>0.29635680116966201</v>
      </c>
      <c r="BC684">
        <v>1.68405</v>
      </c>
      <c r="BD684">
        <v>0.118376486756935</v>
      </c>
      <c r="BE684">
        <v>0.18711666666666599</v>
      </c>
      <c r="BF684">
        <v>0.15587892878190701</v>
      </c>
      <c r="BG684">
        <v>2.0317513696066598</v>
      </c>
      <c r="BH684">
        <v>-8.4304080000001197E-2</v>
      </c>
      <c r="BI684">
        <v>2.0659935859707199E-2</v>
      </c>
      <c r="BJ684">
        <v>0.119247521016078</v>
      </c>
      <c r="BK684">
        <v>0.67762503500690396</v>
      </c>
      <c r="BL684">
        <v>2.0659935859707199E-2</v>
      </c>
      <c r="BM684">
        <v>0.27981491375157103</v>
      </c>
      <c r="BN684">
        <v>1.3552500700137999</v>
      </c>
      <c r="BO684">
        <v>5.7719211630586296</v>
      </c>
      <c r="BP684">
        <v>32.7989902586515</v>
      </c>
      <c r="BQ684">
        <v>5.6825083593606696</v>
      </c>
      <c r="BR684">
        <v>6.0802079203554404</v>
      </c>
      <c r="BS684">
        <v>0.48550849270312102</v>
      </c>
      <c r="BT684">
        <v>5.5946994276523201</v>
      </c>
      <c r="BU684">
        <v>1.3201281790523001</v>
      </c>
      <c r="BV684">
        <v>0.27155093940768799</v>
      </c>
      <c r="BW684">
        <v>4.8614384539850599</v>
      </c>
    </row>
    <row r="685" spans="1:75" x14ac:dyDescent="0.2">
      <c r="A685">
        <v>683</v>
      </c>
      <c r="B685" s="68">
        <v>45051.013888888891</v>
      </c>
      <c r="C685">
        <v>0</v>
      </c>
      <c r="D685">
        <v>9.7324999999999999</v>
      </c>
      <c r="E685">
        <v>93.696410256410203</v>
      </c>
      <c r="F685">
        <v>112.37824999999999</v>
      </c>
      <c r="G685">
        <v>9</v>
      </c>
      <c r="H685">
        <v>9.0616666666666603</v>
      </c>
      <c r="I685">
        <v>0.43</v>
      </c>
      <c r="J685">
        <v>26.53</v>
      </c>
      <c r="K685">
        <v>3.1274999999999902</v>
      </c>
      <c r="L685">
        <v>36.023846153846101</v>
      </c>
      <c r="M685">
        <v>4.3956521739130396</v>
      </c>
      <c r="N685">
        <v>1600.0789473684199</v>
      </c>
      <c r="O685">
        <v>89.967647058823502</v>
      </c>
      <c r="P685">
        <v>5</v>
      </c>
      <c r="Q685">
        <v>135</v>
      </c>
      <c r="R685">
        <v>6.796875</v>
      </c>
      <c r="S685">
        <v>-1.5346153846153801</v>
      </c>
      <c r="T685">
        <v>5</v>
      </c>
      <c r="U685">
        <v>1.1665399999999999</v>
      </c>
      <c r="V685">
        <v>0.13838</v>
      </c>
      <c r="W685">
        <v>14.71908</v>
      </c>
      <c r="X685">
        <v>3.26254</v>
      </c>
      <c r="Y685">
        <v>60.134079999999997</v>
      </c>
      <c r="Z685" s="73">
        <v>1.4662599999999999</v>
      </c>
      <c r="AA685" s="73">
        <f t="shared" si="77"/>
        <v>0.31026546671405164</v>
      </c>
      <c r="AB685" s="73">
        <f t="shared" si="78"/>
        <v>0.146532964227896</v>
      </c>
      <c r="AC685" s="73">
        <f t="shared" si="76"/>
        <v>0.28720044243876997</v>
      </c>
      <c r="AD685">
        <v>0.25475999999999999</v>
      </c>
      <c r="AE685">
        <v>0</v>
      </c>
      <c r="AF685">
        <v>103.42891025641001</v>
      </c>
      <c r="AG685">
        <v>-8.9493397435897695</v>
      </c>
      <c r="AH685">
        <v>33.605711800000002</v>
      </c>
      <c r="AI685">
        <v>1.8980566999999999</v>
      </c>
      <c r="AJ685" s="67">
        <v>0.43373340666666599</v>
      </c>
      <c r="AK685">
        <v>8.4635966666666604E-2</v>
      </c>
      <c r="AL685">
        <v>45.021666666666597</v>
      </c>
      <c r="AM685">
        <v>0.55884636133121102</v>
      </c>
      <c r="AN685">
        <v>0.74643420131047999</v>
      </c>
      <c r="AO685">
        <v>4.2158739125606103E-2</v>
      </c>
      <c r="AP685">
        <v>9.6338816125569101E-3</v>
      </c>
      <c r="AQ685">
        <v>0.199903750046274</v>
      </c>
      <c r="AR685">
        <v>1.8798941250509E-3</v>
      </c>
      <c r="AS685">
        <v>33.605711800000002</v>
      </c>
      <c r="AT685">
        <v>1.59231815654641</v>
      </c>
      <c r="AU685">
        <v>7.35954</v>
      </c>
      <c r="AV685" s="72">
        <v>0.42337034728691297</v>
      </c>
      <c r="AW685">
        <v>0.65191663434731195</v>
      </c>
      <c r="AX685">
        <v>80.748500000000007</v>
      </c>
      <c r="AY685">
        <v>42.9809403038333</v>
      </c>
      <c r="AZ685">
        <v>2.0407263628333201</v>
      </c>
      <c r="BA685" s="74">
        <v>1.03630593797534E-2</v>
      </c>
      <c r="BB685">
        <v>0.30573854345358298</v>
      </c>
      <c r="BC685">
        <v>1.64046</v>
      </c>
      <c r="BD685">
        <v>2.3892693577365301E-2</v>
      </c>
      <c r="BE685">
        <v>0.18227333333333301</v>
      </c>
      <c r="BF685">
        <v>0.16107977356713399</v>
      </c>
      <c r="BG685">
        <v>1.9565616028333299</v>
      </c>
      <c r="BH685">
        <v>-8.4164759999988806E-2</v>
      </c>
      <c r="BI685">
        <v>4.1747915525030804E-3</v>
      </c>
      <c r="BJ685">
        <v>0.123167748220987</v>
      </c>
      <c r="BK685">
        <v>0.66086454774151204</v>
      </c>
      <c r="BL685">
        <v>4.1747915525030804E-3</v>
      </c>
      <c r="BM685">
        <v>0.25468507954698</v>
      </c>
      <c r="BN685">
        <v>1.3217290954830201</v>
      </c>
      <c r="BO685">
        <v>29.5027300577772</v>
      </c>
      <c r="BP685">
        <v>158.298813109669</v>
      </c>
      <c r="BQ685">
        <v>5.3655649087274897</v>
      </c>
      <c r="BR685">
        <v>5.4467878668647502</v>
      </c>
      <c r="BS685">
        <v>9.8107601483822401E-2</v>
      </c>
      <c r="BT685">
        <v>5.3486802653809304</v>
      </c>
      <c r="BU685">
        <v>1.31463194984376</v>
      </c>
      <c r="BV685">
        <v>0.25301516292597898</v>
      </c>
      <c r="BW685">
        <v>5.1958623137079298</v>
      </c>
    </row>
    <row r="686" spans="1:75" x14ac:dyDescent="0.2">
      <c r="A686">
        <v>684</v>
      </c>
      <c r="B686" s="68">
        <v>45051.027777777781</v>
      </c>
      <c r="C686">
        <v>0</v>
      </c>
      <c r="D686">
        <v>7.17274999999999</v>
      </c>
      <c r="E686">
        <v>93.717500000000001</v>
      </c>
      <c r="F686">
        <v>112.407692307692</v>
      </c>
      <c r="G686">
        <v>9</v>
      </c>
      <c r="H686">
        <v>9.0659999999999901</v>
      </c>
      <c r="I686">
        <v>0.43</v>
      </c>
      <c r="J686">
        <v>26.481739130434701</v>
      </c>
      <c r="K686">
        <v>3.0727500000000001</v>
      </c>
      <c r="L686">
        <v>35.966896551724098</v>
      </c>
      <c r="M686">
        <v>4.4166666666666599</v>
      </c>
      <c r="N686">
        <v>1600.27027027027</v>
      </c>
      <c r="O686">
        <v>89.8</v>
      </c>
      <c r="P686">
        <v>5</v>
      </c>
      <c r="Q686">
        <v>135</v>
      </c>
      <c r="R686">
        <v>6.80296296296296</v>
      </c>
      <c r="S686">
        <v>-1.31924999999999</v>
      </c>
      <c r="T686">
        <v>5</v>
      </c>
      <c r="U686">
        <v>1.1119249999999901</v>
      </c>
      <c r="V686">
        <v>7.8975000000000004E-2</v>
      </c>
      <c r="W686">
        <v>14.796749999999999</v>
      </c>
      <c r="X686">
        <v>3.3436249999999998</v>
      </c>
      <c r="Y686">
        <v>60.152999999999999</v>
      </c>
      <c r="Z686" s="73">
        <v>1.2858499999999999</v>
      </c>
      <c r="AA686" s="73">
        <f t="shared" si="77"/>
        <v>0.12985546671405168</v>
      </c>
      <c r="AB686" s="73">
        <f t="shared" si="78"/>
        <v>6.1328470294580516E-2</v>
      </c>
      <c r="AC686" s="73">
        <f t="shared" si="76"/>
        <v>0.3724067217054195</v>
      </c>
      <c r="AD686">
        <v>0.25537500000000002</v>
      </c>
      <c r="AE686">
        <v>0</v>
      </c>
      <c r="AF686">
        <v>100.89024999999999</v>
      </c>
      <c r="AG686">
        <v>-11.5174423076922</v>
      </c>
      <c r="AH686">
        <v>33.5608345704347</v>
      </c>
      <c r="AI686">
        <v>1.8989643599999999</v>
      </c>
      <c r="AJ686" s="67">
        <v>0.43373519199999999</v>
      </c>
      <c r="AK686">
        <v>8.4676439999999895E-2</v>
      </c>
      <c r="AL686">
        <v>44.977739130434699</v>
      </c>
      <c r="AM686">
        <v>0.55792453527562602</v>
      </c>
      <c r="AN686">
        <v>0.74616544137776297</v>
      </c>
      <c r="AO686">
        <v>4.2220093688858602E-2</v>
      </c>
      <c r="AP686">
        <v>9.64333024259343E-3</v>
      </c>
      <c r="AQ686">
        <v>0.20009898616513599</v>
      </c>
      <c r="AR686">
        <v>1.88262997734144E-3</v>
      </c>
      <c r="AS686">
        <v>33.5608345704347</v>
      </c>
      <c r="AT686">
        <v>1.6318925733270699</v>
      </c>
      <c r="AU686">
        <v>7.3983749999999997</v>
      </c>
      <c r="AV686" s="72">
        <v>0.37127846429615302</v>
      </c>
      <c r="AW686">
        <v>0.62037023888635101</v>
      </c>
      <c r="AX686">
        <v>80.691149999999993</v>
      </c>
      <c r="AY686">
        <v>42.962380608057998</v>
      </c>
      <c r="AZ686">
        <v>2.0153585223767698</v>
      </c>
      <c r="BA686" s="74">
        <v>6.2456727703846901E-2</v>
      </c>
      <c r="BB686">
        <v>0.26707178667292503</v>
      </c>
      <c r="BC686">
        <v>1.6016250000000001</v>
      </c>
      <c r="BD686">
        <v>0.14399737179695299</v>
      </c>
      <c r="BE686">
        <v>0.177958333333333</v>
      </c>
      <c r="BF686">
        <v>0.14064075782492499</v>
      </c>
      <c r="BG686">
        <v>1.93115351437677</v>
      </c>
      <c r="BH686">
        <v>-8.4205007999999401E-2</v>
      </c>
      <c r="BI686">
        <v>2.57940054101061E-2</v>
      </c>
      <c r="BJ686">
        <v>0.110297983317237</v>
      </c>
      <c r="BK686">
        <v>0.66145514556659302</v>
      </c>
      <c r="BL686">
        <v>2.57940054101061E-2</v>
      </c>
      <c r="BM686">
        <v>0.27218397745468598</v>
      </c>
      <c r="BN686">
        <v>1.32291029113318</v>
      </c>
      <c r="BO686">
        <v>4.2761091797717601</v>
      </c>
      <c r="BP686">
        <v>25.6437546263146</v>
      </c>
      <c r="BQ686">
        <v>5.9969831330834698</v>
      </c>
      <c r="BR686">
        <v>5.9873819953294403</v>
      </c>
      <c r="BS686">
        <v>0.60615912713749298</v>
      </c>
      <c r="BT686">
        <v>5.3812228681919496</v>
      </c>
      <c r="BU686">
        <v>1.2790604819360001</v>
      </c>
      <c r="BV686">
        <v>0.26186637529064399</v>
      </c>
      <c r="BW686">
        <v>4.8844013688904599</v>
      </c>
    </row>
    <row r="687" spans="1:75" x14ac:dyDescent="0.2">
      <c r="A687">
        <v>685</v>
      </c>
      <c r="B687" s="68">
        <v>45051.041666666664</v>
      </c>
      <c r="C687">
        <v>0</v>
      </c>
      <c r="D687">
        <v>6.7902499999999897</v>
      </c>
      <c r="E687">
        <v>93.671499999999995</v>
      </c>
      <c r="F687">
        <v>112.296153846153</v>
      </c>
      <c r="G687">
        <v>9</v>
      </c>
      <c r="H687">
        <v>9.0839999999999996</v>
      </c>
      <c r="I687">
        <v>0.43</v>
      </c>
      <c r="J687">
        <v>26.507083333333298</v>
      </c>
      <c r="K687">
        <v>3.21599999999999</v>
      </c>
      <c r="L687">
        <v>36.014583333333299</v>
      </c>
      <c r="M687">
        <v>4.9240000000000004</v>
      </c>
      <c r="N687">
        <v>1599.5588235294099</v>
      </c>
      <c r="O687">
        <v>89.434285714285707</v>
      </c>
      <c r="P687">
        <v>5</v>
      </c>
      <c r="Q687">
        <v>135</v>
      </c>
      <c r="R687">
        <v>6.7531034482758603</v>
      </c>
      <c r="S687">
        <v>-1.08249999999999</v>
      </c>
      <c r="T687">
        <v>5</v>
      </c>
      <c r="U687">
        <v>1.1814</v>
      </c>
      <c r="V687">
        <v>0</v>
      </c>
      <c r="W687">
        <v>14.8323</v>
      </c>
      <c r="X687">
        <v>3.33909999999999</v>
      </c>
      <c r="Y687">
        <v>59.897680000000001</v>
      </c>
      <c r="Z687" s="73">
        <v>1.4915799999999999</v>
      </c>
      <c r="AA687" s="73">
        <f t="shared" si="77"/>
        <v>0.33558546671405165</v>
      </c>
      <c r="AB687" s="73">
        <f t="shared" si="78"/>
        <v>0.15849115826587365</v>
      </c>
      <c r="AC687" s="73">
        <f t="shared" si="76"/>
        <v>0.2752514497341263</v>
      </c>
      <c r="AD687">
        <v>0.26028000000000001</v>
      </c>
      <c r="AE687">
        <v>0</v>
      </c>
      <c r="AF687">
        <v>100.46174999999999</v>
      </c>
      <c r="AG687">
        <v>-11.834403846153799</v>
      </c>
      <c r="AH687">
        <v>33.600233893333296</v>
      </c>
      <c r="AI687">
        <v>1.90273464</v>
      </c>
      <c r="AJ687" s="67">
        <v>0.43374260799999997</v>
      </c>
      <c r="AK687">
        <v>8.4844559999999902E-2</v>
      </c>
      <c r="AL687">
        <v>45.021083333333301</v>
      </c>
      <c r="AM687">
        <v>0.56096052290060805</v>
      </c>
      <c r="AN687">
        <v>0.74632219852550497</v>
      </c>
      <c r="AO687">
        <v>4.2263190912405803E-2</v>
      </c>
      <c r="AP687">
        <v>9.6342108160435893E-3</v>
      </c>
      <c r="AQ687">
        <v>0.19990634017765699</v>
      </c>
      <c r="AR687">
        <v>1.8845517192870699E-3</v>
      </c>
      <c r="AS687">
        <v>33.600233893333296</v>
      </c>
      <c r="AT687">
        <v>1.6296840978268801</v>
      </c>
      <c r="AU687">
        <v>7.41615</v>
      </c>
      <c r="AV687" s="72">
        <v>0.43068128613357298</v>
      </c>
      <c r="AW687">
        <v>0.66271876175477895</v>
      </c>
      <c r="AX687">
        <v>80.742059999999995</v>
      </c>
      <c r="AY687">
        <v>43.0767492772938</v>
      </c>
      <c r="AZ687">
        <v>1.9443340560395299</v>
      </c>
      <c r="BA687" s="74">
        <v>3.0613218664260998E-3</v>
      </c>
      <c r="BB687">
        <v>0.27305054217310998</v>
      </c>
      <c r="BC687">
        <v>1.58385</v>
      </c>
      <c r="BD687">
        <v>7.0579228555431696E-3</v>
      </c>
      <c r="BE687">
        <v>0.17598333333333299</v>
      </c>
      <c r="BF687">
        <v>0.14350426824263299</v>
      </c>
      <c r="BG687">
        <v>1.8599618640395299</v>
      </c>
      <c r="BH687">
        <v>-8.4372191999993504E-2</v>
      </c>
      <c r="BI687">
        <v>1.2696879933681599E-3</v>
      </c>
      <c r="BJ687">
        <v>0.11324813597095</v>
      </c>
      <c r="BK687">
        <v>0.65690424465032704</v>
      </c>
      <c r="BL687">
        <v>1.2696879933681599E-3</v>
      </c>
      <c r="BM687">
        <v>0.22903564792863601</v>
      </c>
      <c r="BN687">
        <v>1.3138084893006501</v>
      </c>
      <c r="BO687">
        <v>89.193673219300905</v>
      </c>
      <c r="BP687">
        <v>517.37454247143296</v>
      </c>
      <c r="BQ687">
        <v>5.8005744555374701</v>
      </c>
      <c r="BR687">
        <v>4.99361511207925</v>
      </c>
      <c r="BS687">
        <v>2.9837667844151799E-2</v>
      </c>
      <c r="BT687">
        <v>4.9637774442350997</v>
      </c>
      <c r="BU687">
        <v>1.3116500197119201</v>
      </c>
      <c r="BV687">
        <v>0.22852777273128899</v>
      </c>
      <c r="BW687">
        <v>5.7395650604542103</v>
      </c>
    </row>
    <row r="688" spans="1:75" x14ac:dyDescent="0.2">
      <c r="A688">
        <v>686</v>
      </c>
      <c r="B688" s="68">
        <v>45051.055555555555</v>
      </c>
      <c r="C688">
        <v>0</v>
      </c>
      <c r="D688">
        <v>8.5779999999999905</v>
      </c>
      <c r="E688">
        <v>93.667435897435894</v>
      </c>
      <c r="F688">
        <v>112.34875</v>
      </c>
      <c r="G688">
        <v>9</v>
      </c>
      <c r="H688">
        <v>9.0824999999999996</v>
      </c>
      <c r="I688">
        <v>0.43</v>
      </c>
      <c r="J688">
        <v>26.527142857142799</v>
      </c>
      <c r="K688">
        <v>3.21</v>
      </c>
      <c r="L688">
        <v>36.019374999999997</v>
      </c>
      <c r="M688">
        <v>4.6035714285714198</v>
      </c>
      <c r="N688">
        <v>1599.54545454545</v>
      </c>
      <c r="O688">
        <v>89.382142857142796</v>
      </c>
      <c r="P688">
        <v>5</v>
      </c>
      <c r="Q688">
        <v>135</v>
      </c>
      <c r="R688">
        <v>6.7403703703703703</v>
      </c>
      <c r="S688">
        <v>-1.49861111111111</v>
      </c>
      <c r="T688">
        <v>5</v>
      </c>
      <c r="U688">
        <v>1.2261249999999999</v>
      </c>
      <c r="V688">
        <v>6.7750000000000005E-2</v>
      </c>
      <c r="W688">
        <v>14.859974999999899</v>
      </c>
      <c r="X688">
        <v>3.3422499999999999</v>
      </c>
      <c r="Y688">
        <v>59.943975000000002</v>
      </c>
      <c r="Z688" s="73">
        <v>1.384925</v>
      </c>
      <c r="AA688" s="73">
        <f t="shared" si="77"/>
        <v>0.22893046671405171</v>
      </c>
      <c r="AB688" s="73">
        <f t="shared" si="78"/>
        <v>0.10811986343489001</v>
      </c>
      <c r="AC688" s="73">
        <f t="shared" si="76"/>
        <v>0.32562212656510903</v>
      </c>
      <c r="AD688">
        <v>0.25572499999999998</v>
      </c>
      <c r="AE688">
        <v>0</v>
      </c>
      <c r="AF688">
        <v>102.245435897435</v>
      </c>
      <c r="AG688">
        <v>-10.103314102563999</v>
      </c>
      <c r="AH688">
        <v>33.619122157142797</v>
      </c>
      <c r="AI688">
        <v>1.9024204499999999</v>
      </c>
      <c r="AJ688" s="67">
        <v>0.43374198999999902</v>
      </c>
      <c r="AK688">
        <v>8.4830549999999894E-2</v>
      </c>
      <c r="AL688">
        <v>45.039642857142802</v>
      </c>
      <c r="AM688">
        <v>0.56084238919996299</v>
      </c>
      <c r="AN688">
        <v>0.74643403065553304</v>
      </c>
      <c r="AO688">
        <v>4.2238799628898302E-2</v>
      </c>
      <c r="AP688">
        <v>9.6302271173807196E-3</v>
      </c>
      <c r="AQ688">
        <v>0.19982396460261101</v>
      </c>
      <c r="AR688">
        <v>1.88346409115778E-3</v>
      </c>
      <c r="AS688">
        <v>33.619122157142797</v>
      </c>
      <c r="AT688">
        <v>1.63122148961154</v>
      </c>
      <c r="AU688">
        <v>7.4299874999999904</v>
      </c>
      <c r="AV688" s="72">
        <v>0.39988554432114898</v>
      </c>
      <c r="AW688">
        <v>0.68766287445780405</v>
      </c>
      <c r="AX688">
        <v>80.757249999999999</v>
      </c>
      <c r="AY688">
        <v>43.080216691075499</v>
      </c>
      <c r="AZ688">
        <v>1.9594261660673</v>
      </c>
      <c r="BA688" s="74">
        <v>3.3856445678850697E-2</v>
      </c>
      <c r="BB688">
        <v>0.27119896038845098</v>
      </c>
      <c r="BC688">
        <v>1.5700125</v>
      </c>
      <c r="BD688">
        <v>7.8056647637114299E-2</v>
      </c>
      <c r="BE688">
        <v>0.17444583333333299</v>
      </c>
      <c r="BF688">
        <v>0.142554691518613</v>
      </c>
      <c r="BG688">
        <v>1.8750679060672999</v>
      </c>
      <c r="BH688">
        <v>-8.4358260000007207E-2</v>
      </c>
      <c r="BI688">
        <v>1.37970484866812E-2</v>
      </c>
      <c r="BJ688">
        <v>0.110517956950052</v>
      </c>
      <c r="BK688">
        <v>0.63980545366955099</v>
      </c>
      <c r="BL688">
        <v>1.37970484866812E-2</v>
      </c>
      <c r="BM688">
        <v>0.24863001087346601</v>
      </c>
      <c r="BN688">
        <v>1.2796109073391</v>
      </c>
      <c r="BO688">
        <v>8.0102608218517695</v>
      </c>
      <c r="BP688">
        <v>46.3726321094817</v>
      </c>
      <c r="BQ688">
        <v>5.7891538291710098</v>
      </c>
      <c r="BR688">
        <v>5.4232556631547402</v>
      </c>
      <c r="BS688">
        <v>0.32423063943700903</v>
      </c>
      <c r="BT688">
        <v>5.0990250237177301</v>
      </c>
      <c r="BU688">
        <v>1.25615592491174</v>
      </c>
      <c r="BV688">
        <v>0.24311119147879401</v>
      </c>
      <c r="BW688">
        <v>5.1670016393355302</v>
      </c>
    </row>
    <row r="689" spans="1:75" x14ac:dyDescent="0.2">
      <c r="A689">
        <v>687</v>
      </c>
      <c r="B689" s="68">
        <v>45051.069444444445</v>
      </c>
      <c r="C689">
        <v>0</v>
      </c>
      <c r="D689">
        <v>9.8849999999999891</v>
      </c>
      <c r="E689">
        <v>93.601249999999993</v>
      </c>
      <c r="F689">
        <v>112.47641025641001</v>
      </c>
      <c r="G689">
        <v>9</v>
      </c>
      <c r="H689">
        <v>9.0649999999999995</v>
      </c>
      <c r="I689">
        <v>0.43</v>
      </c>
      <c r="J689">
        <v>26.524374999999999</v>
      </c>
      <c r="K689">
        <v>3.1122499999999902</v>
      </c>
      <c r="L689">
        <v>36.013043478260798</v>
      </c>
      <c r="M689">
        <v>4.5083333333333302</v>
      </c>
      <c r="N689">
        <v>1599.64705882352</v>
      </c>
      <c r="O689">
        <v>89.228571428571399</v>
      </c>
      <c r="P689">
        <v>5</v>
      </c>
      <c r="Q689">
        <v>135</v>
      </c>
      <c r="R689">
        <v>6.7614285714285698</v>
      </c>
      <c r="S689">
        <v>-1.5013513513513499</v>
      </c>
      <c r="T689">
        <v>5</v>
      </c>
      <c r="U689">
        <v>1.153</v>
      </c>
      <c r="V689">
        <v>0.12394999999999901</v>
      </c>
      <c r="W689">
        <v>14.937474999999999</v>
      </c>
      <c r="X689">
        <v>3.2907500000000001</v>
      </c>
      <c r="Y689">
        <v>59.941949999999999</v>
      </c>
      <c r="Z689" s="73">
        <v>1.5308999999999999</v>
      </c>
      <c r="AA689" s="73">
        <f t="shared" si="77"/>
        <v>0.37490546671405167</v>
      </c>
      <c r="AB689" s="73">
        <f t="shared" si="78"/>
        <v>0.17706130793306488</v>
      </c>
      <c r="AC689" s="73">
        <f t="shared" si="76"/>
        <v>0.25667347206693514</v>
      </c>
      <c r="AD689">
        <v>0.25929999999999997</v>
      </c>
      <c r="AE689">
        <v>0</v>
      </c>
      <c r="AF689">
        <v>103.48625</v>
      </c>
      <c r="AG689">
        <v>-8.9901602564102401</v>
      </c>
      <c r="AH689">
        <v>33.602689599999998</v>
      </c>
      <c r="AI689">
        <v>1.8987548999999999</v>
      </c>
      <c r="AJ689" s="67">
        <v>0.43373477999999999</v>
      </c>
      <c r="AK689">
        <v>8.4667099999999995E-2</v>
      </c>
      <c r="AL689">
        <v>45.019374999999997</v>
      </c>
      <c r="AM689">
        <v>0.56058719477761398</v>
      </c>
      <c r="AN689">
        <v>0.74640506670738904</v>
      </c>
      <c r="AO689">
        <v>4.2176394052560698E-2</v>
      </c>
      <c r="AP689">
        <v>9.6344025211367295E-3</v>
      </c>
      <c r="AQ689">
        <v>0.19991392594854901</v>
      </c>
      <c r="AR689">
        <v>1.8806813732976E-3</v>
      </c>
      <c r="AS689">
        <v>33.602689599999998</v>
      </c>
      <c r="AT689">
        <v>1.60608635408458</v>
      </c>
      <c r="AU689">
        <v>7.4687374999999996</v>
      </c>
      <c r="AV689" s="72">
        <v>0.44203460822878299</v>
      </c>
      <c r="AW689">
        <v>0.64635703557858903</v>
      </c>
      <c r="AX689">
        <v>80.854074999999995</v>
      </c>
      <c r="AY689">
        <v>43.119548062313299</v>
      </c>
      <c r="AZ689">
        <v>1.8998269376866299</v>
      </c>
      <c r="BA689" s="74">
        <v>-8.2998282287830502E-3</v>
      </c>
      <c r="BB689">
        <v>0.29266854591541502</v>
      </c>
      <c r="BC689">
        <v>1.5312625</v>
      </c>
      <c r="BD689">
        <v>-1.9135722131351899E-2</v>
      </c>
      <c r="BE689">
        <v>0.17014027777777699</v>
      </c>
      <c r="BF689">
        <v>0.154137085263303</v>
      </c>
      <c r="BG689">
        <v>1.8156312176866301</v>
      </c>
      <c r="BH689">
        <v>-8.4195720000000696E-2</v>
      </c>
      <c r="BI689">
        <v>-3.3417596656492399E-3</v>
      </c>
      <c r="BJ689">
        <v>0.11783713050260899</v>
      </c>
      <c r="BK689">
        <v>0.61653218825367295</v>
      </c>
      <c r="BL689">
        <v>-3.3417596656492399E-3</v>
      </c>
      <c r="BM689">
        <v>0.228990741673919</v>
      </c>
      <c r="BN689">
        <v>1.2330643765073399</v>
      </c>
      <c r="BO689">
        <v>-35.262000350858699</v>
      </c>
      <c r="BP689">
        <v>-184.493275980064</v>
      </c>
      <c r="BQ689">
        <v>5.2320706183525196</v>
      </c>
      <c r="BR689">
        <v>4.8568151273022702</v>
      </c>
      <c r="BS689">
        <v>-7.8531352142757194E-2</v>
      </c>
      <c r="BT689">
        <v>4.9353464794450197</v>
      </c>
      <c r="BU689">
        <v>1.23874536793895</v>
      </c>
      <c r="BV689">
        <v>0.230327445540179</v>
      </c>
      <c r="BW689">
        <v>5.3781926206569102</v>
      </c>
    </row>
    <row r="690" spans="1:75" x14ac:dyDescent="0.2">
      <c r="A690">
        <v>688</v>
      </c>
      <c r="B690" s="68">
        <v>45051.083333333336</v>
      </c>
      <c r="C690">
        <v>0</v>
      </c>
      <c r="D690">
        <v>9.7977500000000006</v>
      </c>
      <c r="E690">
        <v>93.686999999999898</v>
      </c>
      <c r="F690">
        <v>112.382564102564</v>
      </c>
      <c r="G690">
        <v>9</v>
      </c>
      <c r="H690">
        <v>9.0820000000000007</v>
      </c>
      <c r="I690">
        <v>0.43</v>
      </c>
      <c r="J690">
        <v>26.4821739130434</v>
      </c>
      <c r="K690">
        <v>3.0597435897435901</v>
      </c>
      <c r="L690">
        <v>35.972399999999901</v>
      </c>
      <c r="M690">
        <v>4.6515151515151496</v>
      </c>
      <c r="N690">
        <v>1599.5641025641</v>
      </c>
      <c r="O690">
        <v>90</v>
      </c>
      <c r="P690">
        <v>5</v>
      </c>
      <c r="Q690">
        <v>135</v>
      </c>
      <c r="R690">
        <v>6.8117857142857101</v>
      </c>
      <c r="S690">
        <v>-1.47138888888888</v>
      </c>
      <c r="T690">
        <v>5</v>
      </c>
      <c r="U690">
        <v>1.17326</v>
      </c>
      <c r="V690">
        <v>0.1134</v>
      </c>
      <c r="W690">
        <v>14.98166</v>
      </c>
      <c r="X690">
        <v>3.3440799999999902</v>
      </c>
      <c r="Y690">
        <v>59.897959999999998</v>
      </c>
      <c r="Z690" s="73">
        <v>1.4278</v>
      </c>
      <c r="AA690" s="73">
        <f t="shared" si="77"/>
        <v>0.2718054667140517</v>
      </c>
      <c r="AB690" s="73">
        <f t="shared" si="78"/>
        <v>0.12836897754935653</v>
      </c>
      <c r="AC690" s="73">
        <f t="shared" si="76"/>
        <v>0.30537280645064346</v>
      </c>
      <c r="AD690">
        <v>0.26278000000000001</v>
      </c>
      <c r="AE690">
        <v>0</v>
      </c>
      <c r="AF690">
        <v>103.484749999999</v>
      </c>
      <c r="AG690">
        <v>-8.8978141025641406</v>
      </c>
      <c r="AH690">
        <v>33.5737627930434</v>
      </c>
      <c r="AI690">
        <v>1.90231572</v>
      </c>
      <c r="AJ690" s="67">
        <v>0.43374178400000002</v>
      </c>
      <c r="AK690">
        <v>8.4825880000000006E-2</v>
      </c>
      <c r="AL690">
        <v>44.994173913043397</v>
      </c>
      <c r="AM690">
        <v>0.56051596403355697</v>
      </c>
      <c r="AN690">
        <v>0.74618022453148503</v>
      </c>
      <c r="AO690">
        <v>4.2279156489825699E-2</v>
      </c>
      <c r="AP690">
        <v>9.6399543824997602E-3</v>
      </c>
      <c r="AQ690">
        <v>0.20002589707266399</v>
      </c>
      <c r="AR690">
        <v>1.88526363799757E-3</v>
      </c>
      <c r="AS690">
        <v>33.5737627930434</v>
      </c>
      <c r="AT690">
        <v>1.6321146410292999</v>
      </c>
      <c r="AU690">
        <v>7.4908299999999999</v>
      </c>
      <c r="AV690" s="72">
        <v>0.41226534301982898</v>
      </c>
      <c r="AW690">
        <v>0.65763095996201204</v>
      </c>
      <c r="AX690">
        <v>80.824759999999998</v>
      </c>
      <c r="AY690">
        <v>43.108972777092603</v>
      </c>
      <c r="AZ690">
        <v>1.88520113595085</v>
      </c>
      <c r="BA690" s="74">
        <v>2.1476440980170802E-2</v>
      </c>
      <c r="BB690">
        <v>0.27020107897069701</v>
      </c>
      <c r="BC690">
        <v>1.5091699999999999</v>
      </c>
      <c r="BD690">
        <v>4.9514346490009499E-2</v>
      </c>
      <c r="BE690">
        <v>0.167685555555555</v>
      </c>
      <c r="BF690">
        <v>0.14203797830714299</v>
      </c>
      <c r="BG690">
        <v>1.80084751995086</v>
      </c>
      <c r="BH690">
        <v>-8.4353615999989501E-2</v>
      </c>
      <c r="BI690">
        <v>8.6471843194975001E-3</v>
      </c>
      <c r="BJ690">
        <v>0.108792631672258</v>
      </c>
      <c r="BK690">
        <v>0.60764589307442196</v>
      </c>
      <c r="BL690">
        <v>8.6471843194975001E-3</v>
      </c>
      <c r="BM690">
        <v>0.234879631983511</v>
      </c>
      <c r="BN690">
        <v>1.2152917861488399</v>
      </c>
      <c r="BO690">
        <v>12.5812782117937</v>
      </c>
      <c r="BP690">
        <v>70.270954176877396</v>
      </c>
      <c r="BQ690">
        <v>5.5853588954900699</v>
      </c>
      <c r="BR690">
        <v>5.0771321097189999</v>
      </c>
      <c r="BS690">
        <v>0.203208831508191</v>
      </c>
      <c r="BT690">
        <v>4.8739232782107997</v>
      </c>
      <c r="BU690">
        <v>1.20059157280569</v>
      </c>
      <c r="BV690">
        <v>0.23142075825571201</v>
      </c>
      <c r="BW690">
        <v>5.1879165112711396</v>
      </c>
    </row>
    <row r="691" spans="1:75" x14ac:dyDescent="0.2">
      <c r="A691">
        <v>689</v>
      </c>
      <c r="B691" s="68">
        <v>45051.097222222219</v>
      </c>
      <c r="C691">
        <v>0</v>
      </c>
      <c r="D691">
        <v>5.4351282051282004</v>
      </c>
      <c r="E691">
        <v>93.647750000000002</v>
      </c>
      <c r="F691">
        <v>112.46605263157799</v>
      </c>
      <c r="G691">
        <v>9</v>
      </c>
      <c r="H691">
        <v>9.0724999999999998</v>
      </c>
      <c r="I691">
        <v>0.43</v>
      </c>
      <c r="J691">
        <v>26.495000000000001</v>
      </c>
      <c r="K691">
        <v>3.1059999999999901</v>
      </c>
      <c r="L691">
        <v>36.002058823529403</v>
      </c>
      <c r="M691">
        <v>4.2206896551724098</v>
      </c>
      <c r="N691">
        <v>1599.63333333333</v>
      </c>
      <c r="O691">
        <v>89.321875000000006</v>
      </c>
      <c r="P691">
        <v>5</v>
      </c>
      <c r="Q691">
        <v>135</v>
      </c>
      <c r="R691">
        <v>6.7835999999999901</v>
      </c>
      <c r="S691">
        <v>-1.3274999999999899</v>
      </c>
      <c r="T691">
        <v>5</v>
      </c>
      <c r="U691">
        <v>1.14415</v>
      </c>
      <c r="V691">
        <v>0.11165</v>
      </c>
      <c r="W691">
        <v>15.040225</v>
      </c>
      <c r="X691">
        <v>3.3601000000000001</v>
      </c>
      <c r="Y691">
        <v>59.719474999999903</v>
      </c>
      <c r="Z691" s="73">
        <v>1.5573250000000001</v>
      </c>
      <c r="AA691" s="73">
        <f t="shared" si="77"/>
        <v>0.40133046671405181</v>
      </c>
      <c r="AB691" s="73">
        <f t="shared" si="78"/>
        <v>0.18954137418320552</v>
      </c>
      <c r="AC691" s="73">
        <f t="shared" si="76"/>
        <v>0.24419649581679351</v>
      </c>
      <c r="AD691">
        <v>0.26647500000000002</v>
      </c>
      <c r="AE691">
        <v>0</v>
      </c>
      <c r="AF691">
        <v>99.082878205128196</v>
      </c>
      <c r="AG691">
        <v>-13.383174426450701</v>
      </c>
      <c r="AH691">
        <v>33.579170900000001</v>
      </c>
      <c r="AI691">
        <v>1.90032585</v>
      </c>
      <c r="AJ691" s="67">
        <v>0.43373786999999903</v>
      </c>
      <c r="AK691">
        <v>8.4737149999999997E-2</v>
      </c>
      <c r="AL691">
        <v>44.997500000000002</v>
      </c>
      <c r="AM691">
        <v>0.56228174979769996</v>
      </c>
      <c r="AN691">
        <v>0.74624525584754697</v>
      </c>
      <c r="AO691">
        <v>4.2231809544974699E-2</v>
      </c>
      <c r="AP691">
        <v>9.6391548419356606E-3</v>
      </c>
      <c r="AQ691">
        <v>0.200011111728429</v>
      </c>
      <c r="AR691">
        <v>1.8831523973554E-3</v>
      </c>
      <c r="AS691">
        <v>33.579170900000001</v>
      </c>
      <c r="AT691">
        <v>1.63993337639128</v>
      </c>
      <c r="AU691">
        <v>7.5201124999999998</v>
      </c>
      <c r="AV691" s="72">
        <v>0.44966460661041802</v>
      </c>
      <c r="AW691">
        <v>0.64333466403103801</v>
      </c>
      <c r="AX691">
        <v>80.821275</v>
      </c>
      <c r="AY691">
        <v>43.1888813830017</v>
      </c>
      <c r="AZ691">
        <v>1.8086186169982901</v>
      </c>
      <c r="BA691" s="74">
        <v>-1.59267366104184E-2</v>
      </c>
      <c r="BB691">
        <v>0.26039247360871598</v>
      </c>
      <c r="BC691">
        <v>1.4798875</v>
      </c>
      <c r="BD691">
        <v>-3.6719728001657903E-2</v>
      </c>
      <c r="BE691">
        <v>0.16443194444444401</v>
      </c>
      <c r="BF691">
        <v>0.137025170503635</v>
      </c>
      <c r="BG691">
        <v>1.7243532369982899</v>
      </c>
      <c r="BH691">
        <v>-8.4265379999996601E-2</v>
      </c>
      <c r="BI691">
        <v>-6.6975650834470504E-3</v>
      </c>
      <c r="BJ691">
        <v>0.10950112266522399</v>
      </c>
      <c r="BK691">
        <v>0.62232729088682404</v>
      </c>
      <c r="BL691">
        <v>-6.6975650834470504E-3</v>
      </c>
      <c r="BM691">
        <v>0.20560711516355401</v>
      </c>
      <c r="BN691">
        <v>1.2446545817736401</v>
      </c>
      <c r="BO691">
        <v>-16.349392846641301</v>
      </c>
      <c r="BP691">
        <v>-92.918438736026403</v>
      </c>
      <c r="BQ691">
        <v>5.6832959858270602</v>
      </c>
      <c r="BR691">
        <v>4.4539976433891502</v>
      </c>
      <c r="BS691">
        <v>-0.15739277946100499</v>
      </c>
      <c r="BT691">
        <v>4.6113904228501497</v>
      </c>
      <c r="BU691">
        <v>1.2560404424155001</v>
      </c>
      <c r="BV691">
        <v>0.20828614119693201</v>
      </c>
      <c r="BW691">
        <v>6.0303601343688698</v>
      </c>
    </row>
    <row r="692" spans="1:75" x14ac:dyDescent="0.2">
      <c r="A692">
        <v>690</v>
      </c>
      <c r="B692" s="68">
        <v>45051.111111111109</v>
      </c>
      <c r="C692">
        <v>0</v>
      </c>
      <c r="D692">
        <v>8.3949999999999996</v>
      </c>
      <c r="E692">
        <v>93.655128205128193</v>
      </c>
      <c r="F692">
        <v>112.535</v>
      </c>
      <c r="G692">
        <v>9</v>
      </c>
      <c r="H692">
        <v>9.0579999999999998</v>
      </c>
      <c r="I692">
        <v>0.43</v>
      </c>
      <c r="J692">
        <v>26.485294117647001</v>
      </c>
      <c r="K692">
        <v>3.1669230769230698</v>
      </c>
      <c r="L692">
        <v>35.978108108108103</v>
      </c>
      <c r="M692">
        <v>4.9230769230769198</v>
      </c>
      <c r="N692">
        <v>1600.3611111111099</v>
      </c>
      <c r="O692">
        <v>88.847058823529395</v>
      </c>
      <c r="P692">
        <v>5</v>
      </c>
      <c r="Q692">
        <v>135</v>
      </c>
      <c r="R692">
        <v>6.7168965517241297</v>
      </c>
      <c r="S692">
        <v>-1.6053333333333299</v>
      </c>
      <c r="T692">
        <v>5</v>
      </c>
      <c r="U692">
        <v>1.0874200000000001</v>
      </c>
      <c r="V692">
        <v>0.118299999999999</v>
      </c>
      <c r="W692">
        <v>14.944140000000001</v>
      </c>
      <c r="X692">
        <v>3.3465400000000001</v>
      </c>
      <c r="Y692">
        <v>59.987799999999901</v>
      </c>
      <c r="Z692" s="73">
        <v>1.34534</v>
      </c>
      <c r="AA692" s="73">
        <f t="shared" si="77"/>
        <v>0.18934546671405172</v>
      </c>
      <c r="AB692" s="73">
        <f t="shared" si="78"/>
        <v>8.9424558893288694E-2</v>
      </c>
      <c r="AC692" s="73">
        <f t="shared" si="76"/>
        <v>0.3443073371067113</v>
      </c>
      <c r="AD692">
        <v>0.26529999999999998</v>
      </c>
      <c r="AE692">
        <v>0</v>
      </c>
      <c r="AF692">
        <v>102.050128205128</v>
      </c>
      <c r="AG692">
        <v>-10.4848717948718</v>
      </c>
      <c r="AH692">
        <v>33.558142837646997</v>
      </c>
      <c r="AI692">
        <v>1.8972886799999999</v>
      </c>
      <c r="AJ692" s="67">
        <v>0.43373189600000001</v>
      </c>
      <c r="AK692">
        <v>8.4601719999999894E-2</v>
      </c>
      <c r="AL692">
        <v>44.973294117647001</v>
      </c>
      <c r="AM692">
        <v>0.55941612857359402</v>
      </c>
      <c r="AN692">
        <v>0.74617933811699999</v>
      </c>
      <c r="AO692">
        <v>4.21870071388772E-2</v>
      </c>
      <c r="AP692">
        <v>9.6442100697668905E-3</v>
      </c>
      <c r="AQ692">
        <v>0.20011876329220199</v>
      </c>
      <c r="AR692">
        <v>1.8811546198659E-3</v>
      </c>
      <c r="AS692">
        <v>33.558142837646997</v>
      </c>
      <c r="AT692">
        <v>1.63331527080398</v>
      </c>
      <c r="AU692">
        <v>7.4720700000000004</v>
      </c>
      <c r="AV692" s="72">
        <v>0.38845570568587801</v>
      </c>
      <c r="AW692">
        <v>0.60832028653349801</v>
      </c>
      <c r="AX692">
        <v>80.711239999999904</v>
      </c>
      <c r="AY692">
        <v>43.051983814136896</v>
      </c>
      <c r="AZ692">
        <v>1.92131030351012</v>
      </c>
      <c r="BA692" s="74">
        <v>4.5276190314121702E-2</v>
      </c>
      <c r="BB692">
        <v>0.26397340919600998</v>
      </c>
      <c r="BC692">
        <v>1.52792999999999</v>
      </c>
      <c r="BD692">
        <v>0.10438750465822701</v>
      </c>
      <c r="BE692">
        <v>0.16976999999999901</v>
      </c>
      <c r="BF692">
        <v>0.13913191596969299</v>
      </c>
      <c r="BG692">
        <v>1.8371795995101301</v>
      </c>
      <c r="BH692">
        <v>-8.4130703999993395E-2</v>
      </c>
      <c r="BI692">
        <v>1.84860907373193E-2</v>
      </c>
      <c r="BJ692">
        <v>0.107779306535756</v>
      </c>
      <c r="BK692">
        <v>0.62384781988741</v>
      </c>
      <c r="BL692">
        <v>1.84860907373193E-2</v>
      </c>
      <c r="BM692">
        <v>0.25253079454615202</v>
      </c>
      <c r="BN692">
        <v>1.24769563977482</v>
      </c>
      <c r="BO692">
        <v>5.8302919782912097</v>
      </c>
      <c r="BP692">
        <v>33.746876435481198</v>
      </c>
      <c r="BQ692">
        <v>5.7881966394026101</v>
      </c>
      <c r="BR692">
        <v>5.5100214413610802</v>
      </c>
      <c r="BS692">
        <v>0.43442313232700502</v>
      </c>
      <c r="BT692">
        <v>5.0755983090340804</v>
      </c>
      <c r="BU692">
        <v>1.2162692855213699</v>
      </c>
      <c r="BV692">
        <v>0.24513635825122401</v>
      </c>
      <c r="BW692">
        <v>4.9616029796563401</v>
      </c>
    </row>
    <row r="693" spans="1:75" x14ac:dyDescent="0.2">
      <c r="A693">
        <v>691</v>
      </c>
      <c r="B693" s="68">
        <v>45051.125</v>
      </c>
      <c r="C693">
        <v>0</v>
      </c>
      <c r="D693">
        <v>9.1969999999999903</v>
      </c>
      <c r="E693">
        <v>93.722702702702705</v>
      </c>
      <c r="F693">
        <v>112.395</v>
      </c>
      <c r="G693">
        <v>9</v>
      </c>
      <c r="H693">
        <v>9.0675000000000008</v>
      </c>
      <c r="I693">
        <v>0.43</v>
      </c>
      <c r="J693">
        <v>26.495263157894701</v>
      </c>
      <c r="K693">
        <v>3.2025000000000001</v>
      </c>
      <c r="L693">
        <v>35.999545454545398</v>
      </c>
      <c r="M693">
        <v>4.7583333333333302</v>
      </c>
      <c r="N693">
        <v>1600.0384615384601</v>
      </c>
      <c r="O693">
        <v>90.073529411764696</v>
      </c>
      <c r="P693">
        <v>5</v>
      </c>
      <c r="Q693">
        <v>135</v>
      </c>
      <c r="R693">
        <v>6.7556666666666603</v>
      </c>
      <c r="S693">
        <v>-1.41875</v>
      </c>
      <c r="T693">
        <v>5</v>
      </c>
      <c r="U693">
        <v>1.0339</v>
      </c>
      <c r="V693">
        <v>0.11415</v>
      </c>
      <c r="W693">
        <v>14.870025</v>
      </c>
      <c r="X693">
        <v>3.3058749999999999</v>
      </c>
      <c r="Y693">
        <v>59.888075000000001</v>
      </c>
      <c r="Z693" s="73">
        <v>1.34605</v>
      </c>
      <c r="AA693" s="73">
        <f t="shared" si="77"/>
        <v>0.19005546671405171</v>
      </c>
      <c r="AB693" s="73">
        <f t="shared" si="78"/>
        <v>8.9759879500198814E-2</v>
      </c>
      <c r="AC693" s="73">
        <f t="shared" si="76"/>
        <v>0.34397593049980119</v>
      </c>
      <c r="AD693">
        <v>0.26672499999999999</v>
      </c>
      <c r="AE693">
        <v>0</v>
      </c>
      <c r="AF693">
        <v>102.919702702702</v>
      </c>
      <c r="AG693">
        <v>-9.4752972972972795</v>
      </c>
      <c r="AH693">
        <v>33.575529857894701</v>
      </c>
      <c r="AI693">
        <v>1.89927855</v>
      </c>
      <c r="AJ693" s="67">
        <v>0.43373581</v>
      </c>
      <c r="AK693">
        <v>8.469045E-2</v>
      </c>
      <c r="AL693">
        <v>44.9927631578947</v>
      </c>
      <c r="AM693">
        <v>0.56063798774454998</v>
      </c>
      <c r="AN693">
        <v>0.74624289555337797</v>
      </c>
      <c r="AO693">
        <v>4.2212978636915199E-2</v>
      </c>
      <c r="AP693">
        <v>9.6401238678734801E-3</v>
      </c>
      <c r="AQ693">
        <v>0.20003216891605299</v>
      </c>
      <c r="AR693">
        <v>1.8823127111085101E-3</v>
      </c>
      <c r="AS693">
        <v>33.575529857894701</v>
      </c>
      <c r="AT693">
        <v>1.6134682749553599</v>
      </c>
      <c r="AU693">
        <v>7.4350125</v>
      </c>
      <c r="AV693" s="72">
        <v>0.388660712264911</v>
      </c>
      <c r="AW693">
        <v>0.57964361552909105</v>
      </c>
      <c r="AX693">
        <v>80.443924999999993</v>
      </c>
      <c r="AY693">
        <v>43.012671345115002</v>
      </c>
      <c r="AZ693">
        <v>1.98009181277971</v>
      </c>
      <c r="BA693" s="74">
        <v>4.50750977350882E-2</v>
      </c>
      <c r="BB693">
        <v>0.28581027504463202</v>
      </c>
      <c r="BC693">
        <v>1.5649875</v>
      </c>
      <c r="BD693">
        <v>0.10392293349052301</v>
      </c>
      <c r="BE693">
        <v>0.1738875</v>
      </c>
      <c r="BF693">
        <v>0.150483600757051</v>
      </c>
      <c r="BG693">
        <v>1.8958728727797201</v>
      </c>
      <c r="BH693">
        <v>-8.4218939999998604E-2</v>
      </c>
      <c r="BI693">
        <v>1.82484890936827E-2</v>
      </c>
      <c r="BJ693">
        <v>0.115709248544887</v>
      </c>
      <c r="BK693">
        <v>0.63357948757743099</v>
      </c>
      <c r="BL693">
        <v>1.82484890936827E-2</v>
      </c>
      <c r="BM693">
        <v>0.26791547527714099</v>
      </c>
      <c r="BN693">
        <v>1.26715897515486</v>
      </c>
      <c r="BO693">
        <v>6.3407577444284904</v>
      </c>
      <c r="BP693">
        <v>34.719558661805202</v>
      </c>
      <c r="BQ693">
        <v>5.4756166472867696</v>
      </c>
      <c r="BR693">
        <v>5.7727884487133103</v>
      </c>
      <c r="BS693">
        <v>0.42883949370154401</v>
      </c>
      <c r="BT693">
        <v>5.3439489550117703</v>
      </c>
      <c r="BU693">
        <v>1.2361365436956</v>
      </c>
      <c r="BV693">
        <v>0.26061607963966799</v>
      </c>
      <c r="BW693">
        <v>4.74313229408064</v>
      </c>
    </row>
    <row r="694" spans="1:75" x14ac:dyDescent="0.2">
      <c r="A694">
        <v>692</v>
      </c>
      <c r="B694" s="68">
        <v>45051.138888888891</v>
      </c>
      <c r="C694">
        <v>0</v>
      </c>
      <c r="D694">
        <v>9.9334999999999898</v>
      </c>
      <c r="E694">
        <v>93.673421052631497</v>
      </c>
      <c r="F694">
        <v>112.33</v>
      </c>
      <c r="G694">
        <v>9</v>
      </c>
      <c r="H694">
        <v>9.0533333333333292</v>
      </c>
      <c r="I694">
        <v>0.43</v>
      </c>
      <c r="J694">
        <v>26.4962499999999</v>
      </c>
      <c r="K694">
        <v>3.10699999999999</v>
      </c>
      <c r="L694">
        <v>35.989032258064498</v>
      </c>
      <c r="M694">
        <v>5.0433333333333303</v>
      </c>
      <c r="N694">
        <v>1599.61764705882</v>
      </c>
      <c r="O694">
        <v>90.0117647058823</v>
      </c>
      <c r="P694">
        <v>5</v>
      </c>
      <c r="Q694">
        <v>135</v>
      </c>
      <c r="R694">
        <v>6.7926666666666602</v>
      </c>
      <c r="S694">
        <v>-1.4072</v>
      </c>
      <c r="T694">
        <v>5</v>
      </c>
      <c r="U694">
        <v>1.1435</v>
      </c>
      <c r="V694">
        <v>0.114579999999999</v>
      </c>
      <c r="W694">
        <v>14.85454</v>
      </c>
      <c r="X694">
        <v>3.2819600000000002</v>
      </c>
      <c r="Y694">
        <v>59.868020000000001</v>
      </c>
      <c r="Z694" s="73">
        <v>1.4343399999999999</v>
      </c>
      <c r="AA694" s="73">
        <f t="shared" si="77"/>
        <v>0.27834546671405169</v>
      </c>
      <c r="AB694" s="73">
        <f t="shared" si="78"/>
        <v>0.13145770539328913</v>
      </c>
      <c r="AC694" s="73">
        <f t="shared" si="76"/>
        <v>0.30227226794004391</v>
      </c>
      <c r="AD694">
        <v>0.26213999999999998</v>
      </c>
      <c r="AE694">
        <v>0</v>
      </c>
      <c r="AF694">
        <v>103.60692105263099</v>
      </c>
      <c r="AG694">
        <v>-8.72307894736843</v>
      </c>
      <c r="AH694">
        <v>33.565454799999998</v>
      </c>
      <c r="AI694">
        <v>1.8963112</v>
      </c>
      <c r="AJ694" s="67">
        <v>0.43372997333333302</v>
      </c>
      <c r="AK694">
        <v>8.4558133333333299E-2</v>
      </c>
      <c r="AL694">
        <v>44.979583333333302</v>
      </c>
      <c r="AM694">
        <v>0.56065750629467903</v>
      </c>
      <c r="AN694">
        <v>0.74623756630323002</v>
      </c>
      <c r="AO694">
        <v>4.2159376754268098E-2</v>
      </c>
      <c r="AP694">
        <v>9.6428188344711892E-3</v>
      </c>
      <c r="AQ694">
        <v>0.200090781928838</v>
      </c>
      <c r="AR694">
        <v>1.8799225574566199E-3</v>
      </c>
      <c r="AS694">
        <v>33.565454799999998</v>
      </c>
      <c r="AT694">
        <v>1.6017962989140599</v>
      </c>
      <c r="AU694">
        <v>7.42727</v>
      </c>
      <c r="AV694" s="72">
        <v>0.41415371348022201</v>
      </c>
      <c r="AW694">
        <v>0.64111185844796503</v>
      </c>
      <c r="AX694">
        <v>80.582359999999994</v>
      </c>
      <c r="AY694">
        <v>43.008674812394197</v>
      </c>
      <c r="AZ694">
        <v>1.97090852093904</v>
      </c>
      <c r="BA694" s="74">
        <v>1.9576259853110699E-2</v>
      </c>
      <c r="BB694">
        <v>0.29451490108593897</v>
      </c>
      <c r="BC694">
        <v>1.57273</v>
      </c>
      <c r="BD694">
        <v>4.5134671470043602E-2</v>
      </c>
      <c r="BE694">
        <v>0.174747777777777</v>
      </c>
      <c r="BF694">
        <v>0.155309371734944</v>
      </c>
      <c r="BG694">
        <v>1.8868211609390499</v>
      </c>
      <c r="BH694">
        <v>-8.4087359999997793E-2</v>
      </c>
      <c r="BI694">
        <v>7.8728089358553292E-3</v>
      </c>
      <c r="BJ694">
        <v>0.118442417622663</v>
      </c>
      <c r="BK694">
        <v>0.63249072553152696</v>
      </c>
      <c r="BL694">
        <v>7.8728089358553292E-3</v>
      </c>
      <c r="BM694">
        <v>0.25263045311703802</v>
      </c>
      <c r="BN694">
        <v>1.2649814510630499</v>
      </c>
      <c r="BO694">
        <v>15.0444928344746</v>
      </c>
      <c r="BP694">
        <v>80.338635255195697</v>
      </c>
      <c r="BQ694">
        <v>5.3400693621986797</v>
      </c>
      <c r="BR694">
        <v>5.4015424081659296</v>
      </c>
      <c r="BS694">
        <v>0.18501100999260001</v>
      </c>
      <c r="BT694">
        <v>5.2165313981733297</v>
      </c>
      <c r="BU694">
        <v>1.2515976758720999</v>
      </c>
      <c r="BV694">
        <v>0.249481329542696</v>
      </c>
      <c r="BW694">
        <v>5.0167989651422102</v>
      </c>
    </row>
    <row r="695" spans="1:75" x14ac:dyDescent="0.2">
      <c r="A695">
        <v>693</v>
      </c>
      <c r="B695" s="68">
        <v>45051.152777777781</v>
      </c>
      <c r="C695">
        <v>0</v>
      </c>
      <c r="D695">
        <v>9.1880000000000006</v>
      </c>
      <c r="E695">
        <v>93.614999999999995</v>
      </c>
      <c r="F695">
        <v>112.417</v>
      </c>
      <c r="G695">
        <v>9</v>
      </c>
      <c r="H695">
        <v>9.0724999999999998</v>
      </c>
      <c r="I695">
        <v>0.43</v>
      </c>
      <c r="J695">
        <v>26.4877419354838</v>
      </c>
      <c r="K695">
        <v>3.1515</v>
      </c>
      <c r="L695">
        <v>35.981034482758602</v>
      </c>
      <c r="M695">
        <v>4.6107142857142804</v>
      </c>
      <c r="N695">
        <v>1599.6451612903199</v>
      </c>
      <c r="O695">
        <v>90.154054054054001</v>
      </c>
      <c r="P695">
        <v>5</v>
      </c>
      <c r="Q695">
        <v>135</v>
      </c>
      <c r="R695">
        <v>6.8249999999999904</v>
      </c>
      <c r="S695">
        <v>-1.5878947368420999</v>
      </c>
      <c r="T695">
        <v>5</v>
      </c>
      <c r="U695">
        <v>1.167</v>
      </c>
      <c r="V695">
        <v>5.8149999999999903E-2</v>
      </c>
      <c r="W695">
        <v>14.8498999999999</v>
      </c>
      <c r="X695">
        <v>3.2711749999999999</v>
      </c>
      <c r="Y695">
        <v>59.566225000000003</v>
      </c>
      <c r="Z695" s="73">
        <v>1.4753749999999899</v>
      </c>
      <c r="AA695" s="73">
        <f t="shared" si="77"/>
        <v>0.31938046671404163</v>
      </c>
      <c r="AB695" s="73">
        <f t="shared" si="78"/>
        <v>0.15083781962505424</v>
      </c>
      <c r="AC695" s="73">
        <f t="shared" si="76"/>
        <v>0.28290005037494481</v>
      </c>
      <c r="AD695">
        <v>0.25284999999999902</v>
      </c>
      <c r="AE695">
        <v>0</v>
      </c>
      <c r="AF695">
        <v>102.803</v>
      </c>
      <c r="AG695">
        <v>-9.6140000000000292</v>
      </c>
      <c r="AH695">
        <v>33.571912835483801</v>
      </c>
      <c r="AI695">
        <v>1.90032585</v>
      </c>
      <c r="AJ695" s="67">
        <v>0.43373786999999903</v>
      </c>
      <c r="AK695">
        <v>8.4737149999999997E-2</v>
      </c>
      <c r="AL695">
        <v>44.990241935483802</v>
      </c>
      <c r="AM695">
        <v>0.56360652090146401</v>
      </c>
      <c r="AN695">
        <v>0.74620431878597304</v>
      </c>
      <c r="AO695">
        <v>4.2238622604543197E-2</v>
      </c>
      <c r="AP695">
        <v>9.6407098815334494E-3</v>
      </c>
      <c r="AQ695">
        <v>0.20004337858209301</v>
      </c>
      <c r="AR695">
        <v>1.88345619749085E-3</v>
      </c>
      <c r="AS695">
        <v>33.571912835483801</v>
      </c>
      <c r="AT695">
        <v>1.59653256227991</v>
      </c>
      <c r="AU695">
        <v>7.4249499999999902</v>
      </c>
      <c r="AV695" s="72">
        <v>0.42600222752337802</v>
      </c>
      <c r="AW695">
        <v>0.65772880989200899</v>
      </c>
      <c r="AX695">
        <v>80.329674999999995</v>
      </c>
      <c r="AY695">
        <v>43.019397625287098</v>
      </c>
      <c r="AZ695">
        <v>1.9708443101966999</v>
      </c>
      <c r="BA695" s="74">
        <v>7.7356424766210604E-3</v>
      </c>
      <c r="BB695">
        <v>0.30379328772008102</v>
      </c>
      <c r="BC695">
        <v>1.5750500000000001</v>
      </c>
      <c r="BD695">
        <v>1.7834832998605901E-2</v>
      </c>
      <c r="BE695">
        <v>0.175005555555555</v>
      </c>
      <c r="BF695">
        <v>0.15986378742365701</v>
      </c>
      <c r="BG695">
        <v>1.8865789301967</v>
      </c>
      <c r="BH695">
        <v>-8.4265380000000098E-2</v>
      </c>
      <c r="BI695">
        <v>3.1353018542832102E-3</v>
      </c>
      <c r="BJ695">
        <v>0.12312922439037099</v>
      </c>
      <c r="BK695">
        <v>0.63837712258721402</v>
      </c>
      <c r="BL695">
        <v>3.1353018542832102E-3</v>
      </c>
      <c r="BM695">
        <v>0.25252905248930901</v>
      </c>
      <c r="BN695">
        <v>1.27675424517442</v>
      </c>
      <c r="BO695">
        <v>39.2718883581055</v>
      </c>
      <c r="BP695">
        <v>203.609461626513</v>
      </c>
      <c r="BQ695">
        <v>5.1846109300850296</v>
      </c>
      <c r="BR695">
        <v>5.3548427072547797</v>
      </c>
      <c r="BS695">
        <v>7.3679593575655594E-2</v>
      </c>
      <c r="BT695">
        <v>5.2811631136791304</v>
      </c>
      <c r="BU695">
        <v>1.2714242320221401</v>
      </c>
      <c r="BV695">
        <v>0.25127493174759602</v>
      </c>
      <c r="BW695">
        <v>5.0598928559227696</v>
      </c>
    </row>
    <row r="696" spans="1:75" x14ac:dyDescent="0.2">
      <c r="A696">
        <v>694</v>
      </c>
      <c r="B696" s="68">
        <v>45051.166666666664</v>
      </c>
      <c r="C696">
        <v>0</v>
      </c>
      <c r="D696">
        <v>5.1918421052631496</v>
      </c>
      <c r="E696">
        <v>93.714999999999904</v>
      </c>
      <c r="F696">
        <v>112.42871794871699</v>
      </c>
      <c r="G696">
        <v>9</v>
      </c>
      <c r="H696">
        <v>9.0533333333333292</v>
      </c>
      <c r="I696">
        <v>0.43</v>
      </c>
      <c r="J696">
        <v>26.49</v>
      </c>
      <c r="K696">
        <v>3.1866666666666599</v>
      </c>
      <c r="L696">
        <v>35.983888888888799</v>
      </c>
      <c r="M696">
        <v>5.2481481481481396</v>
      </c>
      <c r="N696">
        <v>1600.1666666666599</v>
      </c>
      <c r="O696">
        <v>90.190322580645102</v>
      </c>
      <c r="P696">
        <v>5</v>
      </c>
      <c r="Q696">
        <v>135</v>
      </c>
      <c r="R696">
        <v>6.7788461538461497</v>
      </c>
      <c r="S696">
        <v>-0.99410256410256403</v>
      </c>
      <c r="T696">
        <v>5</v>
      </c>
      <c r="U696">
        <v>1.1557599999999999</v>
      </c>
      <c r="V696">
        <v>0</v>
      </c>
      <c r="W696">
        <v>14.830780000000001</v>
      </c>
      <c r="X696">
        <v>3.3290599999999899</v>
      </c>
      <c r="Y696">
        <v>59.881619999999998</v>
      </c>
      <c r="Z696" s="73">
        <v>1.33595999999999</v>
      </c>
      <c r="AA696" s="73">
        <f t="shared" si="77"/>
        <v>0.17996546671404179</v>
      </c>
      <c r="AB696" s="73">
        <f t="shared" si="78"/>
        <v>8.4994548621710922E-2</v>
      </c>
      <c r="AC696" s="73">
        <f t="shared" si="76"/>
        <v>0.34873542471162211</v>
      </c>
      <c r="AD696">
        <v>0.26373999999999997</v>
      </c>
      <c r="AE696">
        <v>0</v>
      </c>
      <c r="AF696">
        <v>98.906842105263095</v>
      </c>
      <c r="AG696">
        <v>-13.521875843454801</v>
      </c>
      <c r="AH696">
        <v>33.559204799999897</v>
      </c>
      <c r="AI696">
        <v>1.8963112</v>
      </c>
      <c r="AJ696" s="67">
        <v>0.43372997333333302</v>
      </c>
      <c r="AK696">
        <v>8.4558133333333299E-2</v>
      </c>
      <c r="AL696">
        <v>44.973333333333301</v>
      </c>
      <c r="AM696">
        <v>0.56042580010360399</v>
      </c>
      <c r="AN696">
        <v>0.74620230062259096</v>
      </c>
      <c r="AO696">
        <v>4.2165235695226802E-2</v>
      </c>
      <c r="AP696">
        <v>9.6441589089831005E-3</v>
      </c>
      <c r="AQ696">
        <v>0.200118588793359</v>
      </c>
      <c r="AR696">
        <v>1.8801838126297E-3</v>
      </c>
      <c r="AS696">
        <v>33.559204799999897</v>
      </c>
      <c r="AT696">
        <v>1.6247839665513399</v>
      </c>
      <c r="AU696">
        <v>7.4153900000000004</v>
      </c>
      <c r="AV696" s="72">
        <v>0.38574730890935</v>
      </c>
      <c r="AW696">
        <v>0.64771772272774097</v>
      </c>
      <c r="AX696">
        <v>80.533180000000002</v>
      </c>
      <c r="AY696">
        <v>42.985126075460599</v>
      </c>
      <c r="AZ696">
        <v>1.98820725787263</v>
      </c>
      <c r="BA696" s="74">
        <v>4.79826644239826E-2</v>
      </c>
      <c r="BB696">
        <v>0.27152723344865798</v>
      </c>
      <c r="BC696">
        <v>1.5846099999999901</v>
      </c>
      <c r="BD696">
        <v>0.11062796526424599</v>
      </c>
      <c r="BE696">
        <v>0.17606777777777699</v>
      </c>
      <c r="BF696">
        <v>0.143187064153108</v>
      </c>
      <c r="BG696">
        <v>1.9041198978726399</v>
      </c>
      <c r="BH696">
        <v>-8.4087359999997599E-2</v>
      </c>
      <c r="BI696">
        <v>2.0213744992533901E-2</v>
      </c>
      <c r="BJ696">
        <v>0.11438677533538701</v>
      </c>
      <c r="BK696">
        <v>0.66755155923791398</v>
      </c>
      <c r="BL696">
        <v>2.0213744992533901E-2</v>
      </c>
      <c r="BM696">
        <v>0.26920104065584299</v>
      </c>
      <c r="BN696">
        <v>1.33510311847582</v>
      </c>
      <c r="BO696">
        <v>5.6588611055317504</v>
      </c>
      <c r="BP696">
        <v>33.024635439127003</v>
      </c>
      <c r="BQ696">
        <v>5.8359155355207699</v>
      </c>
      <c r="BR696">
        <v>5.8848847088797296</v>
      </c>
      <c r="BS696">
        <v>0.475023007324548</v>
      </c>
      <c r="BT696">
        <v>5.4098617015551804</v>
      </c>
      <c r="BU696">
        <v>1.30073975198852</v>
      </c>
      <c r="BV696">
        <v>0.26111554265883002</v>
      </c>
      <c r="BW696">
        <v>4.9814719520087998</v>
      </c>
    </row>
    <row r="697" spans="1:75" x14ac:dyDescent="0.2">
      <c r="A697">
        <v>695</v>
      </c>
      <c r="B697" s="68">
        <v>45051.180555555555</v>
      </c>
      <c r="C697">
        <v>0</v>
      </c>
      <c r="D697">
        <v>8.5842500000000008</v>
      </c>
      <c r="E697">
        <v>93.704250000000002</v>
      </c>
      <c r="F697">
        <v>112.43625</v>
      </c>
      <c r="G697">
        <v>9</v>
      </c>
      <c r="H697">
        <v>9.0619999999999994</v>
      </c>
      <c r="I697">
        <v>0.43</v>
      </c>
      <c r="J697">
        <v>26.5104545454545</v>
      </c>
      <c r="K697">
        <v>3.2162500000000001</v>
      </c>
      <c r="L697">
        <v>35.973750000000003</v>
      </c>
      <c r="M697">
        <v>4.7535714285714201</v>
      </c>
      <c r="N697">
        <v>1599.9696969696899</v>
      </c>
      <c r="O697">
        <v>90.343589743589703</v>
      </c>
      <c r="P697">
        <v>5</v>
      </c>
      <c r="Q697">
        <v>135</v>
      </c>
      <c r="R697">
        <v>6.7275862068965502</v>
      </c>
      <c r="S697">
        <v>-1.1995</v>
      </c>
      <c r="T697">
        <v>5</v>
      </c>
      <c r="U697">
        <v>1.1577</v>
      </c>
      <c r="V697">
        <v>6.9449999999999998E-2</v>
      </c>
      <c r="W697">
        <v>14.84985</v>
      </c>
      <c r="X697">
        <v>3.3143750000000001</v>
      </c>
      <c r="Y697">
        <v>59.782724999999999</v>
      </c>
      <c r="Z697" s="73">
        <v>1.4240250000000001</v>
      </c>
      <c r="AA697" s="73">
        <f t="shared" si="77"/>
        <v>0.26803046671405184</v>
      </c>
      <c r="AB697" s="73">
        <f t="shared" si="78"/>
        <v>0.12658611094219363</v>
      </c>
      <c r="AC697" s="73">
        <f t="shared" si="76"/>
        <v>0.3071474330578054</v>
      </c>
      <c r="AD697">
        <v>0.26267499999999999</v>
      </c>
      <c r="AE697">
        <v>0</v>
      </c>
      <c r="AF697">
        <v>102.2885</v>
      </c>
      <c r="AG697">
        <v>-10.14775</v>
      </c>
      <c r="AH697">
        <v>33.5864266254545</v>
      </c>
      <c r="AI697">
        <v>1.8981265199999999</v>
      </c>
      <c r="AJ697" s="67">
        <v>0.43373354399999903</v>
      </c>
      <c r="AK697">
        <v>8.4639080000000005E-2</v>
      </c>
      <c r="AL697">
        <v>45.002454545454498</v>
      </c>
      <c r="AM697">
        <v>0.56180822512614703</v>
      </c>
      <c r="AN697">
        <v>0.746324327521529</v>
      </c>
      <c r="AO697">
        <v>4.2178288699404202E-2</v>
      </c>
      <c r="AP697">
        <v>9.6379974910459406E-3</v>
      </c>
      <c r="AQ697">
        <v>0.19998909150409899</v>
      </c>
      <c r="AR697">
        <v>1.8807658572158601E-3</v>
      </c>
      <c r="AS697">
        <v>33.5864266254545</v>
      </c>
      <c r="AT697">
        <v>1.6176167924695199</v>
      </c>
      <c r="AU697">
        <v>7.424925</v>
      </c>
      <c r="AV697" s="72">
        <v>0.41117534325102401</v>
      </c>
      <c r="AW697">
        <v>0.65040538222854005</v>
      </c>
      <c r="AX697">
        <v>80.528675000000007</v>
      </c>
      <c r="AY697">
        <v>43.040143761175102</v>
      </c>
      <c r="AZ697">
        <v>1.9623107842794401</v>
      </c>
      <c r="BA697" s="74">
        <v>2.2558200748975799E-2</v>
      </c>
      <c r="BB697">
        <v>0.28050972753047299</v>
      </c>
      <c r="BC697">
        <v>1.575075</v>
      </c>
      <c r="BD697">
        <v>5.2009352426234799E-2</v>
      </c>
      <c r="BE697">
        <v>0.17500833333333299</v>
      </c>
      <c r="BF697">
        <v>0.147782418387196</v>
      </c>
      <c r="BG697">
        <v>1.87814292827944</v>
      </c>
      <c r="BH697">
        <v>-8.4167855999996502E-2</v>
      </c>
      <c r="BI697">
        <v>9.1889609409398602E-3</v>
      </c>
      <c r="BJ697">
        <v>0.11426411877942901</v>
      </c>
      <c r="BK697">
        <v>0.64159827351070697</v>
      </c>
      <c r="BL697">
        <v>9.1889609409398602E-3</v>
      </c>
      <c r="BM697">
        <v>0.24690615944073899</v>
      </c>
      <c r="BN697">
        <v>1.28319654702141</v>
      </c>
      <c r="BO697">
        <v>12.4349335592825</v>
      </c>
      <c r="BP697">
        <v>69.822722899188093</v>
      </c>
      <c r="BQ697">
        <v>5.6150459161131598</v>
      </c>
      <c r="BR697">
        <v>5.3439626293645199</v>
      </c>
      <c r="BS697">
        <v>0.215940582112086</v>
      </c>
      <c r="BT697">
        <v>5.12802204725243</v>
      </c>
      <c r="BU697">
        <v>1.26757531342181</v>
      </c>
      <c r="BV697">
        <v>0.24323057506436299</v>
      </c>
      <c r="BW697">
        <v>5.2114143671550801</v>
      </c>
    </row>
    <row r="698" spans="1:75" x14ac:dyDescent="0.2">
      <c r="A698">
        <v>696</v>
      </c>
      <c r="B698" s="68">
        <v>45051.194444444445</v>
      </c>
      <c r="C698">
        <v>0</v>
      </c>
      <c r="D698">
        <v>9.9439999999999902</v>
      </c>
      <c r="E698">
        <v>93.731282051281994</v>
      </c>
      <c r="F698">
        <v>112.536923076923</v>
      </c>
      <c r="G698">
        <v>9</v>
      </c>
      <c r="H698">
        <v>9.0724999999999998</v>
      </c>
      <c r="I698">
        <v>0.43</v>
      </c>
      <c r="J698">
        <v>26.523913043478199</v>
      </c>
      <c r="K698">
        <v>3.1007500000000001</v>
      </c>
      <c r="L698">
        <v>36.016666666666602</v>
      </c>
      <c r="M698">
        <v>5.1029411764705799</v>
      </c>
      <c r="N698">
        <v>1599.6216216216201</v>
      </c>
      <c r="O698">
        <v>90.694117647058803</v>
      </c>
      <c r="P698">
        <v>5</v>
      </c>
      <c r="Q698">
        <v>135</v>
      </c>
      <c r="R698">
        <v>6.7274999999999903</v>
      </c>
      <c r="S698">
        <v>-1.5171794871794799</v>
      </c>
      <c r="T698">
        <v>5</v>
      </c>
      <c r="U698">
        <v>1.1540599999999901</v>
      </c>
      <c r="V698">
        <v>2.27999999999999E-2</v>
      </c>
      <c r="W698">
        <v>14.878780000000001</v>
      </c>
      <c r="X698">
        <v>3.2585799999999998</v>
      </c>
      <c r="Y698">
        <v>59.959359999999897</v>
      </c>
      <c r="Z698" s="73">
        <v>1.3892599999999999</v>
      </c>
      <c r="AA698" s="73">
        <f t="shared" si="77"/>
        <v>0.23326546671405168</v>
      </c>
      <c r="AB698" s="73">
        <f t="shared" si="78"/>
        <v>0.11016720826722148</v>
      </c>
      <c r="AC698" s="73">
        <f t="shared" si="76"/>
        <v>0.32357066173277754</v>
      </c>
      <c r="AD698">
        <v>0.26368000000000003</v>
      </c>
      <c r="AE698">
        <v>0</v>
      </c>
      <c r="AF698">
        <v>103.675282051282</v>
      </c>
      <c r="AG698">
        <v>-8.8616410256410294</v>
      </c>
      <c r="AH698">
        <v>33.608083943478199</v>
      </c>
      <c r="AI698">
        <v>1.90032585</v>
      </c>
      <c r="AJ698" s="67">
        <v>0.43373786999999903</v>
      </c>
      <c r="AK698">
        <v>8.4737149999999997E-2</v>
      </c>
      <c r="AL698">
        <v>45.0264130434782</v>
      </c>
      <c r="AM698">
        <v>0.56051438746975002</v>
      </c>
      <c r="AN698">
        <v>0.74640820069379499</v>
      </c>
      <c r="AO698">
        <v>4.22046910146942E-2</v>
      </c>
      <c r="AP698">
        <v>9.6329652015845705E-3</v>
      </c>
      <c r="AQ698">
        <v>0.199882677558824</v>
      </c>
      <c r="AR698">
        <v>1.88194315896707E-3</v>
      </c>
      <c r="AS698">
        <v>33.608083943478199</v>
      </c>
      <c r="AT698">
        <v>1.5903854354457001</v>
      </c>
      <c r="AU698">
        <v>7.4393900000000004</v>
      </c>
      <c r="AV698" s="72">
        <v>0.40113723941989599</v>
      </c>
      <c r="AW698">
        <v>0.64686723400334001</v>
      </c>
      <c r="AX698">
        <v>80.6400399999999</v>
      </c>
      <c r="AY698">
        <v>43.038996618343802</v>
      </c>
      <c r="AZ698">
        <v>1.98741642513439</v>
      </c>
      <c r="BA698" s="74">
        <v>3.26006305801037E-2</v>
      </c>
      <c r="BB698">
        <v>0.30994041455429699</v>
      </c>
      <c r="BC698">
        <v>1.5606099999999901</v>
      </c>
      <c r="BD698">
        <v>7.5162057166241303E-2</v>
      </c>
      <c r="BE698">
        <v>0.17340111111111101</v>
      </c>
      <c r="BF698">
        <v>0.163098562572464</v>
      </c>
      <c r="BG698">
        <v>1.9031510451344</v>
      </c>
      <c r="BH698">
        <v>-8.4265379999997905E-2</v>
      </c>
      <c r="BI698">
        <v>1.3102058471684899E-2</v>
      </c>
      <c r="BJ698">
        <v>0.124563769533556</v>
      </c>
      <c r="BK698">
        <v>0.62720269846483101</v>
      </c>
      <c r="BL698">
        <v>1.3102058471684899E-2</v>
      </c>
      <c r="BM698">
        <v>0.27533165601048298</v>
      </c>
      <c r="BN698">
        <v>1.25440539692966</v>
      </c>
      <c r="BO698">
        <v>9.5071907824830308</v>
      </c>
      <c r="BP698">
        <v>47.870546435149102</v>
      </c>
      <c r="BQ698">
        <v>5.0351936266336796</v>
      </c>
      <c r="BR698">
        <v>5.8169365947576104</v>
      </c>
      <c r="BS698">
        <v>0.30789837408459497</v>
      </c>
      <c r="BT698">
        <v>5.50903822067301</v>
      </c>
      <c r="BU698">
        <v>1.23213189752779</v>
      </c>
      <c r="BV698">
        <v>0.270090832621809</v>
      </c>
      <c r="BW698">
        <v>4.5619167654352601</v>
      </c>
    </row>
    <row r="699" spans="1:75" x14ac:dyDescent="0.2">
      <c r="A699">
        <v>697</v>
      </c>
      <c r="B699" s="68">
        <v>45051.208333333336</v>
      </c>
      <c r="C699">
        <v>0</v>
      </c>
      <c r="D699">
        <v>9.8774999999999995</v>
      </c>
      <c r="E699">
        <v>93.681025641025599</v>
      </c>
      <c r="F699">
        <v>112.47076923076899</v>
      </c>
      <c r="G699">
        <v>9</v>
      </c>
      <c r="H699">
        <v>9.0579999999999998</v>
      </c>
      <c r="I699">
        <v>0.43</v>
      </c>
      <c r="J699">
        <v>26.531304347826001</v>
      </c>
      <c r="K699">
        <v>3.1164999999999998</v>
      </c>
      <c r="L699">
        <v>36.011290322580599</v>
      </c>
      <c r="M699">
        <v>4.6749999999999998</v>
      </c>
      <c r="N699">
        <v>1600.56666666666</v>
      </c>
      <c r="O699">
        <v>89.951851851851799</v>
      </c>
      <c r="P699">
        <v>5</v>
      </c>
      <c r="Q699">
        <v>135</v>
      </c>
      <c r="R699">
        <v>6.7939999999999996</v>
      </c>
      <c r="S699">
        <v>-1.3441025641025599</v>
      </c>
      <c r="T699">
        <v>5</v>
      </c>
      <c r="U699">
        <v>1.2274499999999999</v>
      </c>
      <c r="V699">
        <v>0.109749999999999</v>
      </c>
      <c r="W699">
        <v>15.01075</v>
      </c>
      <c r="X699">
        <v>3.2233999999999998</v>
      </c>
      <c r="Y699">
        <v>59.703575000000001</v>
      </c>
      <c r="Z699" s="73">
        <v>1.574425</v>
      </c>
      <c r="AA699" s="73">
        <f t="shared" si="77"/>
        <v>0.41843046671405171</v>
      </c>
      <c r="AB699" s="73">
        <f t="shared" si="78"/>
        <v>0.19761740570174488</v>
      </c>
      <c r="AC699" s="73">
        <f t="shared" si="76"/>
        <v>0.23611449029825513</v>
      </c>
      <c r="AD699">
        <v>0.26600000000000001</v>
      </c>
      <c r="AE699">
        <v>0</v>
      </c>
      <c r="AF699">
        <v>103.558525641025</v>
      </c>
      <c r="AG699">
        <v>-8.9122435897435803</v>
      </c>
      <c r="AH699">
        <v>33.604153067825997</v>
      </c>
      <c r="AI699">
        <v>1.8972886799999999</v>
      </c>
      <c r="AJ699" s="67">
        <v>0.43373189600000001</v>
      </c>
      <c r="AK699">
        <v>8.4601720000000005E-2</v>
      </c>
      <c r="AL699">
        <v>45.019304347826001</v>
      </c>
      <c r="AM699">
        <v>0.56284993097693203</v>
      </c>
      <c r="AN699">
        <v>0.74643874565886703</v>
      </c>
      <c r="AO699">
        <v>4.21438915479736E-2</v>
      </c>
      <c r="AP699">
        <v>9.6343535797203898E-3</v>
      </c>
      <c r="AQ699">
        <v>0.19991423968848099</v>
      </c>
      <c r="AR699">
        <v>1.8792320589041899E-3</v>
      </c>
      <c r="AS699">
        <v>33.604153067825997</v>
      </c>
      <c r="AT699">
        <v>1.57321545354592</v>
      </c>
      <c r="AU699">
        <v>7.5053749999999999</v>
      </c>
      <c r="AV699" s="72">
        <v>0.454602089006859</v>
      </c>
      <c r="AW699">
        <v>0.690870147777635</v>
      </c>
      <c r="AX699">
        <v>80.739599999999996</v>
      </c>
      <c r="AY699">
        <v>43.137345610378802</v>
      </c>
      <c r="AZ699">
        <v>1.8819587374472</v>
      </c>
      <c r="BA699" s="74">
        <v>-2.08701930068598E-2</v>
      </c>
      <c r="BB699">
        <v>0.32407322645407499</v>
      </c>
      <c r="BC699">
        <v>1.4946250000000001</v>
      </c>
      <c r="BD699">
        <v>-4.8117727101305498E-2</v>
      </c>
      <c r="BE699">
        <v>0.16606944444444399</v>
      </c>
      <c r="BF699">
        <v>0.17080860170107301</v>
      </c>
      <c r="BG699">
        <v>1.7978280334472101</v>
      </c>
      <c r="BH699">
        <v>-8.41307039999903E-2</v>
      </c>
      <c r="BI699">
        <v>-8.3971007688943902E-3</v>
      </c>
      <c r="BJ699">
        <v>0.13039053055911601</v>
      </c>
      <c r="BK699">
        <v>0.60136083708394805</v>
      </c>
      <c r="BL699">
        <v>-8.3971007688943902E-3</v>
      </c>
      <c r="BM699">
        <v>0.243986859580443</v>
      </c>
      <c r="BN699">
        <v>1.2027216741678901</v>
      </c>
      <c r="BO699">
        <v>-15.528041659583799</v>
      </c>
      <c r="BP699">
        <v>-71.615293615575595</v>
      </c>
      <c r="BQ699">
        <v>4.6119977770264899</v>
      </c>
      <c r="BR699">
        <v>5.0057462182282499</v>
      </c>
      <c r="BS699">
        <v>-0.19733186806901801</v>
      </c>
      <c r="BT699">
        <v>5.2030780862972703</v>
      </c>
      <c r="BU699">
        <v>1.2169967454750099</v>
      </c>
      <c r="BV699">
        <v>0.24734569988800101</v>
      </c>
      <c r="BW699">
        <v>4.9202260076729702</v>
      </c>
    </row>
    <row r="700" spans="1:75" x14ac:dyDescent="0.2">
      <c r="A700">
        <v>698</v>
      </c>
      <c r="B700" s="68">
        <v>45051.222222222219</v>
      </c>
      <c r="C700">
        <v>0</v>
      </c>
      <c r="D700">
        <v>8.2379999999999995</v>
      </c>
      <c r="E700">
        <v>93.688684210526304</v>
      </c>
      <c r="F700">
        <v>112.41025</v>
      </c>
      <c r="G700">
        <v>9</v>
      </c>
      <c r="H700">
        <v>9.0500000000000007</v>
      </c>
      <c r="I700">
        <v>0.43</v>
      </c>
      <c r="J700">
        <v>26.500833333333301</v>
      </c>
      <c r="K700">
        <v>3.1387499999999999</v>
      </c>
      <c r="L700">
        <v>36.001785714285703</v>
      </c>
      <c r="M700">
        <v>4.68</v>
      </c>
      <c r="N700">
        <v>1600.3103448275799</v>
      </c>
      <c r="O700">
        <v>89.919444444444395</v>
      </c>
      <c r="P700">
        <v>5</v>
      </c>
      <c r="Q700">
        <v>135</v>
      </c>
      <c r="R700">
        <v>6.8303448275861998</v>
      </c>
      <c r="S700">
        <v>-0.86333333333333295</v>
      </c>
      <c r="T700">
        <v>5</v>
      </c>
      <c r="U700">
        <v>1.2072750000000001</v>
      </c>
      <c r="V700">
        <v>0.153475</v>
      </c>
      <c r="W700">
        <v>14.955724999999999</v>
      </c>
      <c r="X700">
        <v>3.291725</v>
      </c>
      <c r="Y700">
        <v>59.777924999999897</v>
      </c>
      <c r="Z700" s="73">
        <v>1.53285</v>
      </c>
      <c r="AA700" s="73">
        <f t="shared" si="77"/>
        <v>0.37685546671405179</v>
      </c>
      <c r="AB700" s="73">
        <f t="shared" si="78"/>
        <v>0.1779822588957054</v>
      </c>
      <c r="AC700" s="73">
        <f t="shared" si="76"/>
        <v>0.25574634110429462</v>
      </c>
      <c r="AD700">
        <v>0.25650000000000001</v>
      </c>
      <c r="AE700">
        <v>0</v>
      </c>
      <c r="AF700">
        <v>101.92668421052601</v>
      </c>
      <c r="AG700">
        <v>-10.4835657894736</v>
      </c>
      <c r="AH700">
        <v>33.5674353333333</v>
      </c>
      <c r="AI700">
        <v>1.895613</v>
      </c>
      <c r="AJ700" s="67">
        <v>0.43372860000000002</v>
      </c>
      <c r="AK700">
        <v>8.4527000000000005E-2</v>
      </c>
      <c r="AL700">
        <v>44.980833333333301</v>
      </c>
      <c r="AM700">
        <v>0.56153563934066497</v>
      </c>
      <c r="AN700">
        <v>0.74626085925486696</v>
      </c>
      <c r="AO700">
        <v>4.2142682994608799E-2</v>
      </c>
      <c r="AP700">
        <v>9.6425203327343105E-3</v>
      </c>
      <c r="AQ700">
        <v>0.200085221483224</v>
      </c>
      <c r="AR700">
        <v>1.8791781684791601E-3</v>
      </c>
      <c r="AS700">
        <v>33.5674353333333</v>
      </c>
      <c r="AT700">
        <v>1.6065622134465001</v>
      </c>
      <c r="AU700">
        <v>7.4778624999999996</v>
      </c>
      <c r="AV700" s="72">
        <v>0.44259765446697302</v>
      </c>
      <c r="AW700">
        <v>0.67792793898500103</v>
      </c>
      <c r="AX700">
        <v>80.765500000000003</v>
      </c>
      <c r="AY700">
        <v>43.094457701246803</v>
      </c>
      <c r="AZ700">
        <v>1.8863756320865199</v>
      </c>
      <c r="BA700" s="74">
        <v>-8.8690544669737196E-3</v>
      </c>
      <c r="BB700">
        <v>0.28905078655349598</v>
      </c>
      <c r="BC700">
        <v>1.5221374999999899</v>
      </c>
      <c r="BD700">
        <v>-2.0448396686254301E-2</v>
      </c>
      <c r="BE700">
        <v>0.16912638888888801</v>
      </c>
      <c r="BF700">
        <v>0.15248407061646899</v>
      </c>
      <c r="BG700">
        <v>1.80231923208652</v>
      </c>
      <c r="BH700">
        <v>-8.4056400000003695E-2</v>
      </c>
      <c r="BI700">
        <v>-3.62558577261891E-3</v>
      </c>
      <c r="BJ700">
        <v>0.11816123389421999</v>
      </c>
      <c r="BK700">
        <v>0.62223544623836002</v>
      </c>
      <c r="BL700">
        <v>-3.62558577261891E-3</v>
      </c>
      <c r="BM700">
        <v>0.22907129624320299</v>
      </c>
      <c r="BN700">
        <v>1.24447089247672</v>
      </c>
      <c r="BO700">
        <v>-32.5909360044922</v>
      </c>
      <c r="BP700">
        <v>-171.623424533932</v>
      </c>
      <c r="BQ700">
        <v>5.2659863622902998</v>
      </c>
      <c r="BR700">
        <v>4.8661046030965398</v>
      </c>
      <c r="BS700">
        <v>-8.52012656565444E-2</v>
      </c>
      <c r="BT700">
        <v>4.9513058687530904</v>
      </c>
      <c r="BU700">
        <v>1.25063438829017</v>
      </c>
      <c r="BV700">
        <v>0.23052153055225</v>
      </c>
      <c r="BW700">
        <v>5.4252389583484</v>
      </c>
    </row>
    <row r="701" spans="1:75" x14ac:dyDescent="0.2">
      <c r="A701">
        <v>699</v>
      </c>
      <c r="B701" s="68">
        <v>45051.236111111109</v>
      </c>
      <c r="C701">
        <v>0</v>
      </c>
      <c r="D701">
        <v>6.5129999999999999</v>
      </c>
      <c r="E701">
        <v>93.668499999999895</v>
      </c>
      <c r="F701">
        <v>112.34</v>
      </c>
      <c r="G701">
        <v>9</v>
      </c>
      <c r="H701">
        <v>9.0879999999999992</v>
      </c>
      <c r="I701">
        <v>0.43</v>
      </c>
      <c r="J701">
        <v>26.523125</v>
      </c>
      <c r="K701">
        <v>3.1487500000000002</v>
      </c>
      <c r="L701">
        <v>36.022307692307699</v>
      </c>
      <c r="M701">
        <v>4.9538461538461496</v>
      </c>
      <c r="N701">
        <v>1600.09375</v>
      </c>
      <c r="O701">
        <v>90.538461538461505</v>
      </c>
      <c r="P701">
        <v>5</v>
      </c>
      <c r="Q701">
        <v>135</v>
      </c>
      <c r="R701">
        <v>6.7476666666666603</v>
      </c>
      <c r="S701">
        <v>-1.2887500000000001</v>
      </c>
      <c r="T701">
        <v>5</v>
      </c>
      <c r="U701">
        <v>1.113</v>
      </c>
      <c r="V701">
        <v>0.14679999999999899</v>
      </c>
      <c r="W701">
        <v>14.943059999999999</v>
      </c>
      <c r="X701">
        <v>3.2982199999999899</v>
      </c>
      <c r="Y701">
        <v>59.981119999999997</v>
      </c>
      <c r="Z701" s="73">
        <v>1.40218</v>
      </c>
      <c r="AA701" s="73">
        <f t="shared" si="77"/>
        <v>0.24618546671405173</v>
      </c>
      <c r="AB701" s="73">
        <f t="shared" si="78"/>
        <v>0.11626909874789572</v>
      </c>
      <c r="AC701" s="73">
        <f t="shared" si="76"/>
        <v>0.31747515725210429</v>
      </c>
      <c r="AD701">
        <v>0.25873999999999903</v>
      </c>
      <c r="AE701">
        <v>0</v>
      </c>
      <c r="AF701">
        <v>100.18149999999901</v>
      </c>
      <c r="AG701">
        <v>-12.1585</v>
      </c>
      <c r="AH701">
        <v>33.619398920000002</v>
      </c>
      <c r="AI701">
        <v>1.90357247999999</v>
      </c>
      <c r="AJ701" s="67">
        <v>0.43374425599999999</v>
      </c>
      <c r="AK701">
        <v>8.4881919999999902E-2</v>
      </c>
      <c r="AL701">
        <v>45.041125000000001</v>
      </c>
      <c r="AM701">
        <v>0.56049968590116295</v>
      </c>
      <c r="AN701">
        <v>0.74641561284270697</v>
      </c>
      <c r="AO701">
        <v>4.2262986992442998E-2</v>
      </c>
      <c r="AP701">
        <v>9.6299605305151595E-3</v>
      </c>
      <c r="AQ701">
        <v>0.199817389108287</v>
      </c>
      <c r="AR701">
        <v>1.8845426263220499E-3</v>
      </c>
      <c r="AS701">
        <v>33.619398920000002</v>
      </c>
      <c r="AT701">
        <v>1.6097321688882</v>
      </c>
      <c r="AU701">
        <v>7.4715299999999996</v>
      </c>
      <c r="AV701" s="72">
        <v>0.40486778167498499</v>
      </c>
      <c r="AW701">
        <v>0.623836150407995</v>
      </c>
      <c r="AX701">
        <v>80.737579999999994</v>
      </c>
      <c r="AY701">
        <v>43.105528870563198</v>
      </c>
      <c r="AZ701">
        <v>1.9355961294368</v>
      </c>
      <c r="BA701" s="74">
        <v>2.8876474325014601E-2</v>
      </c>
      <c r="BB701">
        <v>0.29384031111179498</v>
      </c>
      <c r="BC701">
        <v>1.52847</v>
      </c>
      <c r="BD701">
        <v>6.6574885835524802E-2</v>
      </c>
      <c r="BE701">
        <v>0.16983000000000001</v>
      </c>
      <c r="BF701">
        <v>0.15436255472226301</v>
      </c>
      <c r="BG701">
        <v>1.85118678543681</v>
      </c>
      <c r="BH701">
        <v>-8.44093439999926E-2</v>
      </c>
      <c r="BI701">
        <v>1.2010066032240901E-2</v>
      </c>
      <c r="BJ701">
        <v>0.12221164882063799</v>
      </c>
      <c r="BK701">
        <v>0.63570868872995501</v>
      </c>
      <c r="BL701">
        <v>1.2010066032240901E-2</v>
      </c>
      <c r="BM701">
        <v>0.26844342970575802</v>
      </c>
      <c r="BN701">
        <v>1.27141737745991</v>
      </c>
      <c r="BO701">
        <v>10.175768267431801</v>
      </c>
      <c r="BP701">
        <v>52.931323360204701</v>
      </c>
      <c r="BQ701">
        <v>5.2017029052847503</v>
      </c>
      <c r="BR701">
        <v>5.7106330451389402</v>
      </c>
      <c r="BS701">
        <v>0.28223655175766099</v>
      </c>
      <c r="BT701">
        <v>5.4283964933812801</v>
      </c>
      <c r="BU701">
        <v>1.2510002652051</v>
      </c>
      <c r="BV701">
        <v>0.26363940329286201</v>
      </c>
      <c r="BW701">
        <v>4.7451187097986001</v>
      </c>
    </row>
    <row r="702" spans="1:75" x14ac:dyDescent="0.2">
      <c r="A702">
        <v>700</v>
      </c>
      <c r="B702" s="68">
        <v>45051.25</v>
      </c>
      <c r="C702">
        <v>0</v>
      </c>
      <c r="D702">
        <v>8.8869999999999898</v>
      </c>
      <c r="E702">
        <v>93.858461538461498</v>
      </c>
      <c r="F702">
        <v>112.392307692307</v>
      </c>
      <c r="G702">
        <v>9</v>
      </c>
      <c r="H702">
        <v>9.0649999999999995</v>
      </c>
      <c r="I702">
        <v>0.43</v>
      </c>
      <c r="J702">
        <v>26.518750000000001</v>
      </c>
      <c r="K702">
        <v>3.1707692307692299</v>
      </c>
      <c r="L702">
        <v>35.993823529411699</v>
      </c>
      <c r="M702">
        <v>5.2628571428571398</v>
      </c>
      <c r="N702">
        <v>1599.83870967741</v>
      </c>
      <c r="O702">
        <v>90.102777777777803</v>
      </c>
      <c r="P702">
        <v>5</v>
      </c>
      <c r="Q702">
        <v>135</v>
      </c>
      <c r="R702">
        <v>6.7270370370370296</v>
      </c>
      <c r="S702">
        <v>-1.3754054054053999</v>
      </c>
      <c r="T702">
        <v>5</v>
      </c>
      <c r="U702">
        <v>1.0695250000000001</v>
      </c>
      <c r="V702">
        <v>0.15495</v>
      </c>
      <c r="W702">
        <v>14.926974999999899</v>
      </c>
      <c r="X702">
        <v>3.2980499999999999</v>
      </c>
      <c r="Y702">
        <v>59.936399999999999</v>
      </c>
      <c r="Z702" s="73">
        <v>1.6126499999999999</v>
      </c>
      <c r="AA702" s="73">
        <f t="shared" si="77"/>
        <v>0.45665546671405166</v>
      </c>
      <c r="AB702" s="73">
        <f t="shared" si="78"/>
        <v>0.21567040598222259</v>
      </c>
      <c r="AC702" s="73">
        <f t="shared" si="76"/>
        <v>0.2180643740177774</v>
      </c>
      <c r="AD702">
        <v>0.25890000000000002</v>
      </c>
      <c r="AE702">
        <v>0</v>
      </c>
      <c r="AF702">
        <v>102.745461538461</v>
      </c>
      <c r="AG702">
        <v>-9.6468461538461803</v>
      </c>
      <c r="AH702">
        <v>33.597064600000003</v>
      </c>
      <c r="AI702">
        <v>1.8987548999999999</v>
      </c>
      <c r="AJ702" s="67">
        <v>0.43373477999999999</v>
      </c>
      <c r="AK702">
        <v>8.4667099999999995E-2</v>
      </c>
      <c r="AL702">
        <v>45.013750000000002</v>
      </c>
      <c r="AM702">
        <v>0.560545254636581</v>
      </c>
      <c r="AN702">
        <v>0.746373377023687</v>
      </c>
      <c r="AO702">
        <v>4.2181664491405299E-2</v>
      </c>
      <c r="AP702">
        <v>9.63560645358362E-3</v>
      </c>
      <c r="AQ702">
        <v>0.199938907556024</v>
      </c>
      <c r="AR702">
        <v>1.8809163866596299E-3</v>
      </c>
      <c r="AS702">
        <v>33.597064600000003</v>
      </c>
      <c r="AT702">
        <v>1.60964919853792</v>
      </c>
      <c r="AU702">
        <v>7.4634874999999896</v>
      </c>
      <c r="AV702" s="72">
        <v>0.46563923898370002</v>
      </c>
      <c r="AW702">
        <v>0.59951716346519002</v>
      </c>
      <c r="AX702">
        <v>80.843599999999995</v>
      </c>
      <c r="AY702">
        <v>43.135840537521602</v>
      </c>
      <c r="AZ702">
        <v>1.8779094624783701</v>
      </c>
      <c r="BA702" s="74">
        <v>-3.1904458983700403E-2</v>
      </c>
      <c r="BB702">
        <v>0.28910570146207798</v>
      </c>
      <c r="BC702">
        <v>1.5365124999999999</v>
      </c>
      <c r="BD702">
        <v>-7.3557529750555101E-2</v>
      </c>
      <c r="BE702">
        <v>0.17072361111111101</v>
      </c>
      <c r="BF702">
        <v>0.152260674330361</v>
      </c>
      <c r="BG702">
        <v>1.79371374247837</v>
      </c>
      <c r="BH702">
        <v>-8.4195719999999794E-2</v>
      </c>
      <c r="BI702">
        <v>-1.2938308298479501E-2</v>
      </c>
      <c r="BJ702">
        <v>0.11724187826772201</v>
      </c>
      <c r="BK702">
        <v>0.62310639524161404</v>
      </c>
      <c r="BL702">
        <v>-1.2938308298479501E-2</v>
      </c>
      <c r="BM702">
        <v>0.20860713993848501</v>
      </c>
      <c r="BN702">
        <v>1.2462127904832201</v>
      </c>
      <c r="BO702">
        <v>-9.0616080219312902</v>
      </c>
      <c r="BP702">
        <v>-48.159804270148598</v>
      </c>
      <c r="BQ702">
        <v>5.3147083998325897</v>
      </c>
      <c r="BR702">
        <v>4.4286673299172401</v>
      </c>
      <c r="BS702">
        <v>-0.30405024501426903</v>
      </c>
      <c r="BT702">
        <v>4.7327175749315096</v>
      </c>
      <c r="BU702">
        <v>1.26820791459064</v>
      </c>
      <c r="BV702">
        <v>0.213782463257877</v>
      </c>
      <c r="BW702">
        <v>5.9322354849137096</v>
      </c>
    </row>
    <row r="703" spans="1:75" x14ac:dyDescent="0.2">
      <c r="A703">
        <v>701</v>
      </c>
      <c r="B703" s="68">
        <v>45051.263888888891</v>
      </c>
      <c r="C703">
        <v>0</v>
      </c>
      <c r="D703">
        <v>9.8424999999999905</v>
      </c>
      <c r="E703">
        <v>93.744166666666601</v>
      </c>
      <c r="F703">
        <v>112.528205128205</v>
      </c>
      <c r="G703">
        <v>9</v>
      </c>
      <c r="H703">
        <v>9.0500000000000007</v>
      </c>
      <c r="I703">
        <v>0.43</v>
      </c>
      <c r="J703">
        <v>26.509999999999899</v>
      </c>
      <c r="K703">
        <v>3.1992500000000001</v>
      </c>
      <c r="L703">
        <v>36.000357142857098</v>
      </c>
      <c r="M703">
        <v>4.8178571428571404</v>
      </c>
      <c r="N703">
        <v>1599.8717948717899</v>
      </c>
      <c r="O703">
        <v>90.937142857142803</v>
      </c>
      <c r="P703">
        <v>5</v>
      </c>
      <c r="Q703">
        <v>135</v>
      </c>
      <c r="R703">
        <v>6.7573333333333299</v>
      </c>
      <c r="S703">
        <v>-1.03</v>
      </c>
      <c r="T703">
        <v>5</v>
      </c>
      <c r="U703">
        <v>1.1180999999999901</v>
      </c>
      <c r="V703">
        <v>0.16031999999999899</v>
      </c>
      <c r="W703">
        <v>14.87288</v>
      </c>
      <c r="X703">
        <v>3.3336399999999999</v>
      </c>
      <c r="Y703">
        <v>59.919020000000003</v>
      </c>
      <c r="Z703" s="73">
        <v>1.4704200000000001</v>
      </c>
      <c r="AA703" s="73">
        <f t="shared" si="77"/>
        <v>0.3144254667140518</v>
      </c>
      <c r="AB703" s="73">
        <f t="shared" si="78"/>
        <v>0.14849765961486239</v>
      </c>
      <c r="AC703" s="73">
        <f t="shared" si="76"/>
        <v>0.28523094038513763</v>
      </c>
      <c r="AD703">
        <v>0.26349999999999901</v>
      </c>
      <c r="AE703">
        <v>0</v>
      </c>
      <c r="AF703">
        <v>103.58666666666601</v>
      </c>
      <c r="AG703">
        <v>-8.9415384615384497</v>
      </c>
      <c r="AH703">
        <v>33.576602000000001</v>
      </c>
      <c r="AI703">
        <v>1.895613</v>
      </c>
      <c r="AJ703" s="67">
        <v>0.43372860000000002</v>
      </c>
      <c r="AK703">
        <v>8.4527000000000005E-2</v>
      </c>
      <c r="AL703">
        <v>44.99</v>
      </c>
      <c r="AM703">
        <v>0.56036634110504402</v>
      </c>
      <c r="AN703">
        <v>0.74631255834629895</v>
      </c>
      <c r="AO703">
        <v>4.2134096465881302E-2</v>
      </c>
      <c r="AP703">
        <v>9.6405556790397796E-3</v>
      </c>
      <c r="AQ703">
        <v>0.20004445432318199</v>
      </c>
      <c r="AR703">
        <v>1.87879528784174E-3</v>
      </c>
      <c r="AS703">
        <v>33.576602000000001</v>
      </c>
      <c r="AT703">
        <v>1.62701928540014</v>
      </c>
      <c r="AU703">
        <v>7.4364400000000002</v>
      </c>
      <c r="AV703" s="72">
        <v>0.42457151259505299</v>
      </c>
      <c r="AW703">
        <v>0.62654560598955</v>
      </c>
      <c r="AX703">
        <v>80.714060000000003</v>
      </c>
      <c r="AY703">
        <v>43.064632797995102</v>
      </c>
      <c r="AZ703">
        <v>1.9253672020048</v>
      </c>
      <c r="BA703" s="74">
        <v>9.15708740494664E-3</v>
      </c>
      <c r="BB703">
        <v>0.26859371459985198</v>
      </c>
      <c r="BC703">
        <v>1.5635599999999901</v>
      </c>
      <c r="BD703">
        <v>2.11124823332993E-2</v>
      </c>
      <c r="BE703">
        <v>0.17372888888888799</v>
      </c>
      <c r="BF703">
        <v>0.14169227294803899</v>
      </c>
      <c r="BG703">
        <v>1.8413108020047899</v>
      </c>
      <c r="BH703">
        <v>-8.4056400000008094E-2</v>
      </c>
      <c r="BI703">
        <v>3.6833438203704699E-3</v>
      </c>
      <c r="BJ703">
        <v>0.108039047255057</v>
      </c>
      <c r="BK703">
        <v>0.62892585918393595</v>
      </c>
      <c r="BL703">
        <v>3.6833438203704699E-3</v>
      </c>
      <c r="BM703">
        <v>0.223444782150855</v>
      </c>
      <c r="BN703">
        <v>1.2578517183678699</v>
      </c>
      <c r="BO703">
        <v>29.3317845207809</v>
      </c>
      <c r="BP703">
        <v>170.748615892359</v>
      </c>
      <c r="BQ703">
        <v>5.8212829080135799</v>
      </c>
      <c r="BR703">
        <v>4.8771683586260002</v>
      </c>
      <c r="BS703">
        <v>8.6558579778706193E-2</v>
      </c>
      <c r="BT703">
        <v>4.7906097788472897</v>
      </c>
      <c r="BU703">
        <v>1.25159003387324</v>
      </c>
      <c r="BV703">
        <v>0.22197144462270699</v>
      </c>
      <c r="BW703">
        <v>5.6385182157129003</v>
      </c>
    </row>
    <row r="704" spans="1:75" x14ac:dyDescent="0.2">
      <c r="A704">
        <v>702</v>
      </c>
      <c r="B704" s="68">
        <v>45051.277777777781</v>
      </c>
      <c r="C704">
        <v>0</v>
      </c>
      <c r="D704">
        <v>9.8049999999999908</v>
      </c>
      <c r="E704">
        <v>93.739500000000007</v>
      </c>
      <c r="F704">
        <v>112.36513513513501</v>
      </c>
      <c r="G704">
        <v>9</v>
      </c>
      <c r="H704">
        <v>9.0616666666666603</v>
      </c>
      <c r="I704">
        <v>0.43</v>
      </c>
      <c r="J704">
        <v>26.48</v>
      </c>
      <c r="K704">
        <v>3.2276923076922999</v>
      </c>
      <c r="L704">
        <v>35.976785714285697</v>
      </c>
      <c r="M704">
        <v>4.8043478260869499</v>
      </c>
      <c r="N704">
        <v>1599.9142857142799</v>
      </c>
      <c r="O704">
        <v>90.994594594594602</v>
      </c>
      <c r="P704">
        <v>5</v>
      </c>
      <c r="Q704">
        <v>135</v>
      </c>
      <c r="R704">
        <v>6.8168965517241302</v>
      </c>
      <c r="S704">
        <v>-0.90051282051282</v>
      </c>
      <c r="T704">
        <v>5</v>
      </c>
      <c r="U704">
        <v>1.1656500000000001</v>
      </c>
      <c r="V704">
        <v>0.12922500000000001</v>
      </c>
      <c r="W704">
        <v>14.8125249999999</v>
      </c>
      <c r="X704">
        <v>3.3378000000000001</v>
      </c>
      <c r="Y704">
        <v>59.915875</v>
      </c>
      <c r="Z704" s="73">
        <v>1.409575</v>
      </c>
      <c r="AA704" s="73">
        <f t="shared" si="77"/>
        <v>0.25358046671405177</v>
      </c>
      <c r="AB704" s="73">
        <f t="shared" si="78"/>
        <v>0.11976162816775533</v>
      </c>
      <c r="AC704" s="73">
        <f t="shared" si="76"/>
        <v>0.31397177849891067</v>
      </c>
      <c r="AD704">
        <v>0.25064999999999998</v>
      </c>
      <c r="AE704">
        <v>0</v>
      </c>
      <c r="AF704">
        <v>103.5445</v>
      </c>
      <c r="AG704">
        <v>-8.8206351351350705</v>
      </c>
      <c r="AH704">
        <v>33.555711799999997</v>
      </c>
      <c r="AI704">
        <v>1.8980566999999999</v>
      </c>
      <c r="AJ704" s="67">
        <v>0.43373340666666599</v>
      </c>
      <c r="AK704">
        <v>8.4635966666666604E-2</v>
      </c>
      <c r="AL704">
        <v>44.9716666666666</v>
      </c>
      <c r="AM704">
        <v>0.56004709603256198</v>
      </c>
      <c r="AN704">
        <v>0.74615228403068601</v>
      </c>
      <c r="AO704">
        <v>4.2205611681429001E-2</v>
      </c>
      <c r="AP704">
        <v>9.6445926694585394E-3</v>
      </c>
      <c r="AQ704">
        <v>0.20012600526257199</v>
      </c>
      <c r="AR704">
        <v>1.8819842122818E-3</v>
      </c>
      <c r="AS704">
        <v>33.555711799999997</v>
      </c>
      <c r="AT704">
        <v>1.62904961867766</v>
      </c>
      <c r="AU704">
        <v>7.4062624999999898</v>
      </c>
      <c r="AV704" s="72">
        <v>0.40700302625520002</v>
      </c>
      <c r="AW704">
        <v>0.65281889749035604</v>
      </c>
      <c r="AX704">
        <v>80.641424999999998</v>
      </c>
      <c r="AY704">
        <v>42.998026944932803</v>
      </c>
      <c r="AZ704">
        <v>1.9736397217338</v>
      </c>
      <c r="BA704" s="74">
        <v>2.67303804114658E-2</v>
      </c>
      <c r="BB704">
        <v>0.26900708132233397</v>
      </c>
      <c r="BC704">
        <v>1.5937375</v>
      </c>
      <c r="BD704">
        <v>6.1628594894026001E-2</v>
      </c>
      <c r="BE704">
        <v>0.177081944444444</v>
      </c>
      <c r="BF704">
        <v>0.141727631910223</v>
      </c>
      <c r="BG704">
        <v>1.8894749617338</v>
      </c>
      <c r="BH704">
        <v>-8.4164760000003197E-2</v>
      </c>
      <c r="BI704">
        <v>1.0756397978431901E-2</v>
      </c>
      <c r="BJ704">
        <v>0.10824938445239</v>
      </c>
      <c r="BK704">
        <v>0.64132550900015595</v>
      </c>
      <c r="BL704">
        <v>1.0756397978431901E-2</v>
      </c>
      <c r="BM704">
        <v>0.23801156486164499</v>
      </c>
      <c r="BN704">
        <v>1.2826510180003099</v>
      </c>
      <c r="BO704">
        <v>10.0637206497422</v>
      </c>
      <c r="BP704">
        <v>59.6227017897723</v>
      </c>
      <c r="BQ704">
        <v>5.9245187604943501</v>
      </c>
      <c r="BR704">
        <v>5.2199128315278198</v>
      </c>
      <c r="BS704">
        <v>0.25277535249314997</v>
      </c>
      <c r="BT704">
        <v>4.9671374790346698</v>
      </c>
      <c r="BU704">
        <v>1.2643651414369701</v>
      </c>
      <c r="BV704">
        <v>0.233709005670272</v>
      </c>
      <c r="BW704">
        <v>5.4099975215366696</v>
      </c>
    </row>
    <row r="705" spans="1:75" x14ac:dyDescent="0.2">
      <c r="A705">
        <v>703</v>
      </c>
      <c r="B705" s="68">
        <v>45051.291666666664</v>
      </c>
      <c r="C705">
        <v>0</v>
      </c>
      <c r="D705">
        <v>7.5469999999999997</v>
      </c>
      <c r="E705">
        <v>93.669999999999902</v>
      </c>
      <c r="F705">
        <v>112.54774999999999</v>
      </c>
      <c r="G705">
        <v>9</v>
      </c>
      <c r="H705">
        <v>9.0674999999999901</v>
      </c>
      <c r="I705">
        <v>0.43</v>
      </c>
      <c r="J705">
        <v>26.509999999999899</v>
      </c>
      <c r="K705">
        <v>3.2157499999999999</v>
      </c>
      <c r="L705">
        <v>36.020588235294099</v>
      </c>
      <c r="M705">
        <v>4.8384615384615302</v>
      </c>
      <c r="N705">
        <v>1600.1</v>
      </c>
      <c r="O705">
        <v>90.031578947368402</v>
      </c>
      <c r="P705">
        <v>5</v>
      </c>
      <c r="Q705">
        <v>135</v>
      </c>
      <c r="R705">
        <v>6.8314285714285701</v>
      </c>
      <c r="S705">
        <v>-1.4512499999999899</v>
      </c>
      <c r="T705">
        <v>5</v>
      </c>
      <c r="U705">
        <v>1.1291</v>
      </c>
      <c r="V705">
        <v>7.5880000000000003E-2</v>
      </c>
      <c r="W705">
        <v>14.98934</v>
      </c>
      <c r="X705">
        <v>3.3430799999999898</v>
      </c>
      <c r="Y705">
        <v>59.73348</v>
      </c>
      <c r="Z705" s="73">
        <v>1.5571600000000001</v>
      </c>
      <c r="AA705" s="73">
        <f t="shared" si="77"/>
        <v>0.40116546671405184</v>
      </c>
      <c r="AB705" s="73">
        <f t="shared" si="78"/>
        <v>0.18946344756328981</v>
      </c>
      <c r="AC705" s="73">
        <f t="shared" si="76"/>
        <v>0.24427236243671019</v>
      </c>
      <c r="AD705">
        <v>0.26819999999999999</v>
      </c>
      <c r="AE705">
        <v>0</v>
      </c>
      <c r="AF705">
        <v>101.216999999999</v>
      </c>
      <c r="AG705">
        <v>-11.33075</v>
      </c>
      <c r="AH705">
        <v>33.590266700000001</v>
      </c>
      <c r="AI705">
        <v>1.89927854999999</v>
      </c>
      <c r="AJ705" s="67">
        <v>0.43373581</v>
      </c>
      <c r="AK705">
        <v>8.4690449999999903E-2</v>
      </c>
      <c r="AL705">
        <v>45.0075</v>
      </c>
      <c r="AM705">
        <v>0.56233567339455104</v>
      </c>
      <c r="AN705">
        <v>0.74632598344720302</v>
      </c>
      <c r="AO705">
        <v>4.2199156807198698E-2</v>
      </c>
      <c r="AP705">
        <v>9.6369673943231607E-3</v>
      </c>
      <c r="AQ705">
        <v>0.19996667222129599</v>
      </c>
      <c r="AR705">
        <v>1.8816963839360099E-3</v>
      </c>
      <c r="AS705">
        <v>33.590266700000001</v>
      </c>
      <c r="AT705">
        <v>1.6316265801452801</v>
      </c>
      <c r="AU705">
        <v>7.4946700000000002</v>
      </c>
      <c r="AV705" s="72">
        <v>0.449616964236417</v>
      </c>
      <c r="AW705">
        <v>0.63493320882978799</v>
      </c>
      <c r="AX705">
        <v>80.752159999999904</v>
      </c>
      <c r="AY705">
        <v>43.1661802443817</v>
      </c>
      <c r="AZ705">
        <v>1.8413197556182901</v>
      </c>
      <c r="BA705" s="74">
        <v>-1.5881154236417599E-2</v>
      </c>
      <c r="BB705">
        <v>0.26765196985471501</v>
      </c>
      <c r="BC705">
        <v>1.5053299999999901</v>
      </c>
      <c r="BD705">
        <v>-3.6614809914859603E-2</v>
      </c>
      <c r="BE705">
        <v>0.16725888888888801</v>
      </c>
      <c r="BF705">
        <v>0.140922967752526</v>
      </c>
      <c r="BG705">
        <v>1.7571008156182899</v>
      </c>
      <c r="BH705">
        <v>-8.42189399999968E-2</v>
      </c>
      <c r="BI705">
        <v>-6.5375851867842004E-3</v>
      </c>
      <c r="BJ705">
        <v>0.110180754325984</v>
      </c>
      <c r="BK705">
        <v>0.61967933581644596</v>
      </c>
      <c r="BL705">
        <v>-6.5375851867842004E-3</v>
      </c>
      <c r="BM705">
        <v>0.20728633827840001</v>
      </c>
      <c r="BN705">
        <v>1.2393586716328899</v>
      </c>
      <c r="BO705">
        <v>-16.853433060989499</v>
      </c>
      <c r="BP705">
        <v>-94.787191005806704</v>
      </c>
      <c r="BQ705">
        <v>5.6242066920602403</v>
      </c>
      <c r="BR705">
        <v>4.4774890618458798</v>
      </c>
      <c r="BS705">
        <v>-0.153633251889428</v>
      </c>
      <c r="BT705">
        <v>4.6311223137353101</v>
      </c>
      <c r="BU705">
        <v>1.2504725664504199</v>
      </c>
      <c r="BV705">
        <v>0.20990137235311301</v>
      </c>
      <c r="BW705">
        <v>5.9574292079747604</v>
      </c>
    </row>
    <row r="706" spans="1:75" x14ac:dyDescent="0.2">
      <c r="A706">
        <v>704</v>
      </c>
      <c r="B706" s="68">
        <v>45051.305555555555</v>
      </c>
      <c r="C706">
        <v>0</v>
      </c>
      <c r="D706">
        <v>6.46</v>
      </c>
      <c r="E706">
        <v>93.680512820512803</v>
      </c>
      <c r="F706">
        <v>112.381538461538</v>
      </c>
      <c r="G706">
        <v>9</v>
      </c>
      <c r="H706">
        <v>9.0516666666666605</v>
      </c>
      <c r="I706">
        <v>0.43</v>
      </c>
      <c r="J706">
        <v>26.525416666666601</v>
      </c>
      <c r="K706">
        <v>3.16675</v>
      </c>
      <c r="L706">
        <v>36.028620689655099</v>
      </c>
      <c r="M706">
        <v>5.0285714285714196</v>
      </c>
      <c r="N706">
        <v>1599.9459459459399</v>
      </c>
      <c r="O706">
        <v>89.912903225806403</v>
      </c>
      <c r="P706">
        <v>5</v>
      </c>
      <c r="Q706">
        <v>135</v>
      </c>
      <c r="R706">
        <v>6.7530769230769199</v>
      </c>
      <c r="S706">
        <v>-1.40205128205128</v>
      </c>
      <c r="T706">
        <v>5</v>
      </c>
      <c r="U706">
        <v>1.139575</v>
      </c>
      <c r="V706">
        <v>0</v>
      </c>
      <c r="W706">
        <v>14.9382</v>
      </c>
      <c r="X706">
        <v>3.314225</v>
      </c>
      <c r="Y706">
        <v>59.814725000000003</v>
      </c>
      <c r="Z706" s="73">
        <v>1.504675</v>
      </c>
      <c r="AA706" s="73">
        <f t="shared" si="77"/>
        <v>0.34868046671405173</v>
      </c>
      <c r="AB706" s="73">
        <f t="shared" si="78"/>
        <v>0.16467569819191308</v>
      </c>
      <c r="AC706" s="73">
        <f t="shared" si="76"/>
        <v>0.26905358847475291</v>
      </c>
      <c r="AD706">
        <v>0.25992499999999902</v>
      </c>
      <c r="AE706">
        <v>0</v>
      </c>
      <c r="AF706">
        <v>100.140512820512</v>
      </c>
      <c r="AG706">
        <v>-12.241025641025599</v>
      </c>
      <c r="AH706">
        <v>33.5933200666666</v>
      </c>
      <c r="AI706">
        <v>1.8959621</v>
      </c>
      <c r="AJ706" s="67">
        <v>0.43372928666666599</v>
      </c>
      <c r="AK706">
        <v>8.4542566666666596E-2</v>
      </c>
      <c r="AL706">
        <v>45.007083333333298</v>
      </c>
      <c r="AM706">
        <v>0.56162291252976004</v>
      </c>
      <c r="AN706">
        <v>0.74640073469916701</v>
      </c>
      <c r="AO706">
        <v>4.2125860188674001E-2</v>
      </c>
      <c r="AP706">
        <v>9.6369116713109892E-3</v>
      </c>
      <c r="AQ706">
        <v>0.199968523473156</v>
      </c>
      <c r="AR706">
        <v>1.8784280252182499E-3</v>
      </c>
      <c r="AS706">
        <v>33.5933200666666</v>
      </c>
      <c r="AT706">
        <v>1.6175435833369201</v>
      </c>
      <c r="AU706">
        <v>7.4691000000000001</v>
      </c>
      <c r="AV706" s="72">
        <v>0.43446235817926898</v>
      </c>
      <c r="AW706">
        <v>0.64001143054610099</v>
      </c>
      <c r="AX706">
        <v>80.711399999999998</v>
      </c>
      <c r="AY706">
        <v>43.114426008182797</v>
      </c>
      <c r="AZ706">
        <v>1.8926573251504699</v>
      </c>
      <c r="BA706" s="74">
        <v>-7.3307151260315596E-4</v>
      </c>
      <c r="BB706">
        <v>0.27841851666307499</v>
      </c>
      <c r="BC706">
        <v>1.5308999999999899</v>
      </c>
      <c r="BD706">
        <v>-1.690159127222E-3</v>
      </c>
      <c r="BE706">
        <v>0.170099999999999</v>
      </c>
      <c r="BF706">
        <v>0.14684814462434401</v>
      </c>
      <c r="BG706">
        <v>1.8085854451504699</v>
      </c>
      <c r="BH706">
        <v>-8.4071880000001903E-2</v>
      </c>
      <c r="BI706">
        <v>-3.0501787436630802E-4</v>
      </c>
      <c r="BJ706">
        <v>0.11584493828607401</v>
      </c>
      <c r="BK706">
        <v>0.63697996149000802</v>
      </c>
      <c r="BL706">
        <v>-3.0501787436630802E-4</v>
      </c>
      <c r="BM706">
        <v>0.23107984082341601</v>
      </c>
      <c r="BN706">
        <v>1.27395992298001</v>
      </c>
      <c r="BO706">
        <v>-379.797211972409</v>
      </c>
      <c r="BP706">
        <v>-2088.3365042568998</v>
      </c>
      <c r="BQ706">
        <v>5.4985566992751203</v>
      </c>
      <c r="BR706">
        <v>4.9675771616622804</v>
      </c>
      <c r="BS706">
        <v>-7.1679200476082302E-3</v>
      </c>
      <c r="BT706">
        <v>4.9747450817098802</v>
      </c>
      <c r="BU706">
        <v>1.27447845336643</v>
      </c>
      <c r="BV706">
        <v>0.23120184797316201</v>
      </c>
      <c r="BW706">
        <v>5.5124059973533397</v>
      </c>
    </row>
    <row r="707" spans="1:75" x14ac:dyDescent="0.2">
      <c r="A707">
        <v>705</v>
      </c>
      <c r="B707" s="68">
        <v>45051.319444444445</v>
      </c>
      <c r="C707">
        <v>0</v>
      </c>
      <c r="D707">
        <v>8.7547499999999996</v>
      </c>
      <c r="E707">
        <v>93.657631578947303</v>
      </c>
      <c r="F707">
        <v>112.427999999999</v>
      </c>
      <c r="G707">
        <v>9</v>
      </c>
      <c r="H707">
        <v>9.0739999999999998</v>
      </c>
      <c r="I707">
        <v>0.43</v>
      </c>
      <c r="J707">
        <v>26.523478260869499</v>
      </c>
      <c r="K707">
        <v>3.1560000000000001</v>
      </c>
      <c r="L707">
        <v>36.013999999999903</v>
      </c>
      <c r="M707">
        <v>5.4666666666666597</v>
      </c>
      <c r="N707">
        <v>1600.55172413793</v>
      </c>
      <c r="O707">
        <v>89.626470588235193</v>
      </c>
      <c r="P707">
        <v>5</v>
      </c>
      <c r="Q707">
        <v>135</v>
      </c>
      <c r="R707">
        <v>6.7189285714285703</v>
      </c>
      <c r="S707">
        <v>-1.2108333333333301</v>
      </c>
      <c r="T707">
        <v>5</v>
      </c>
      <c r="U707">
        <v>1.2216400000000001</v>
      </c>
      <c r="V707">
        <v>4.1939999999999998E-2</v>
      </c>
      <c r="W707">
        <v>14.977039999999899</v>
      </c>
      <c r="X707">
        <v>3.4116200000000001</v>
      </c>
      <c r="Y707">
        <v>59.786819999999999</v>
      </c>
      <c r="Z707" s="73">
        <v>1.49345999999999</v>
      </c>
      <c r="AA707" s="73">
        <f t="shared" si="77"/>
        <v>0.33746546671404176</v>
      </c>
      <c r="AB707" s="73">
        <f t="shared" si="78"/>
        <v>0.15937904945036338</v>
      </c>
      <c r="AC707" s="73">
        <f t="shared" ref="AC707:AC744" si="79">AJ707-AB707</f>
        <v>0.27435943854963663</v>
      </c>
      <c r="AD707">
        <v>0.26145999999999903</v>
      </c>
      <c r="AE707">
        <v>0</v>
      </c>
      <c r="AF707">
        <v>102.41238157894701</v>
      </c>
      <c r="AG707">
        <v>-10.015618421052499</v>
      </c>
      <c r="AH707">
        <v>33.608820420869499</v>
      </c>
      <c r="AI707">
        <v>1.9006400400000001</v>
      </c>
      <c r="AJ707" s="67">
        <v>0.43373848799999998</v>
      </c>
      <c r="AK707">
        <v>8.4751159999999895E-2</v>
      </c>
      <c r="AL707">
        <v>45.027478260869501</v>
      </c>
      <c r="AM707">
        <v>0.56214430573276097</v>
      </c>
      <c r="AN707">
        <v>0.74640689905294499</v>
      </c>
      <c r="AO707">
        <v>4.22106703153243E-2</v>
      </c>
      <c r="AP707">
        <v>9.6327510389790892E-3</v>
      </c>
      <c r="AQ707">
        <v>0.19987794892394201</v>
      </c>
      <c r="AR707">
        <v>1.88220978108053E-3</v>
      </c>
      <c r="AS707">
        <v>33.608820420869499</v>
      </c>
      <c r="AT707">
        <v>1.6650782731359199</v>
      </c>
      <c r="AU707">
        <v>7.4885199999999896</v>
      </c>
      <c r="AV707" s="72">
        <v>0.431224120455521</v>
      </c>
      <c r="AW707">
        <v>0.68673796965537004</v>
      </c>
      <c r="AX707">
        <v>80.89058</v>
      </c>
      <c r="AY707">
        <v>43.193642814461001</v>
      </c>
      <c r="AZ707">
        <v>1.83383544640854</v>
      </c>
      <c r="BA707" s="74">
        <v>2.5143675444782498E-3</v>
      </c>
      <c r="BB707">
        <v>0.23556176686407199</v>
      </c>
      <c r="BC707">
        <v>1.5114799999999999</v>
      </c>
      <c r="BD707">
        <v>5.7969666378286802E-3</v>
      </c>
      <c r="BE707">
        <v>0.16794222222222199</v>
      </c>
      <c r="BF707">
        <v>0.12393812710799899</v>
      </c>
      <c r="BG707">
        <v>1.74955613440855</v>
      </c>
      <c r="BH707">
        <v>-8.4279311999997997E-2</v>
      </c>
      <c r="BI707">
        <v>1.02297508111848E-3</v>
      </c>
      <c r="BJ707">
        <v>9.5838740082127102E-2</v>
      </c>
      <c r="BK707">
        <v>0.61494843067178095</v>
      </c>
      <c r="BL707">
        <v>1.02297508111848E-3</v>
      </c>
      <c r="BM707">
        <v>0.193723430326491</v>
      </c>
      <c r="BN707">
        <v>1.2298968613435599</v>
      </c>
      <c r="BO707">
        <v>93.686289970368193</v>
      </c>
      <c r="BP707">
        <v>601.13725350906805</v>
      </c>
      <c r="BQ707">
        <v>6.4164911824259496</v>
      </c>
      <c r="BR707">
        <v>4.3417474475408397</v>
      </c>
      <c r="BS707">
        <v>2.40399144062843E-2</v>
      </c>
      <c r="BT707">
        <v>4.31770753313456</v>
      </c>
      <c r="BU707">
        <v>1.22815780370566</v>
      </c>
      <c r="BV707">
        <v>0.19331424029404301</v>
      </c>
      <c r="BW707">
        <v>6.3531677844195604</v>
      </c>
    </row>
    <row r="708" spans="1:75" x14ac:dyDescent="0.2">
      <c r="A708">
        <v>706</v>
      </c>
      <c r="B708" s="68">
        <v>45051.333333333336</v>
      </c>
      <c r="C708">
        <v>0</v>
      </c>
      <c r="D708">
        <v>9.9119999999999902</v>
      </c>
      <c r="E708">
        <v>93.67</v>
      </c>
      <c r="F708">
        <v>112.43499999999899</v>
      </c>
      <c r="G708">
        <v>9</v>
      </c>
      <c r="H708">
        <v>9.0749999999999993</v>
      </c>
      <c r="I708">
        <v>0.43</v>
      </c>
      <c r="J708">
        <v>26.4794736842105</v>
      </c>
      <c r="K708">
        <v>3.1120000000000001</v>
      </c>
      <c r="L708">
        <v>35.978823529411699</v>
      </c>
      <c r="M708">
        <v>5.04285714285714</v>
      </c>
      <c r="N708">
        <v>1599.86486486486</v>
      </c>
      <c r="O708">
        <v>89.939999999999898</v>
      </c>
      <c r="P708">
        <v>5</v>
      </c>
      <c r="Q708">
        <v>135</v>
      </c>
      <c r="R708">
        <v>6.7596428571428504</v>
      </c>
      <c r="S708">
        <v>-1.1184999999999901</v>
      </c>
      <c r="T708">
        <v>5</v>
      </c>
      <c r="U708">
        <v>1.25545</v>
      </c>
      <c r="V708">
        <v>0.10815</v>
      </c>
      <c r="W708">
        <v>14.9773</v>
      </c>
      <c r="X708">
        <v>3.4405250000000001</v>
      </c>
      <c r="Y708">
        <v>59.597349999999999</v>
      </c>
      <c r="Z708" s="73">
        <v>1.5191249999999901</v>
      </c>
      <c r="AA708" s="73">
        <f t="shared" si="77"/>
        <v>0.36313046671404181</v>
      </c>
      <c r="AB708" s="73">
        <f t="shared" si="78"/>
        <v>0.17150018096634667</v>
      </c>
      <c r="AC708" s="73">
        <f t="shared" si="79"/>
        <v>0.26223871903365331</v>
      </c>
      <c r="AD708">
        <v>0.26615</v>
      </c>
      <c r="AE708">
        <v>0</v>
      </c>
      <c r="AF708">
        <v>103.58199999999999</v>
      </c>
      <c r="AG708">
        <v>-8.85299999999995</v>
      </c>
      <c r="AH708">
        <v>33.565596684210497</v>
      </c>
      <c r="AI708">
        <v>1.9008494999999901</v>
      </c>
      <c r="AJ708" s="67">
        <v>0.43373889999999998</v>
      </c>
      <c r="AK708">
        <v>8.4760499999999905E-2</v>
      </c>
      <c r="AL708">
        <v>44.984473684210499</v>
      </c>
      <c r="AM708">
        <v>0.56320619430579499</v>
      </c>
      <c r="AN708">
        <v>0.746159595415962</v>
      </c>
      <c r="AO708">
        <v>4.2255679444954598E-2</v>
      </c>
      <c r="AP708">
        <v>9.6419689834504295E-3</v>
      </c>
      <c r="AQ708">
        <v>0.20006902966520601</v>
      </c>
      <c r="AR708">
        <v>1.8842167765486301E-3</v>
      </c>
      <c r="AS708">
        <v>33.565596684210497</v>
      </c>
      <c r="AT708">
        <v>1.67918567298848</v>
      </c>
      <c r="AU708">
        <v>7.4886499999999998</v>
      </c>
      <c r="AV708" s="72">
        <v>0.43863467517509303</v>
      </c>
      <c r="AW708">
        <v>0.70707721664121104</v>
      </c>
      <c r="AX708">
        <v>80.789749999999998</v>
      </c>
      <c r="AY708">
        <v>43.172067032374102</v>
      </c>
      <c r="AZ708">
        <v>1.8124066518364099</v>
      </c>
      <c r="BA708" s="74">
        <v>-4.89577517509309E-3</v>
      </c>
      <c r="BB708">
        <v>0.22166382701151099</v>
      </c>
      <c r="BC708">
        <v>1.51135</v>
      </c>
      <c r="BD708">
        <v>-1.12873785936495E-2</v>
      </c>
      <c r="BE708">
        <v>0.16792777777777701</v>
      </c>
      <c r="BF708">
        <v>0.11661303381015201</v>
      </c>
      <c r="BG708">
        <v>1.7281180518364101</v>
      </c>
      <c r="BH708">
        <v>-8.4288600000000005E-2</v>
      </c>
      <c r="BI708">
        <v>-1.9693637146950701E-3</v>
      </c>
      <c r="BJ708">
        <v>8.9166001739166195E-2</v>
      </c>
      <c r="BK708">
        <v>0.60795231475224099</v>
      </c>
      <c r="BL708">
        <v>-1.9693637146950701E-3</v>
      </c>
      <c r="BM708">
        <v>0.174393276048942</v>
      </c>
      <c r="BN708">
        <v>1.21590462950448</v>
      </c>
      <c r="BO708">
        <v>-45.276553576073098</v>
      </c>
      <c r="BP708">
        <v>-308.70494374187803</v>
      </c>
      <c r="BQ708">
        <v>6.8182076452262601</v>
      </c>
      <c r="BR708">
        <v>3.9825646817112101</v>
      </c>
      <c r="BS708">
        <v>-4.6280047295334303E-2</v>
      </c>
      <c r="BT708">
        <v>4.0288447290065497</v>
      </c>
      <c r="BU708">
        <v>1.21925254781946</v>
      </c>
      <c r="BV708">
        <v>0.17518102153481999</v>
      </c>
      <c r="BW708">
        <v>6.9599579745407301</v>
      </c>
    </row>
    <row r="709" spans="1:75" x14ac:dyDescent="0.2">
      <c r="A709">
        <v>707</v>
      </c>
      <c r="B709" s="68">
        <v>45051.347222222219</v>
      </c>
      <c r="C709">
        <v>0</v>
      </c>
      <c r="D709">
        <v>9.6080000000000005</v>
      </c>
      <c r="E709">
        <v>93.613589743589699</v>
      </c>
      <c r="F709">
        <v>112.44</v>
      </c>
      <c r="G709">
        <v>9</v>
      </c>
      <c r="H709">
        <v>9.0499999999999901</v>
      </c>
      <c r="I709">
        <v>0.43</v>
      </c>
      <c r="J709">
        <v>26.484193548387001</v>
      </c>
      <c r="K709">
        <v>3.2029999999999901</v>
      </c>
      <c r="L709">
        <v>36.004516129032197</v>
      </c>
      <c r="M709">
        <v>5.57666666666666</v>
      </c>
      <c r="N709">
        <v>1599.8181818181799</v>
      </c>
      <c r="O709">
        <v>90.271052631578897</v>
      </c>
      <c r="P709">
        <v>5</v>
      </c>
      <c r="Q709">
        <v>135</v>
      </c>
      <c r="R709">
        <v>6.8161290322580603</v>
      </c>
      <c r="S709">
        <v>-1.55684210526315</v>
      </c>
      <c r="T709">
        <v>5</v>
      </c>
      <c r="U709">
        <v>1.21316</v>
      </c>
      <c r="V709">
        <v>0.15182000000000001</v>
      </c>
      <c r="W709">
        <v>15.00728</v>
      </c>
      <c r="X709">
        <v>3.4450799999999999</v>
      </c>
      <c r="Y709">
        <v>59.687059999999903</v>
      </c>
      <c r="Z709" s="73">
        <v>1.4920199999999999</v>
      </c>
      <c r="AA709" s="73">
        <f t="shared" si="77"/>
        <v>0.33602546671405165</v>
      </c>
      <c r="AB709" s="73">
        <f t="shared" si="78"/>
        <v>0.15869896258564894</v>
      </c>
      <c r="AC709" s="73">
        <f t="shared" si="79"/>
        <v>0.27502963741435105</v>
      </c>
      <c r="AD709">
        <v>0.26791999999999999</v>
      </c>
      <c r="AE709">
        <v>0</v>
      </c>
      <c r="AF709">
        <v>103.22158974358901</v>
      </c>
      <c r="AG709">
        <v>-9.2184102564102304</v>
      </c>
      <c r="AH709">
        <v>33.550795548387001</v>
      </c>
      <c r="AI709">
        <v>1.89561299999999</v>
      </c>
      <c r="AJ709" s="67">
        <v>0.43372860000000002</v>
      </c>
      <c r="AK709">
        <v>8.4526999999999894E-2</v>
      </c>
      <c r="AL709">
        <v>44.964193548387001</v>
      </c>
      <c r="AM709">
        <v>0.56211171313157404</v>
      </c>
      <c r="AN709">
        <v>0.74616695865527405</v>
      </c>
      <c r="AO709">
        <v>4.2158278630307897E-2</v>
      </c>
      <c r="AP709">
        <v>9.6460887157523208E-3</v>
      </c>
      <c r="AQ709">
        <v>0.20015926651313901</v>
      </c>
      <c r="AR709">
        <v>1.8798735911728999E-3</v>
      </c>
      <c r="AS709">
        <v>33.550795548387001</v>
      </c>
      <c r="AT709">
        <v>1.68140879031519</v>
      </c>
      <c r="AU709">
        <v>7.5036399999999999</v>
      </c>
      <c r="AV709" s="72">
        <v>0.43080833246424199</v>
      </c>
      <c r="AW709">
        <v>0.68193144590270105</v>
      </c>
      <c r="AX709">
        <v>80.8445999999999</v>
      </c>
      <c r="AY709">
        <v>43.166652671166503</v>
      </c>
      <c r="AZ709">
        <v>1.7975408772205601</v>
      </c>
      <c r="BA709" s="74">
        <v>2.9202675357575202E-3</v>
      </c>
      <c r="BB709">
        <v>0.214204209684806</v>
      </c>
      <c r="BC709">
        <v>1.4963599999999999</v>
      </c>
      <c r="BD709">
        <v>6.7329374538767396E-3</v>
      </c>
      <c r="BE709">
        <v>0.16626222222222201</v>
      </c>
      <c r="BF709">
        <v>0.112999968709228</v>
      </c>
      <c r="BG709">
        <v>1.71348447722056</v>
      </c>
      <c r="BH709">
        <v>-8.4056399999998296E-2</v>
      </c>
      <c r="BI709">
        <v>1.1788019763322099E-3</v>
      </c>
      <c r="BJ709">
        <v>8.6466168809300595E-2</v>
      </c>
      <c r="BK709">
        <v>0.60402415316612801</v>
      </c>
      <c r="BL709">
        <v>1.1788019763322099E-3</v>
      </c>
      <c r="BM709">
        <v>0.17528994157126501</v>
      </c>
      <c r="BN709">
        <v>1.20804830633225</v>
      </c>
      <c r="BO709">
        <v>73.350885513727803</v>
      </c>
      <c r="BP709">
        <v>512.40510729844402</v>
      </c>
      <c r="BQ709">
        <v>6.9856703666180797</v>
      </c>
      <c r="BR709">
        <v>4.0268329951884896</v>
      </c>
      <c r="BS709">
        <v>2.7701846443807101E-2</v>
      </c>
      <c r="BT709">
        <v>3.9991311487446799</v>
      </c>
      <c r="BU709">
        <v>1.2060443429724901</v>
      </c>
      <c r="BV709">
        <v>0.17481842078073201</v>
      </c>
      <c r="BW709">
        <v>6.8988401656206504</v>
      </c>
    </row>
    <row r="710" spans="1:75" x14ac:dyDescent="0.2">
      <c r="A710">
        <v>708</v>
      </c>
      <c r="B710" s="68">
        <v>45051.361111111109</v>
      </c>
      <c r="C710">
        <v>0</v>
      </c>
      <c r="D710">
        <v>5.8124999999999902</v>
      </c>
      <c r="E710">
        <v>93.770499999999998</v>
      </c>
      <c r="F710">
        <v>112.49299999999999</v>
      </c>
      <c r="G710">
        <v>9</v>
      </c>
      <c r="H710">
        <v>9.08</v>
      </c>
      <c r="I710">
        <v>0.43</v>
      </c>
      <c r="J710">
        <v>26.505789473684199</v>
      </c>
      <c r="K710">
        <v>3.1977500000000001</v>
      </c>
      <c r="L710">
        <v>36.004838709677401</v>
      </c>
      <c r="M710">
        <v>4.93333333333333</v>
      </c>
      <c r="N710">
        <v>1599.6842105263099</v>
      </c>
      <c r="O710">
        <v>89.755555555555503</v>
      </c>
      <c r="P710">
        <v>5</v>
      </c>
      <c r="Q710">
        <v>135</v>
      </c>
      <c r="R710">
        <v>6.7575862068965504</v>
      </c>
      <c r="S710">
        <v>-1.47444444444444</v>
      </c>
      <c r="T710">
        <v>5</v>
      </c>
      <c r="U710">
        <v>1.1786749999999999</v>
      </c>
      <c r="V710">
        <v>0.15609999999999999</v>
      </c>
      <c r="W710">
        <v>14.998525000000001</v>
      </c>
      <c r="X710">
        <v>3.4291999999999998</v>
      </c>
      <c r="Y710">
        <v>59.812100000000001</v>
      </c>
      <c r="Z710" s="73">
        <v>1.4825999999999999</v>
      </c>
      <c r="AA710" s="73">
        <f t="shared" si="77"/>
        <v>0.32660546671405166</v>
      </c>
      <c r="AB710" s="73">
        <f t="shared" si="78"/>
        <v>0.15425006101227812</v>
      </c>
      <c r="AC710" s="73">
        <f t="shared" si="79"/>
        <v>0.27949089898772189</v>
      </c>
      <c r="AD710">
        <v>0.26507500000000001</v>
      </c>
      <c r="AE710">
        <v>0</v>
      </c>
      <c r="AF710">
        <v>99.582999999999998</v>
      </c>
      <c r="AG710">
        <v>-12.91</v>
      </c>
      <c r="AH710">
        <v>33.595816673684197</v>
      </c>
      <c r="AI710">
        <v>1.9018968000000001</v>
      </c>
      <c r="AJ710" s="67">
        <v>0.43374096000000001</v>
      </c>
      <c r="AK710">
        <v>8.4807199999999999E-2</v>
      </c>
      <c r="AL710">
        <v>45.015789473684201</v>
      </c>
      <c r="AM710">
        <v>0.56168930155744701</v>
      </c>
      <c r="AN710">
        <v>0.74631184005611995</v>
      </c>
      <c r="AO710">
        <v>4.2249548930199901E-2</v>
      </c>
      <c r="AP710">
        <v>9.6353071904594807E-3</v>
      </c>
      <c r="AQ710">
        <v>0.19992984917572701</v>
      </c>
      <c r="AR710">
        <v>1.88394341166842E-3</v>
      </c>
      <c r="AS710">
        <v>33.595816673684197</v>
      </c>
      <c r="AT710">
        <v>1.67365838347697</v>
      </c>
      <c r="AU710">
        <v>7.4992625000000004</v>
      </c>
      <c r="AV710" s="72">
        <v>0.42808838602129001</v>
      </c>
      <c r="AW710">
        <v>0.66204913751322403</v>
      </c>
      <c r="AX710">
        <v>80.9011</v>
      </c>
      <c r="AY710">
        <v>43.196825943182397</v>
      </c>
      <c r="AZ710">
        <v>1.81896353050173</v>
      </c>
      <c r="BA710" s="74">
        <v>5.6525739787093802E-3</v>
      </c>
      <c r="BB710">
        <v>0.22823841652302401</v>
      </c>
      <c r="BC710">
        <v>1.5007374999999901</v>
      </c>
      <c r="BD710">
        <v>1.3032142453664901E-2</v>
      </c>
      <c r="BE710">
        <v>0.166748611111111</v>
      </c>
      <c r="BF710">
        <v>0.120005678816549</v>
      </c>
      <c r="BG710">
        <v>1.73462849050173</v>
      </c>
      <c r="BH710">
        <v>-8.4335040000000194E-2</v>
      </c>
      <c r="BI710">
        <v>2.3651016315993402E-3</v>
      </c>
      <c r="BJ710">
        <v>9.5497565064244505E-2</v>
      </c>
      <c r="BK710">
        <v>0.62792574201085105</v>
      </c>
      <c r="BL710">
        <v>2.3651016315993402E-3</v>
      </c>
      <c r="BM710">
        <v>0.19572533339168699</v>
      </c>
      <c r="BN710">
        <v>1.2558514840217001</v>
      </c>
      <c r="BO710">
        <v>40.377784949421603</v>
      </c>
      <c r="BP710">
        <v>265.49630410014601</v>
      </c>
      <c r="BQ710">
        <v>6.5753063084741896</v>
      </c>
      <c r="BR710">
        <v>4.4158380378678999</v>
      </c>
      <c r="BS710">
        <v>5.55798883425846E-2</v>
      </c>
      <c r="BT710">
        <v>4.3602581495253103</v>
      </c>
      <c r="BU710">
        <v>1.2518308112479799</v>
      </c>
      <c r="BV710">
        <v>0.19477929273904801</v>
      </c>
      <c r="BW710">
        <v>6.4269193795928796</v>
      </c>
    </row>
    <row r="711" spans="1:75" x14ac:dyDescent="0.2">
      <c r="A711">
        <v>709</v>
      </c>
      <c r="B711" s="68">
        <v>45051.375</v>
      </c>
      <c r="C711">
        <v>0</v>
      </c>
      <c r="D711">
        <v>7.9029999999999996</v>
      </c>
      <c r="E711">
        <v>93.698999999999899</v>
      </c>
      <c r="F711">
        <v>112.418461538461</v>
      </c>
      <c r="G711">
        <v>9</v>
      </c>
      <c r="H711">
        <v>9.07</v>
      </c>
      <c r="I711">
        <v>0.43</v>
      </c>
      <c r="J711">
        <v>26.492941176470499</v>
      </c>
      <c r="K711">
        <v>3.2004999999999901</v>
      </c>
      <c r="L711">
        <v>35.999629629629602</v>
      </c>
      <c r="M711">
        <v>5.2639999999999896</v>
      </c>
      <c r="N711">
        <v>1599.88888888888</v>
      </c>
      <c r="O711">
        <v>89.827027027027</v>
      </c>
      <c r="P711">
        <v>5</v>
      </c>
      <c r="Q711">
        <v>135</v>
      </c>
      <c r="R711">
        <v>6.7371428571428504</v>
      </c>
      <c r="S711">
        <v>-1.13135135135135</v>
      </c>
      <c r="T711">
        <v>5</v>
      </c>
      <c r="U711">
        <v>1.1169199999999999</v>
      </c>
      <c r="V711">
        <v>0.114239999999999</v>
      </c>
      <c r="W711">
        <v>14.951980000000001</v>
      </c>
      <c r="X711">
        <v>3.4215399999999998</v>
      </c>
      <c r="Y711">
        <v>59.875860000000003</v>
      </c>
      <c r="Z711" s="73">
        <v>1.48902</v>
      </c>
      <c r="AA711" s="73">
        <f t="shared" si="77"/>
        <v>0.33302546671405175</v>
      </c>
      <c r="AB711" s="73">
        <f t="shared" si="78"/>
        <v>0.15728211495081751</v>
      </c>
      <c r="AC711" s="73">
        <f t="shared" si="79"/>
        <v>0.2764547250491825</v>
      </c>
      <c r="AD711">
        <v>0.27035999999999999</v>
      </c>
      <c r="AE711">
        <v>0</v>
      </c>
      <c r="AF711">
        <v>101.60199999999899</v>
      </c>
      <c r="AG711">
        <v>-10.8164615384615</v>
      </c>
      <c r="AH711">
        <v>33.575159976470502</v>
      </c>
      <c r="AI711">
        <v>1.8998022000000001</v>
      </c>
      <c r="AJ711" s="67">
        <v>0.43373684000000001</v>
      </c>
      <c r="AK711">
        <v>8.4713799999999895E-2</v>
      </c>
      <c r="AL711">
        <v>44.992941176470502</v>
      </c>
      <c r="AM711">
        <v>0.56074618346142402</v>
      </c>
      <c r="AN711">
        <v>0.74623172210019795</v>
      </c>
      <c r="AO711">
        <v>4.22244501098211E-2</v>
      </c>
      <c r="AP711">
        <v>9.6401086183453607E-3</v>
      </c>
      <c r="AQ711">
        <v>0.20003137747097499</v>
      </c>
      <c r="AR711">
        <v>1.8828242338667499E-3</v>
      </c>
      <c r="AS711">
        <v>33.575159976470502</v>
      </c>
      <c r="AT711">
        <v>1.66991983710539</v>
      </c>
      <c r="AU711">
        <v>7.4759900000000004</v>
      </c>
      <c r="AV711" s="72">
        <v>0.42994210748241002</v>
      </c>
      <c r="AW711">
        <v>0.62630862723173397</v>
      </c>
      <c r="AX711">
        <v>80.855320000000006</v>
      </c>
      <c r="AY711">
        <v>43.151011921058299</v>
      </c>
      <c r="AZ711">
        <v>1.84192925541219</v>
      </c>
      <c r="BA711" s="74">
        <v>3.7947325175893198E-3</v>
      </c>
      <c r="BB711">
        <v>0.22988236289460701</v>
      </c>
      <c r="BC711">
        <v>1.5240099999999901</v>
      </c>
      <c r="BD711">
        <v>8.7489283077483698E-3</v>
      </c>
      <c r="BE711">
        <v>0.16933444444444401</v>
      </c>
      <c r="BF711">
        <v>0.121003314394839</v>
      </c>
      <c r="BG711">
        <v>1.7576870954121899</v>
      </c>
      <c r="BH711">
        <v>-8.4242160000000496E-2</v>
      </c>
      <c r="BI711">
        <v>1.5562080953087001E-3</v>
      </c>
      <c r="BJ711">
        <v>9.42740476297248E-2</v>
      </c>
      <c r="BK711">
        <v>0.62499179806171701</v>
      </c>
      <c r="BL711">
        <v>1.5562080953087001E-3</v>
      </c>
      <c r="BM711">
        <v>0.19166051145006699</v>
      </c>
      <c r="BN711">
        <v>1.24998359612343</v>
      </c>
      <c r="BO711">
        <v>60.579332490249897</v>
      </c>
      <c r="BP711">
        <v>401.61196946976202</v>
      </c>
      <c r="BQ711">
        <v>6.6295212073259497</v>
      </c>
      <c r="BR711">
        <v>4.3352262764682097</v>
      </c>
      <c r="BS711">
        <v>3.65708902397546E-2</v>
      </c>
      <c r="BT711">
        <v>4.2986553862284502</v>
      </c>
      <c r="BU711">
        <v>1.24733804236141</v>
      </c>
      <c r="BV711">
        <v>0.19103802821194299</v>
      </c>
      <c r="BW711">
        <v>6.5292656861887899</v>
      </c>
    </row>
    <row r="712" spans="1:75" x14ac:dyDescent="0.2">
      <c r="A712">
        <v>710</v>
      </c>
      <c r="B712" s="68">
        <v>45051.388888888891</v>
      </c>
      <c r="C712">
        <v>0</v>
      </c>
      <c r="D712">
        <v>9.7702500000000008</v>
      </c>
      <c r="E712">
        <v>93.692307692307693</v>
      </c>
      <c r="F712">
        <v>112.429189189189</v>
      </c>
      <c r="G712">
        <v>9</v>
      </c>
      <c r="H712">
        <v>9.0525000000000002</v>
      </c>
      <c r="I712">
        <v>0.43</v>
      </c>
      <c r="J712">
        <v>26.481818181818099</v>
      </c>
      <c r="K712">
        <v>3.169</v>
      </c>
      <c r="L712">
        <v>35.969999999999899</v>
      </c>
      <c r="M712">
        <v>4.9380952380952303</v>
      </c>
      <c r="N712">
        <v>1600.06666666666</v>
      </c>
      <c r="O712">
        <v>90.039473684210506</v>
      </c>
      <c r="P712">
        <v>5</v>
      </c>
      <c r="Q712">
        <v>135</v>
      </c>
      <c r="R712">
        <v>6.7506666666666604</v>
      </c>
      <c r="S712">
        <v>-1.33675675675675</v>
      </c>
      <c r="T712">
        <v>5</v>
      </c>
      <c r="U712">
        <v>1.106525</v>
      </c>
      <c r="V712">
        <v>2.6374999999999999E-2</v>
      </c>
      <c r="W712">
        <v>14.898400000000001</v>
      </c>
      <c r="X712">
        <v>3.4514499999999999</v>
      </c>
      <c r="Y712">
        <v>59.774000000000001</v>
      </c>
      <c r="Z712" s="73">
        <v>1.4845249999999901</v>
      </c>
      <c r="AA712" s="73">
        <f t="shared" si="77"/>
        <v>0.32853046671404185</v>
      </c>
      <c r="AB712" s="73">
        <f t="shared" si="78"/>
        <v>0.15515920491129034</v>
      </c>
      <c r="AC712" s="73">
        <f t="shared" si="79"/>
        <v>0.27857042508870966</v>
      </c>
      <c r="AD712">
        <v>0.2631</v>
      </c>
      <c r="AE712">
        <v>0</v>
      </c>
      <c r="AF712">
        <v>103.462557692307</v>
      </c>
      <c r="AG712">
        <v>-8.9666314968814902</v>
      </c>
      <c r="AH712">
        <v>33.550372281818099</v>
      </c>
      <c r="AI712">
        <v>1.8961366500000001</v>
      </c>
      <c r="AJ712" s="67">
        <v>0.43372962999999998</v>
      </c>
      <c r="AK712">
        <v>8.4550349999999996E-2</v>
      </c>
      <c r="AL712">
        <v>44.964318181818101</v>
      </c>
      <c r="AM712">
        <v>0.56128705259507705</v>
      </c>
      <c r="AN712">
        <v>0.74615547701965701</v>
      </c>
      <c r="AO712">
        <v>4.2169807675783301E-2</v>
      </c>
      <c r="AP712">
        <v>9.64608488549E-3</v>
      </c>
      <c r="AQ712">
        <v>0.20015871170574601</v>
      </c>
      <c r="AR712">
        <v>1.8803876811411E-3</v>
      </c>
      <c r="AS712">
        <v>33.550372281818099</v>
      </c>
      <c r="AT712">
        <v>1.6845177381463901</v>
      </c>
      <c r="AU712">
        <v>7.4492000000000003</v>
      </c>
      <c r="AV712" s="72">
        <v>0.42864421371796502</v>
      </c>
      <c r="AW712">
        <v>0.62107815587276805</v>
      </c>
      <c r="AX712">
        <v>80.7149</v>
      </c>
      <c r="AY712">
        <v>43.112734233682502</v>
      </c>
      <c r="AZ712">
        <v>1.85158394813564</v>
      </c>
      <c r="BA712" s="74">
        <v>5.0854162820340096E-3</v>
      </c>
      <c r="BB712">
        <v>0.21161891185360701</v>
      </c>
      <c r="BC712">
        <v>1.55079999999999</v>
      </c>
      <c r="BD712">
        <v>1.1724853296358801E-2</v>
      </c>
      <c r="BE712">
        <v>0.172311111111111</v>
      </c>
      <c r="BF712">
        <v>0.11160530642852499</v>
      </c>
      <c r="BG712">
        <v>1.76750432813564</v>
      </c>
      <c r="BH712">
        <v>-8.4079620000006905E-2</v>
      </c>
      <c r="BI712">
        <v>2.0480099256284302E-3</v>
      </c>
      <c r="BJ712">
        <v>8.5223629274559606E-2</v>
      </c>
      <c r="BK712">
        <v>0.62454155501194197</v>
      </c>
      <c r="BL712">
        <v>2.0480099256284302E-3</v>
      </c>
      <c r="BM712">
        <v>0.17454327840037601</v>
      </c>
      <c r="BN712">
        <v>1.24908311002388</v>
      </c>
      <c r="BO712">
        <v>41.6128985548782</v>
      </c>
      <c r="BP712">
        <v>304.95045321633398</v>
      </c>
      <c r="BQ712">
        <v>7.3282675277756004</v>
      </c>
      <c r="BR712">
        <v>4.06635168353744</v>
      </c>
      <c r="BS712">
        <v>4.8128233252268199E-2</v>
      </c>
      <c r="BT712">
        <v>4.0182234502851699</v>
      </c>
      <c r="BU712">
        <v>1.2456014931503101</v>
      </c>
      <c r="BV712">
        <v>0.173724074430124</v>
      </c>
      <c r="BW712">
        <v>7.1699993062925804</v>
      </c>
    </row>
    <row r="713" spans="1:75" x14ac:dyDescent="0.2">
      <c r="A713">
        <v>711</v>
      </c>
      <c r="B713" s="68">
        <v>45051.402777777781</v>
      </c>
      <c r="C713">
        <v>0</v>
      </c>
      <c r="D713">
        <v>9.6467500000000008</v>
      </c>
      <c r="E713">
        <v>93.677999999999898</v>
      </c>
      <c r="F713">
        <v>112.380749999999</v>
      </c>
      <c r="G713">
        <v>9</v>
      </c>
      <c r="H713">
        <v>9.0516666666666605</v>
      </c>
      <c r="I713">
        <v>0.43</v>
      </c>
      <c r="J713">
        <v>26.478260869565201</v>
      </c>
      <c r="K713">
        <v>3.2149999999999999</v>
      </c>
      <c r="L713">
        <v>35.979393939393901</v>
      </c>
      <c r="M713">
        <v>5.4764705882352898</v>
      </c>
      <c r="N713">
        <v>1600.03448275862</v>
      </c>
      <c r="O713">
        <v>90.394444444444403</v>
      </c>
      <c r="P713">
        <v>5</v>
      </c>
      <c r="Q713">
        <v>135</v>
      </c>
      <c r="R713">
        <v>6.8049999999999997</v>
      </c>
      <c r="S713">
        <v>-1.52849999999999</v>
      </c>
      <c r="T713">
        <v>5</v>
      </c>
      <c r="U713">
        <v>1.0880000000000001</v>
      </c>
      <c r="V713">
        <v>0</v>
      </c>
      <c r="W713">
        <v>14.885399999999899</v>
      </c>
      <c r="X713">
        <v>3.4268799999999899</v>
      </c>
      <c r="Y713">
        <v>59.975199999999901</v>
      </c>
      <c r="Z713" s="73">
        <v>1.43946</v>
      </c>
      <c r="AA713" s="73">
        <f t="shared" si="77"/>
        <v>0.28346546671405171</v>
      </c>
      <c r="AB713" s="73">
        <f t="shared" si="78"/>
        <v>0.13387579202340152</v>
      </c>
      <c r="AC713" s="73">
        <f t="shared" si="79"/>
        <v>0.2998534946432645</v>
      </c>
      <c r="AD713">
        <v>0.26406000000000002</v>
      </c>
      <c r="AE713">
        <v>0</v>
      </c>
      <c r="AF713">
        <v>103.324749999999</v>
      </c>
      <c r="AG713">
        <v>-9.0560000000000205</v>
      </c>
      <c r="AH713">
        <v>33.546164269565203</v>
      </c>
      <c r="AI713">
        <v>1.8959621</v>
      </c>
      <c r="AJ713" s="67">
        <v>0.43372928666666599</v>
      </c>
      <c r="AK713">
        <v>8.4542566666666596E-2</v>
      </c>
      <c r="AL713">
        <v>44.959927536231802</v>
      </c>
      <c r="AM713">
        <v>0.55933392918348201</v>
      </c>
      <c r="AN713">
        <v>0.74613474949512204</v>
      </c>
      <c r="AO713">
        <v>4.2170043500895302E-2</v>
      </c>
      <c r="AP713">
        <v>9.6470192554722594E-3</v>
      </c>
      <c r="AQ713">
        <v>0.20017825857808899</v>
      </c>
      <c r="AR713">
        <v>1.88039819678393E-3</v>
      </c>
      <c r="AS713">
        <v>33.546164269565203</v>
      </c>
      <c r="AT713">
        <v>1.6725260822260499</v>
      </c>
      <c r="AU713">
        <v>7.4426999999999897</v>
      </c>
      <c r="AV713" s="72">
        <v>0.41563207078254799</v>
      </c>
      <c r="AW713">
        <v>0.60855531495162896</v>
      </c>
      <c r="AX713">
        <v>80.814939999999893</v>
      </c>
      <c r="AY713">
        <v>43.077022422573798</v>
      </c>
      <c r="AZ713">
        <v>1.8829051136580599</v>
      </c>
      <c r="BA713" s="74">
        <v>1.80972158841178E-2</v>
      </c>
      <c r="BB713">
        <v>0.223436017773947</v>
      </c>
      <c r="BC713">
        <v>1.5572999999999999</v>
      </c>
      <c r="BD713">
        <v>4.17246804411113E-2</v>
      </c>
      <c r="BE713">
        <v>0.17303333333333301</v>
      </c>
      <c r="BF713">
        <v>0.117848356659633</v>
      </c>
      <c r="BG713">
        <v>1.7988332336580599</v>
      </c>
      <c r="BH713">
        <v>-8.4071879999995699E-2</v>
      </c>
      <c r="BI713">
        <v>7.2978706634977903E-3</v>
      </c>
      <c r="BJ713">
        <v>9.0102652790492802E-2</v>
      </c>
      <c r="BK713">
        <v>0.62799571254709097</v>
      </c>
      <c r="BL713">
        <v>7.2978706634977903E-3</v>
      </c>
      <c r="BM713">
        <v>0.194801046907981</v>
      </c>
      <c r="BN713">
        <v>1.2559914250941799</v>
      </c>
      <c r="BO713">
        <v>12.346430478846999</v>
      </c>
      <c r="BP713">
        <v>86.0519104138383</v>
      </c>
      <c r="BQ713">
        <v>6.9697805014388399</v>
      </c>
      <c r="BR713">
        <v>4.4603826235838504</v>
      </c>
      <c r="BS713">
        <v>0.17149996059219799</v>
      </c>
      <c r="BT713">
        <v>4.2888826629916501</v>
      </c>
      <c r="BU713">
        <v>1.24358504496623</v>
      </c>
      <c r="BV713">
        <v>0.19188189864258201</v>
      </c>
      <c r="BW713">
        <v>6.4809919735193802</v>
      </c>
    </row>
    <row r="714" spans="1:75" x14ac:dyDescent="0.2">
      <c r="A714">
        <v>712</v>
      </c>
      <c r="B714" s="68">
        <v>45051.416666666664</v>
      </c>
      <c r="C714">
        <v>0</v>
      </c>
      <c r="D714">
        <v>9.9275000000000002</v>
      </c>
      <c r="E714">
        <v>93.753333333333302</v>
      </c>
      <c r="F714">
        <v>112.641282051282</v>
      </c>
      <c r="G714">
        <v>9</v>
      </c>
      <c r="H714">
        <v>9.0685714285714205</v>
      </c>
      <c r="I714">
        <v>0.43</v>
      </c>
      <c r="J714">
        <v>26.493600000000001</v>
      </c>
      <c r="K714">
        <v>3.2104999999999899</v>
      </c>
      <c r="L714">
        <v>35.9921875</v>
      </c>
      <c r="M714">
        <v>4.8384615384615302</v>
      </c>
      <c r="N714">
        <v>1600.2368421052599</v>
      </c>
      <c r="O714">
        <v>90.545945945945903</v>
      </c>
      <c r="P714">
        <v>5</v>
      </c>
      <c r="Q714">
        <v>135</v>
      </c>
      <c r="R714">
        <v>6.8246153846153801</v>
      </c>
      <c r="S714">
        <v>-1.3484210526315701</v>
      </c>
      <c r="T714">
        <v>5</v>
      </c>
      <c r="U714">
        <v>1.1587750000000001</v>
      </c>
      <c r="V714">
        <v>0</v>
      </c>
      <c r="W714">
        <v>15.075725</v>
      </c>
      <c r="X714">
        <v>3.449875</v>
      </c>
      <c r="Y714">
        <v>59.802950000000003</v>
      </c>
      <c r="Z714" s="73">
        <v>1.5001500000000001</v>
      </c>
      <c r="AA714" s="73">
        <f t="shared" si="77"/>
        <v>0.34415546671405184</v>
      </c>
      <c r="AB714" s="73">
        <f t="shared" si="78"/>
        <v>0.16253861967604233</v>
      </c>
      <c r="AC714" s="73">
        <f t="shared" si="79"/>
        <v>0.27119763175252865</v>
      </c>
      <c r="AD714">
        <v>0.26927499999999999</v>
      </c>
      <c r="AE714">
        <v>0</v>
      </c>
      <c r="AF714">
        <v>103.680833333333</v>
      </c>
      <c r="AG714">
        <v>-8.96044871794866</v>
      </c>
      <c r="AH714">
        <v>33.574703314285699</v>
      </c>
      <c r="AI714">
        <v>1.8995029714285701</v>
      </c>
      <c r="AJ714" s="67">
        <v>0.43373625142857097</v>
      </c>
      <c r="AK714">
        <v>8.4700457142857094E-2</v>
      </c>
      <c r="AL714">
        <v>44.992171428571403</v>
      </c>
      <c r="AM714">
        <v>0.56142219262236503</v>
      </c>
      <c r="AN714">
        <v>0.74623433918027604</v>
      </c>
      <c r="AO714">
        <v>4.22185218253842E-2</v>
      </c>
      <c r="AP714">
        <v>9.6402604643601401E-3</v>
      </c>
      <c r="AQ714">
        <v>0.20003479970483701</v>
      </c>
      <c r="AR714">
        <v>1.88255988660884E-3</v>
      </c>
      <c r="AS714">
        <v>33.574703314285699</v>
      </c>
      <c r="AT714">
        <v>1.68374904225406</v>
      </c>
      <c r="AU714">
        <v>7.5378625000000001</v>
      </c>
      <c r="AV714" s="72">
        <v>0.43315580216500599</v>
      </c>
      <c r="AW714">
        <v>0.65056200125598196</v>
      </c>
      <c r="AX714">
        <v>80.987475000000003</v>
      </c>
      <c r="AY714">
        <v>43.229470658704699</v>
      </c>
      <c r="AZ714">
        <v>1.7627007698666399</v>
      </c>
      <c r="BA714" s="74">
        <v>5.8044926356459704E-4</v>
      </c>
      <c r="BB714">
        <v>0.215753929174508</v>
      </c>
      <c r="BC714">
        <v>1.4621374999999901</v>
      </c>
      <c r="BD714">
        <v>1.3382539772795201E-3</v>
      </c>
      <c r="BE714">
        <v>0.16245972222222199</v>
      </c>
      <c r="BF714">
        <v>0.11358441256464299</v>
      </c>
      <c r="BG714">
        <v>1.6784718784380701</v>
      </c>
      <c r="BH714">
        <v>-8.4228891428568403E-2</v>
      </c>
      <c r="BI714">
        <v>2.3326766581921899E-4</v>
      </c>
      <c r="BJ714">
        <v>8.6705968305982303E-2</v>
      </c>
      <c r="BK714">
        <v>0.58759554562479299</v>
      </c>
      <c r="BL714">
        <v>2.3326766581921899E-4</v>
      </c>
      <c r="BM714">
        <v>0.17387847194360301</v>
      </c>
      <c r="BN714">
        <v>1.17519109124958</v>
      </c>
      <c r="BO714">
        <v>371.70161583036798</v>
      </c>
      <c r="BP714">
        <v>2518.9755449440399</v>
      </c>
      <c r="BQ714">
        <v>6.7768754228219699</v>
      </c>
      <c r="BR714">
        <v>3.9600458543370598</v>
      </c>
      <c r="BS714">
        <v>5.4817901467516597E-3</v>
      </c>
      <c r="BT714">
        <v>3.9545640641903099</v>
      </c>
      <c r="BU714">
        <v>1.1747945362176899</v>
      </c>
      <c r="BV714">
        <v>0.17378516487727499</v>
      </c>
      <c r="BW714">
        <v>6.7600392533350897</v>
      </c>
    </row>
    <row r="715" spans="1:75" x14ac:dyDescent="0.2">
      <c r="A715">
        <v>713</v>
      </c>
      <c r="B715" s="68">
        <v>45051.430555555555</v>
      </c>
      <c r="C715">
        <v>0</v>
      </c>
      <c r="D715">
        <v>5.5574358974358899</v>
      </c>
      <c r="E715">
        <v>93.588421052631503</v>
      </c>
      <c r="F715">
        <v>112.385128205128</v>
      </c>
      <c r="G715">
        <v>9</v>
      </c>
      <c r="H715">
        <v>9.0525000000000002</v>
      </c>
      <c r="I715">
        <v>0.43</v>
      </c>
      <c r="J715">
        <v>26.525500000000001</v>
      </c>
      <c r="K715">
        <v>3.2002499999999898</v>
      </c>
      <c r="L715">
        <v>36.010666666666602</v>
      </c>
      <c r="M715">
        <v>5.67</v>
      </c>
      <c r="N715">
        <v>1599.94285714285</v>
      </c>
      <c r="O715">
        <v>90.329411764705796</v>
      </c>
      <c r="P715">
        <v>5</v>
      </c>
      <c r="Q715">
        <v>135</v>
      </c>
      <c r="R715">
        <v>6.7967857142857104</v>
      </c>
      <c r="S715">
        <v>-1.17394736842105</v>
      </c>
      <c r="T715">
        <v>5</v>
      </c>
      <c r="U715">
        <v>1.156525</v>
      </c>
      <c r="V715">
        <v>0.13929999999999901</v>
      </c>
      <c r="W715">
        <v>15.137225000000001</v>
      </c>
      <c r="X715">
        <v>3.3978000000000002</v>
      </c>
      <c r="Y715">
        <v>59.640699999999903</v>
      </c>
      <c r="Z715" s="73">
        <v>1.495625</v>
      </c>
      <c r="AA715" s="73">
        <f t="shared" si="77"/>
        <v>0.33963046671405173</v>
      </c>
      <c r="AB715" s="73">
        <f t="shared" si="78"/>
        <v>0.16040154116017147</v>
      </c>
      <c r="AC715" s="73">
        <f t="shared" si="79"/>
        <v>0.27332808883982851</v>
      </c>
      <c r="AD715">
        <v>0.26214999999999999</v>
      </c>
      <c r="AE715">
        <v>0</v>
      </c>
      <c r="AF715">
        <v>99.145856950067397</v>
      </c>
      <c r="AG715">
        <v>-13.2392712550607</v>
      </c>
      <c r="AH715">
        <v>33.594054100000001</v>
      </c>
      <c r="AI715">
        <v>1.8961366500000001</v>
      </c>
      <c r="AJ715" s="67">
        <v>0.43372962999999998</v>
      </c>
      <c r="AK715">
        <v>8.4550349999999996E-2</v>
      </c>
      <c r="AL715">
        <v>45.008000000000003</v>
      </c>
      <c r="AM715">
        <v>0.56327397398085499</v>
      </c>
      <c r="AN715">
        <v>0.74640184189477399</v>
      </c>
      <c r="AO715">
        <v>4.2128880421258397E-2</v>
      </c>
      <c r="AP715">
        <v>9.6367230270174107E-3</v>
      </c>
      <c r="AQ715">
        <v>0.19996445076430799</v>
      </c>
      <c r="AR715">
        <v>1.87856269996445E-3</v>
      </c>
      <c r="AS715">
        <v>33.594054100000001</v>
      </c>
      <c r="AT715">
        <v>1.65833327171878</v>
      </c>
      <c r="AU715">
        <v>7.5686125000000004</v>
      </c>
      <c r="AV715" s="72">
        <v>0.43184924615074299</v>
      </c>
      <c r="AW715">
        <v>0.65144043275820895</v>
      </c>
      <c r="AX715">
        <v>80.827875000000006</v>
      </c>
      <c r="AY715">
        <v>43.252849117869502</v>
      </c>
      <c r="AZ715">
        <v>1.75515088213046</v>
      </c>
      <c r="BA715" s="74">
        <v>1.88038384925615E-3</v>
      </c>
      <c r="BB715">
        <v>0.23780337828121101</v>
      </c>
      <c r="BC715">
        <v>1.43138749999999</v>
      </c>
      <c r="BD715">
        <v>4.3353825037412098E-3</v>
      </c>
      <c r="BE715">
        <v>0.15904305555555501</v>
      </c>
      <c r="BF715">
        <v>0.12541468373664399</v>
      </c>
      <c r="BG715">
        <v>1.67107126213046</v>
      </c>
      <c r="BH715">
        <v>-8.4079619999997995E-2</v>
      </c>
      <c r="BI715">
        <v>7.9024307684181301E-4</v>
      </c>
      <c r="BJ715">
        <v>9.9938357485181095E-2</v>
      </c>
      <c r="BK715">
        <v>0.60154955202384497</v>
      </c>
      <c r="BL715">
        <v>7.9024307684181301E-4</v>
      </c>
      <c r="BM715">
        <v>0.201457201124045</v>
      </c>
      <c r="BN715">
        <v>1.2030991040476899</v>
      </c>
      <c r="BO715">
        <v>126.465337582686</v>
      </c>
      <c r="BP715">
        <v>761.22090740474698</v>
      </c>
      <c r="BQ715">
        <v>6.0192059101335804</v>
      </c>
      <c r="BR715">
        <v>4.4358972389545199</v>
      </c>
      <c r="BS715">
        <v>1.85707123057826E-2</v>
      </c>
      <c r="BT715">
        <v>4.4173265266487398</v>
      </c>
      <c r="BU715">
        <v>1.2017556908170499</v>
      </c>
      <c r="BV715">
        <v>0.201141103893309</v>
      </c>
      <c r="BW715">
        <v>5.9746897454361303</v>
      </c>
    </row>
    <row r="716" spans="1:75" x14ac:dyDescent="0.2">
      <c r="A716">
        <v>714</v>
      </c>
      <c r="B716" s="68">
        <v>45051.444444444445</v>
      </c>
      <c r="C716">
        <v>0</v>
      </c>
      <c r="D716">
        <v>7.3247499999999999</v>
      </c>
      <c r="E716">
        <v>93.607249999999993</v>
      </c>
      <c r="F716">
        <v>112.554871794871</v>
      </c>
      <c r="G716">
        <v>9</v>
      </c>
      <c r="H716">
        <v>9.0649999999999995</v>
      </c>
      <c r="I716">
        <v>0.43</v>
      </c>
      <c r="J716">
        <v>26.489166666666598</v>
      </c>
      <c r="K716">
        <v>3.1867499999999902</v>
      </c>
      <c r="L716">
        <v>35.986969696969602</v>
      </c>
      <c r="M716">
        <v>5.2190476190476103</v>
      </c>
      <c r="N716">
        <v>1599.88571428571</v>
      </c>
      <c r="O716">
        <v>89.688888888888897</v>
      </c>
      <c r="P716">
        <v>5</v>
      </c>
      <c r="Q716">
        <v>135</v>
      </c>
      <c r="R716">
        <v>6.7137037037037004</v>
      </c>
      <c r="S716">
        <v>-1.3876923076923</v>
      </c>
      <c r="T716">
        <v>5</v>
      </c>
      <c r="U716">
        <v>1.15706</v>
      </c>
      <c r="V716">
        <v>0.12116</v>
      </c>
      <c r="W716">
        <v>15.0854</v>
      </c>
      <c r="X716">
        <v>3.4319799999999998</v>
      </c>
      <c r="Y716">
        <v>59.727499999999999</v>
      </c>
      <c r="Z716" s="73">
        <v>1.4838199999999999</v>
      </c>
      <c r="AA716" s="73">
        <f t="shared" si="77"/>
        <v>0.32782546671405166</v>
      </c>
      <c r="AB716" s="73">
        <f t="shared" si="78"/>
        <v>0.1548262457171096</v>
      </c>
      <c r="AC716" s="73">
        <f t="shared" si="79"/>
        <v>0.27890853428289042</v>
      </c>
      <c r="AD716">
        <v>0.25999999999999901</v>
      </c>
      <c r="AE716">
        <v>0</v>
      </c>
      <c r="AF716">
        <v>100.932</v>
      </c>
      <c r="AG716">
        <v>-11.622871794871701</v>
      </c>
      <c r="AH716">
        <v>33.567481266666597</v>
      </c>
      <c r="AI716">
        <v>1.8987548999999999</v>
      </c>
      <c r="AJ716" s="67">
        <v>0.43373477999999999</v>
      </c>
      <c r="AK716">
        <v>8.4667099999999995E-2</v>
      </c>
      <c r="AL716">
        <v>44.984166666666603</v>
      </c>
      <c r="AM716">
        <v>0.56201048539896403</v>
      </c>
      <c r="AN716">
        <v>0.74620658231600001</v>
      </c>
      <c r="AO716">
        <v>4.2209404790574397E-2</v>
      </c>
      <c r="AP716">
        <v>9.6419432022378203E-3</v>
      </c>
      <c r="AQ716">
        <v>0.20007039513902999</v>
      </c>
      <c r="AR716">
        <v>1.88215335025286E-3</v>
      </c>
      <c r="AS716">
        <v>33.567481266666597</v>
      </c>
      <c r="AT716">
        <v>1.67501519273454</v>
      </c>
      <c r="AU716">
        <v>7.5427</v>
      </c>
      <c r="AV716" s="72">
        <v>0.42844065084723498</v>
      </c>
      <c r="AW716">
        <v>0.65027985223572604</v>
      </c>
      <c r="AX716">
        <v>80.885760000000005</v>
      </c>
      <c r="AY716">
        <v>43.213637110248399</v>
      </c>
      <c r="AZ716">
        <v>1.77052955641821</v>
      </c>
      <c r="BA716" s="74">
        <v>5.2941291527644398E-3</v>
      </c>
      <c r="BB716">
        <v>0.223739707265451</v>
      </c>
      <c r="BC716">
        <v>1.45729999999999</v>
      </c>
      <c r="BD716">
        <v>1.2205913375829399E-2</v>
      </c>
      <c r="BE716">
        <v>0.161922222222222</v>
      </c>
      <c r="BF716">
        <v>0.11783495977572001</v>
      </c>
      <c r="BG716">
        <v>1.6863338364182101</v>
      </c>
      <c r="BH716">
        <v>-8.4195719999995602E-2</v>
      </c>
      <c r="BI716">
        <v>2.1855181181242599E-3</v>
      </c>
      <c r="BJ716">
        <v>9.2364045126690705E-2</v>
      </c>
      <c r="BK716">
        <v>0.60160140820882602</v>
      </c>
      <c r="BL716">
        <v>2.1855181181242599E-3</v>
      </c>
      <c r="BM716">
        <v>0.18909912648963001</v>
      </c>
      <c r="BN716">
        <v>1.20320281641765</v>
      </c>
      <c r="BO716">
        <v>42.261852858013597</v>
      </c>
      <c r="BP716">
        <v>275.26717953962901</v>
      </c>
      <c r="BQ716">
        <v>6.5133722476494196</v>
      </c>
      <c r="BR716">
        <v>4.2550150576692198</v>
      </c>
      <c r="BS716">
        <v>5.1359675775920301E-2</v>
      </c>
      <c r="BT716">
        <v>4.2036553818932996</v>
      </c>
      <c r="BU716">
        <v>1.1994874356168399</v>
      </c>
      <c r="BV716">
        <v>0.18822491924238</v>
      </c>
      <c r="BW716">
        <v>6.37262823883718</v>
      </c>
    </row>
    <row r="717" spans="1:75" x14ac:dyDescent="0.2">
      <c r="A717">
        <v>715</v>
      </c>
      <c r="B717" s="68">
        <v>45051.458333333336</v>
      </c>
      <c r="C717">
        <v>0</v>
      </c>
      <c r="D717">
        <v>9.0127500000000005</v>
      </c>
      <c r="E717">
        <v>93.726749999999996</v>
      </c>
      <c r="F717">
        <v>112.39949999999899</v>
      </c>
      <c r="G717">
        <v>9</v>
      </c>
      <c r="H717">
        <v>9.0779999999999994</v>
      </c>
      <c r="I717">
        <v>0.43</v>
      </c>
      <c r="J717">
        <v>26.485624999999999</v>
      </c>
      <c r="K717">
        <v>3.2922500000000001</v>
      </c>
      <c r="L717">
        <v>36.015000000000001</v>
      </c>
      <c r="M717">
        <v>5.5531249999999899</v>
      </c>
      <c r="N717">
        <v>1600.02564102564</v>
      </c>
      <c r="O717">
        <v>89.127027027026998</v>
      </c>
      <c r="P717">
        <v>5</v>
      </c>
      <c r="Q717">
        <v>135</v>
      </c>
      <c r="R717">
        <v>6.7381481481481398</v>
      </c>
      <c r="S717">
        <v>-1.3416216216216199</v>
      </c>
      <c r="T717">
        <v>5</v>
      </c>
      <c r="U717">
        <v>1.19085</v>
      </c>
      <c r="V717">
        <v>0.119875</v>
      </c>
      <c r="W717">
        <v>15.18535</v>
      </c>
      <c r="X717">
        <v>3.3788499999999999</v>
      </c>
      <c r="Y717">
        <v>59.710449999999902</v>
      </c>
      <c r="Z717" s="73">
        <v>1.6234999999999999</v>
      </c>
      <c r="AA717" s="73">
        <f t="shared" si="77"/>
        <v>0.46750546671405169</v>
      </c>
      <c r="AB717" s="73">
        <f t="shared" si="78"/>
        <v>0.2207946715948631</v>
      </c>
      <c r="AC717" s="73">
        <f t="shared" si="79"/>
        <v>0.2129454644051369</v>
      </c>
      <c r="AD717">
        <v>0.258025</v>
      </c>
      <c r="AE717">
        <v>0</v>
      </c>
      <c r="AF717">
        <v>102.739499999999</v>
      </c>
      <c r="AG717">
        <v>-9.6599999999999593</v>
      </c>
      <c r="AH717">
        <v>33.574090519999999</v>
      </c>
      <c r="AI717">
        <v>1.9014778799999901</v>
      </c>
      <c r="AJ717" s="67">
        <v>0.433740136</v>
      </c>
      <c r="AK717">
        <v>8.4788519999999895E-2</v>
      </c>
      <c r="AL717">
        <v>44.993625000000002</v>
      </c>
      <c r="AM717">
        <v>0.562281652876506</v>
      </c>
      <c r="AN717">
        <v>0.74619661163109197</v>
      </c>
      <c r="AO717">
        <v>4.2261050982222402E-2</v>
      </c>
      <c r="AP717">
        <v>9.6400353605649598E-3</v>
      </c>
      <c r="AQ717">
        <v>0.20002833734778999</v>
      </c>
      <c r="AR717">
        <v>1.8844562979755399E-3</v>
      </c>
      <c r="AS717">
        <v>33.574090519999999</v>
      </c>
      <c r="AT717">
        <v>1.64908451796663</v>
      </c>
      <c r="AU717">
        <v>7.5926749999999998</v>
      </c>
      <c r="AV717" s="72">
        <v>0.46877208600132497</v>
      </c>
      <c r="AW717">
        <v>0.66959310632798696</v>
      </c>
      <c r="AX717">
        <v>81.088999999999999</v>
      </c>
      <c r="AY717">
        <v>43.2846221239679</v>
      </c>
      <c r="AZ717">
        <v>1.7090028760320399</v>
      </c>
      <c r="BA717" s="74">
        <v>-3.5031950001325501E-2</v>
      </c>
      <c r="BB717">
        <v>0.25239336203336599</v>
      </c>
      <c r="BC717">
        <v>1.4073249999999999</v>
      </c>
      <c r="BD717">
        <v>-8.0767139339222901E-2</v>
      </c>
      <c r="BE717">
        <v>0.15636944444444401</v>
      </c>
      <c r="BF717">
        <v>0.13273536583731699</v>
      </c>
      <c r="BG717">
        <v>1.6246864120320399</v>
      </c>
      <c r="BH717">
        <v>-8.4316464000004407E-2</v>
      </c>
      <c r="BI717">
        <v>-1.4207433201334999E-2</v>
      </c>
      <c r="BJ717">
        <v>0.102359755349438</v>
      </c>
      <c r="BK717">
        <v>0.57074972787162304</v>
      </c>
      <c r="BL717">
        <v>-1.4207433201334999E-2</v>
      </c>
      <c r="BM717">
        <v>0.17630464429620499</v>
      </c>
      <c r="BN717">
        <v>1.1414994557432401</v>
      </c>
      <c r="BO717">
        <v>-7.2046620877175203</v>
      </c>
      <c r="BP717">
        <v>-40.1726138552592</v>
      </c>
      <c r="BQ717">
        <v>5.5759192264888204</v>
      </c>
      <c r="BR717">
        <v>3.7918845660665199</v>
      </c>
      <c r="BS717">
        <v>-0.33387468023137401</v>
      </c>
      <c r="BT717">
        <v>4.12575924629789</v>
      </c>
      <c r="BU717">
        <v>1.16565209218551</v>
      </c>
      <c r="BV717">
        <v>0.18198761757673901</v>
      </c>
      <c r="BW717">
        <v>6.4051175992453899</v>
      </c>
    </row>
    <row r="718" spans="1:75" x14ac:dyDescent="0.2">
      <c r="A718">
        <v>716</v>
      </c>
      <c r="B718" s="68">
        <v>45051.472222222219</v>
      </c>
      <c r="C718">
        <v>0</v>
      </c>
      <c r="D718">
        <v>10.2605</v>
      </c>
      <c r="E718">
        <v>93.631794871794796</v>
      </c>
      <c r="F718">
        <v>112.505128205128</v>
      </c>
      <c r="G718">
        <v>9</v>
      </c>
      <c r="H718">
        <v>9.0675000000000008</v>
      </c>
      <c r="I718">
        <v>0.43</v>
      </c>
      <c r="J718">
        <v>26.504761904761899</v>
      </c>
      <c r="K718">
        <v>3.2669999999999999</v>
      </c>
      <c r="L718">
        <v>36.0078125</v>
      </c>
      <c r="M718">
        <v>4.9370370370370296</v>
      </c>
      <c r="N718">
        <v>1600.4</v>
      </c>
      <c r="O718">
        <v>89.311111111111103</v>
      </c>
      <c r="P718">
        <v>5</v>
      </c>
      <c r="Q718">
        <v>135</v>
      </c>
      <c r="R718">
        <v>6.7589285714285703</v>
      </c>
      <c r="S718">
        <v>-1.0671052631578899</v>
      </c>
      <c r="T718">
        <v>5</v>
      </c>
      <c r="U718">
        <v>1.16422</v>
      </c>
      <c r="V718">
        <v>0.121899999999999</v>
      </c>
      <c r="W718">
        <v>15.009779999999999</v>
      </c>
      <c r="X718">
        <v>3.4903</v>
      </c>
      <c r="Y718">
        <v>60.017600000000002</v>
      </c>
      <c r="Z718" s="73">
        <v>1.38226</v>
      </c>
      <c r="AA718" s="73">
        <f t="shared" si="77"/>
        <v>0.22626546671405179</v>
      </c>
      <c r="AB718" s="73">
        <f t="shared" si="78"/>
        <v>0.10686123045261475</v>
      </c>
      <c r="AC718" s="73">
        <f t="shared" si="79"/>
        <v>0.32687457954738525</v>
      </c>
      <c r="AD718">
        <v>0.25475999999999999</v>
      </c>
      <c r="AE718">
        <v>0</v>
      </c>
      <c r="AF718">
        <v>103.89229487179399</v>
      </c>
      <c r="AG718">
        <v>-8.6128333333333398</v>
      </c>
      <c r="AH718">
        <v>33.585028604761902</v>
      </c>
      <c r="AI718">
        <v>1.89927855</v>
      </c>
      <c r="AJ718" s="67">
        <v>0.43373581</v>
      </c>
      <c r="AK718">
        <v>8.469045E-2</v>
      </c>
      <c r="AL718">
        <v>45.002261904761902</v>
      </c>
      <c r="AM718">
        <v>0.55958633142214798</v>
      </c>
      <c r="AN718">
        <v>0.74629645673894696</v>
      </c>
      <c r="AO718">
        <v>4.2204068631470901E-2</v>
      </c>
      <c r="AP718">
        <v>9.6380891013414603E-3</v>
      </c>
      <c r="AQ718">
        <v>0.19998994759522601</v>
      </c>
      <c r="AR718">
        <v>1.88191540636846E-3</v>
      </c>
      <c r="AS718">
        <v>33.585028604761902</v>
      </c>
      <c r="AT718">
        <v>1.70347890349051</v>
      </c>
      <c r="AU718">
        <v>7.5048899999999996</v>
      </c>
      <c r="AV718" s="72">
        <v>0.39911604779562199</v>
      </c>
      <c r="AW718">
        <v>0.65148159876829304</v>
      </c>
      <c r="AX718">
        <v>81.064160000000001</v>
      </c>
      <c r="AY718">
        <v>43.192513556047999</v>
      </c>
      <c r="AZ718">
        <v>1.8097483487138499</v>
      </c>
      <c r="BA718" s="74">
        <v>3.4619762204377999E-2</v>
      </c>
      <c r="BB718">
        <v>0.19579964650948001</v>
      </c>
      <c r="BC718">
        <v>1.4951099999999899</v>
      </c>
      <c r="BD718">
        <v>7.9817624937120094E-2</v>
      </c>
      <c r="BE718">
        <v>0.16612333333333301</v>
      </c>
      <c r="BF718">
        <v>0.10309159049339001</v>
      </c>
      <c r="BG718">
        <v>1.72552940871385</v>
      </c>
      <c r="BH718">
        <v>-8.4218939999995301E-2</v>
      </c>
      <c r="BI718">
        <v>1.38844761647545E-2</v>
      </c>
      <c r="BJ718">
        <v>7.8526695503542396E-2</v>
      </c>
      <c r="BK718">
        <v>0.59962338955814498</v>
      </c>
      <c r="BL718">
        <v>1.38844761647545E-2</v>
      </c>
      <c r="BM718">
        <v>0.184822343336593</v>
      </c>
      <c r="BN718">
        <v>1.19924677911629</v>
      </c>
      <c r="BO718">
        <v>5.6557189894481601</v>
      </c>
      <c r="BP718">
        <v>43.186605129567504</v>
      </c>
      <c r="BQ718">
        <v>7.63591776927752</v>
      </c>
      <c r="BR718">
        <v>4.3230179864788401</v>
      </c>
      <c r="BS718">
        <v>0.326285189871731</v>
      </c>
      <c r="BT718">
        <v>3.9967327966071098</v>
      </c>
      <c r="BU718">
        <v>1.1756431696362</v>
      </c>
      <c r="BV718">
        <v>0.17926855287069199</v>
      </c>
      <c r="BW718">
        <v>6.5579999994991196</v>
      </c>
    </row>
    <row r="719" spans="1:75" x14ac:dyDescent="0.2">
      <c r="A719">
        <v>717</v>
      </c>
      <c r="B719" s="68">
        <v>45051.486111111109</v>
      </c>
      <c r="C719">
        <v>0</v>
      </c>
      <c r="D719">
        <v>9.7389999999999901</v>
      </c>
      <c r="E719">
        <v>93.676410256410193</v>
      </c>
      <c r="F719">
        <v>112.499</v>
      </c>
      <c r="G719">
        <v>9</v>
      </c>
      <c r="H719">
        <v>9.0485714285714298</v>
      </c>
      <c r="I719">
        <v>0.43</v>
      </c>
      <c r="J719">
        <v>26.475666666666601</v>
      </c>
      <c r="K719">
        <v>3.2422499999999901</v>
      </c>
      <c r="L719">
        <v>35.950909090909001</v>
      </c>
      <c r="M719">
        <v>5.4222222222222198</v>
      </c>
      <c r="N719">
        <v>1599.65</v>
      </c>
      <c r="O719">
        <v>89.043243243243197</v>
      </c>
      <c r="P719">
        <v>5</v>
      </c>
      <c r="Q719">
        <v>135</v>
      </c>
      <c r="R719">
        <v>6.8274999999999899</v>
      </c>
      <c r="S719">
        <v>-1.37090909090909</v>
      </c>
      <c r="T719">
        <v>5</v>
      </c>
      <c r="U719">
        <v>1.166725</v>
      </c>
      <c r="V719">
        <v>0.15745000000000001</v>
      </c>
      <c r="W719">
        <v>15.121749999999899</v>
      </c>
      <c r="X719">
        <v>3.4117999999999999</v>
      </c>
      <c r="Y719">
        <v>59.919575000000002</v>
      </c>
      <c r="Z719" s="73">
        <v>1.482375</v>
      </c>
      <c r="AA719" s="73">
        <f t="shared" si="77"/>
        <v>0.32638046671405174</v>
      </c>
      <c r="AB719" s="73">
        <f t="shared" si="78"/>
        <v>0.1541437974396658</v>
      </c>
      <c r="AC719" s="73">
        <f t="shared" si="79"/>
        <v>0.27958421398890521</v>
      </c>
      <c r="AD719">
        <v>0.25285000000000002</v>
      </c>
      <c r="AE719">
        <v>0</v>
      </c>
      <c r="AF719">
        <v>103.41541025641</v>
      </c>
      <c r="AG719">
        <v>-9.0835897435897497</v>
      </c>
      <c r="AH719">
        <v>33.5411531809523</v>
      </c>
      <c r="AI719">
        <v>1.8953137714285699</v>
      </c>
      <c r="AJ719" s="67">
        <v>0.43372801142857098</v>
      </c>
      <c r="AK719">
        <v>8.4513657142857093E-2</v>
      </c>
      <c r="AL719">
        <v>44.954238095238097</v>
      </c>
      <c r="AM719">
        <v>0.55976954410895496</v>
      </c>
      <c r="AN719">
        <v>0.74611770996749005</v>
      </c>
      <c r="AO719">
        <v>4.2160958604464401E-2</v>
      </c>
      <c r="AP719">
        <v>9.6482118217573604E-3</v>
      </c>
      <c r="AQ719">
        <v>0.20020359328375201</v>
      </c>
      <c r="AR719">
        <v>1.8799930935056699E-3</v>
      </c>
      <c r="AS719">
        <v>33.5411531809523</v>
      </c>
      <c r="AT719">
        <v>1.6651661240950499</v>
      </c>
      <c r="AU719">
        <v>7.5608749999999896</v>
      </c>
      <c r="AV719" s="72">
        <v>0.42802341914765302</v>
      </c>
      <c r="AW719">
        <v>0.653097121350521</v>
      </c>
      <c r="AX719">
        <v>81.102225000000004</v>
      </c>
      <c r="AY719">
        <v>43.195217724194997</v>
      </c>
      <c r="AZ719">
        <v>1.7590203710430099</v>
      </c>
      <c r="BA719" s="74">
        <v>5.7045922809182397E-3</v>
      </c>
      <c r="BB719">
        <v>0.230147647333521</v>
      </c>
      <c r="BC719">
        <v>1.439125</v>
      </c>
      <c r="BD719">
        <v>1.31524645183256E-2</v>
      </c>
      <c r="BE719">
        <v>0.15990277777777701</v>
      </c>
      <c r="BF719">
        <v>0.121429839640773</v>
      </c>
      <c r="BG719">
        <v>1.67497723961444</v>
      </c>
      <c r="BH719">
        <v>-8.4043131428574502E-2</v>
      </c>
      <c r="BI719">
        <v>2.2984132098777402E-3</v>
      </c>
      <c r="BJ719">
        <v>9.2727817660704606E-2</v>
      </c>
      <c r="BK719">
        <v>0.57983178249732603</v>
      </c>
      <c r="BL719">
        <v>2.2984132098777402E-3</v>
      </c>
      <c r="BM719">
        <v>0.190052461741164</v>
      </c>
      <c r="BN719">
        <v>1.1596635649946501</v>
      </c>
      <c r="BO719">
        <v>40.344276330380403</v>
      </c>
      <c r="BP719">
        <v>252.27482160536599</v>
      </c>
      <c r="BQ719">
        <v>6.2530511029490397</v>
      </c>
      <c r="BR719">
        <v>4.2280839113718196</v>
      </c>
      <c r="BS719">
        <v>5.4012710432126999E-2</v>
      </c>
      <c r="BT719">
        <v>4.1740712009396903</v>
      </c>
      <c r="BU719">
        <v>1.1557562625378599</v>
      </c>
      <c r="BV719">
        <v>0.18913309645721299</v>
      </c>
      <c r="BW719">
        <v>6.11080918246014</v>
      </c>
    </row>
    <row r="720" spans="1:75" x14ac:dyDescent="0.2">
      <c r="A720">
        <v>718</v>
      </c>
      <c r="B720" s="68">
        <v>45051.5</v>
      </c>
      <c r="C720">
        <v>0</v>
      </c>
      <c r="D720">
        <v>6.1746153846153797</v>
      </c>
      <c r="E720">
        <v>93.616923076923001</v>
      </c>
      <c r="F720">
        <v>112.358</v>
      </c>
      <c r="G720">
        <v>9</v>
      </c>
      <c r="H720">
        <v>9.0759999999999899</v>
      </c>
      <c r="I720">
        <v>0.43</v>
      </c>
      <c r="J720">
        <v>26.494</v>
      </c>
      <c r="K720">
        <v>3.2389999999999999</v>
      </c>
      <c r="L720">
        <v>36.014642857142803</v>
      </c>
      <c r="M720">
        <v>4.97</v>
      </c>
      <c r="N720">
        <v>1599.8181818181799</v>
      </c>
      <c r="O720">
        <v>89.086111111111094</v>
      </c>
      <c r="P720">
        <v>5</v>
      </c>
      <c r="Q720">
        <v>135</v>
      </c>
      <c r="R720">
        <v>6.7929629629629602</v>
      </c>
      <c r="S720">
        <v>-1.5428124999999999</v>
      </c>
      <c r="T720">
        <v>5</v>
      </c>
      <c r="U720">
        <v>1.2791600000000001</v>
      </c>
      <c r="V720">
        <v>0.14738000000000001</v>
      </c>
      <c r="W720">
        <v>15.03464</v>
      </c>
      <c r="X720">
        <v>3.4702199999999999</v>
      </c>
      <c r="Y720">
        <v>59.927720000000001</v>
      </c>
      <c r="Z720" s="73">
        <v>1.42824</v>
      </c>
      <c r="AA720" s="73">
        <f t="shared" si="77"/>
        <v>0.2722454667140517</v>
      </c>
      <c r="AB720" s="73">
        <f t="shared" si="78"/>
        <v>0.1285767818691318</v>
      </c>
      <c r="AC720" s="73">
        <f t="shared" si="79"/>
        <v>0.30516253013086819</v>
      </c>
      <c r="AD720">
        <v>0.25541999999999998</v>
      </c>
      <c r="AE720">
        <v>0</v>
      </c>
      <c r="AF720">
        <v>99.791538461538394</v>
      </c>
      <c r="AG720">
        <v>-12.5664615384615</v>
      </c>
      <c r="AH720">
        <v>33.580903839999998</v>
      </c>
      <c r="AI720">
        <v>1.9010589599999901</v>
      </c>
      <c r="AJ720" s="67">
        <v>0.43373931199999999</v>
      </c>
      <c r="AK720">
        <v>8.4769839999999902E-2</v>
      </c>
      <c r="AL720">
        <v>45</v>
      </c>
      <c r="AM720">
        <v>0.56035677379349602</v>
      </c>
      <c r="AN720">
        <v>0.74624230755555498</v>
      </c>
      <c r="AO720">
        <v>4.22457546666666E-2</v>
      </c>
      <c r="AP720">
        <v>9.6386513777777707E-3</v>
      </c>
      <c r="AQ720">
        <v>0.2</v>
      </c>
      <c r="AR720">
        <v>1.88377422222222E-3</v>
      </c>
      <c r="AS720">
        <v>33.580903839999998</v>
      </c>
      <c r="AT720">
        <v>1.69367864093942</v>
      </c>
      <c r="AU720">
        <v>7.5173199999999998</v>
      </c>
      <c r="AV720" s="72">
        <v>0.41239238935049699</v>
      </c>
      <c r="AW720">
        <v>0.71678597076568895</v>
      </c>
      <c r="AX720">
        <v>81.139979999999994</v>
      </c>
      <c r="AY720">
        <v>43.2042948702899</v>
      </c>
      <c r="AZ720">
        <v>1.7957051297100699</v>
      </c>
      <c r="BA720" s="74">
        <v>2.1346922649502099E-2</v>
      </c>
      <c r="BB720">
        <v>0.207380319060576</v>
      </c>
      <c r="BC720">
        <v>1.48267999999999</v>
      </c>
      <c r="BD720">
        <v>4.9216019989218998E-2</v>
      </c>
      <c r="BE720">
        <v>0.16474222222222201</v>
      </c>
      <c r="BF720">
        <v>0.10908673714179599</v>
      </c>
      <c r="BG720">
        <v>1.7114072417100701</v>
      </c>
      <c r="BH720">
        <v>-8.42978879999942E-2</v>
      </c>
      <c r="BI720">
        <v>8.9131315551241198E-3</v>
      </c>
      <c r="BJ720">
        <v>8.6588970976275201E-2</v>
      </c>
      <c r="BK720">
        <v>0.61907386423493005</v>
      </c>
      <c r="BL720">
        <v>8.9131315551241198E-3</v>
      </c>
      <c r="BM720">
        <v>0.191004205062798</v>
      </c>
      <c r="BN720">
        <v>1.2381477284698601</v>
      </c>
      <c r="BO720">
        <v>9.7147641590115992</v>
      </c>
      <c r="BP720">
        <v>69.4563813409696</v>
      </c>
      <c r="BQ720">
        <v>7.14956948044287</v>
      </c>
      <c r="BR720">
        <v>4.4011725881361299</v>
      </c>
      <c r="BS720">
        <v>0.20945859154541699</v>
      </c>
      <c r="BT720">
        <v>4.1917139965907104</v>
      </c>
      <c r="BU720">
        <v>1.22299540482615</v>
      </c>
      <c r="BV720">
        <v>0.18743895244074901</v>
      </c>
      <c r="BW720">
        <v>6.5247665381225799</v>
      </c>
    </row>
    <row r="721" spans="1:75" x14ac:dyDescent="0.2">
      <c r="A721">
        <v>719</v>
      </c>
      <c r="B721" s="68">
        <v>45051.513888888891</v>
      </c>
      <c r="C721">
        <v>0</v>
      </c>
      <c r="D721">
        <v>8.0417500000000004</v>
      </c>
      <c r="E721">
        <v>93.759249999999994</v>
      </c>
      <c r="F721">
        <v>112.457631578947</v>
      </c>
      <c r="G721">
        <v>9</v>
      </c>
      <c r="H721">
        <v>9.0724999999999998</v>
      </c>
      <c r="I721">
        <v>0.43</v>
      </c>
      <c r="J721">
        <v>26.515769230769202</v>
      </c>
      <c r="K721">
        <v>3.1997435897435902</v>
      </c>
      <c r="L721">
        <v>36.04</v>
      </c>
      <c r="M721">
        <v>5.4363636363636303</v>
      </c>
      <c r="N721">
        <v>1600.5</v>
      </c>
      <c r="O721">
        <v>89.744736842105198</v>
      </c>
      <c r="P721">
        <v>5</v>
      </c>
      <c r="Q721">
        <v>135</v>
      </c>
      <c r="R721">
        <v>6.7237931034482701</v>
      </c>
      <c r="S721">
        <v>-1.4025000000000001</v>
      </c>
      <c r="T721">
        <v>5</v>
      </c>
      <c r="U721">
        <v>1.34995</v>
      </c>
      <c r="V721">
        <v>0.15292500000000001</v>
      </c>
      <c r="W721">
        <v>15.109475</v>
      </c>
      <c r="X721">
        <v>3.426625</v>
      </c>
      <c r="Y721">
        <v>60.198799999999999</v>
      </c>
      <c r="Z721" s="73">
        <v>1.4544250000000001</v>
      </c>
      <c r="AA721" s="73">
        <f t="shared" si="77"/>
        <v>0.29843046671405182</v>
      </c>
      <c r="AB721" s="73">
        <f t="shared" si="78"/>
        <v>0.14094350030848593</v>
      </c>
      <c r="AC721" s="73">
        <f t="shared" si="79"/>
        <v>0.29279436969151307</v>
      </c>
      <c r="AD721">
        <v>0.25364999999999999</v>
      </c>
      <c r="AE721">
        <v>0</v>
      </c>
      <c r="AF721">
        <v>101.80099999999899</v>
      </c>
      <c r="AG721">
        <v>-10.6566315789473</v>
      </c>
      <c r="AH721">
        <v>33.599940130769198</v>
      </c>
      <c r="AI721">
        <v>1.90032585</v>
      </c>
      <c r="AJ721" s="67">
        <v>0.43373786999999903</v>
      </c>
      <c r="AK721">
        <v>8.4737149999999997E-2</v>
      </c>
      <c r="AL721">
        <v>45.018269230769199</v>
      </c>
      <c r="AM721">
        <v>0.55814966628519502</v>
      </c>
      <c r="AN721">
        <v>0.74636232589333296</v>
      </c>
      <c r="AO721">
        <v>4.2212325850616197E-2</v>
      </c>
      <c r="AP721">
        <v>9.6347078066596897E-3</v>
      </c>
      <c r="AQ721">
        <v>0.199918836369849</v>
      </c>
      <c r="AR721">
        <v>1.8822836028108199E-3</v>
      </c>
      <c r="AS721">
        <v>33.599940130769198</v>
      </c>
      <c r="AT721">
        <v>1.6724016267006201</v>
      </c>
      <c r="AU721">
        <v>7.5547374999999999</v>
      </c>
      <c r="AV721" s="72">
        <v>0.41995308973358603</v>
      </c>
      <c r="AW721">
        <v>0.75347414200169904</v>
      </c>
      <c r="AX721">
        <v>81.539275000000004</v>
      </c>
      <c r="AY721">
        <v>43.247032347203401</v>
      </c>
      <c r="AZ721">
        <v>1.7712368835657799</v>
      </c>
      <c r="BA721" s="74">
        <v>1.3784780266413299E-2</v>
      </c>
      <c r="BB721">
        <v>0.22792422329937101</v>
      </c>
      <c r="BC721">
        <v>1.4452624999999999</v>
      </c>
      <c r="BD721">
        <v>3.1781362015756903E-2</v>
      </c>
      <c r="BE721">
        <v>0.160584722222222</v>
      </c>
      <c r="BF721">
        <v>0.119939547893521</v>
      </c>
      <c r="BG721">
        <v>1.68697150356578</v>
      </c>
      <c r="BH721">
        <v>-8.4265379999998793E-2</v>
      </c>
      <c r="BI721">
        <v>5.6420452101048997E-3</v>
      </c>
      <c r="BJ721">
        <v>9.3288304019349802E-2</v>
      </c>
      <c r="BK721">
        <v>0.59153908933442001</v>
      </c>
      <c r="BL721">
        <v>5.6420452101048997E-3</v>
      </c>
      <c r="BM721">
        <v>0.197860698458909</v>
      </c>
      <c r="BN721">
        <v>1.18307817866884</v>
      </c>
      <c r="BO721">
        <v>16.534483603972198</v>
      </c>
      <c r="BP721">
        <v>104.844797818169</v>
      </c>
      <c r="BQ721">
        <v>6.3409780631420096</v>
      </c>
      <c r="BR721">
        <v>4.4165538965326503</v>
      </c>
      <c r="BS721">
        <v>0.13258806243746499</v>
      </c>
      <c r="BT721">
        <v>4.2839658340951798</v>
      </c>
      <c r="BU721">
        <v>1.1734867018116599</v>
      </c>
      <c r="BV721">
        <v>0.19560388037486701</v>
      </c>
      <c r="BW721">
        <v>5.9993017498564898</v>
      </c>
    </row>
    <row r="722" spans="1:75" x14ac:dyDescent="0.2">
      <c r="A722">
        <v>720</v>
      </c>
      <c r="B722" s="68">
        <v>45051.527777777781</v>
      </c>
      <c r="C722">
        <v>0</v>
      </c>
      <c r="D722">
        <v>9.3107499999999899</v>
      </c>
      <c r="E722">
        <v>93.705714285714194</v>
      </c>
      <c r="F722">
        <v>112.42578947368401</v>
      </c>
      <c r="G722">
        <v>9</v>
      </c>
      <c r="H722">
        <v>9.05833333333333</v>
      </c>
      <c r="I722">
        <v>0.43</v>
      </c>
      <c r="J722">
        <v>26.488</v>
      </c>
      <c r="K722">
        <v>3.2392500000000002</v>
      </c>
      <c r="L722">
        <v>35.984482758620601</v>
      </c>
      <c r="M722">
        <v>5.1038461538461499</v>
      </c>
      <c r="N722">
        <v>1599.6</v>
      </c>
      <c r="O722">
        <v>89.4914285714285</v>
      </c>
      <c r="P722">
        <v>5</v>
      </c>
      <c r="Q722">
        <v>135</v>
      </c>
      <c r="R722">
        <v>6.7358620689655098</v>
      </c>
      <c r="S722">
        <v>-1.6717647058823499</v>
      </c>
      <c r="T722">
        <v>5</v>
      </c>
      <c r="U722">
        <v>1.25746</v>
      </c>
      <c r="V722">
        <v>8.1319999999999906E-2</v>
      </c>
      <c r="W722">
        <v>15.140779999999999</v>
      </c>
      <c r="X722">
        <v>3.4454199999999999</v>
      </c>
      <c r="Y722">
        <v>60.467959999999998</v>
      </c>
      <c r="Z722" s="73">
        <v>1.46652</v>
      </c>
      <c r="AA722" s="73">
        <f t="shared" si="77"/>
        <v>0.31052546671405179</v>
      </c>
      <c r="AB722" s="73">
        <f t="shared" si="78"/>
        <v>0.14665575768958147</v>
      </c>
      <c r="AC722" s="73">
        <f t="shared" si="79"/>
        <v>0.28707627564375149</v>
      </c>
      <c r="AD722">
        <v>0.25724000000000002</v>
      </c>
      <c r="AE722">
        <v>0</v>
      </c>
      <c r="AF722">
        <v>103.01646428571399</v>
      </c>
      <c r="AG722">
        <v>-9.4093251879699107</v>
      </c>
      <c r="AH722">
        <v>33.561109000000002</v>
      </c>
      <c r="AI722">
        <v>1.89735849999999</v>
      </c>
      <c r="AJ722" s="67">
        <v>0.43373203333333299</v>
      </c>
      <c r="AK722">
        <v>8.4604833333333296E-2</v>
      </c>
      <c r="AL722">
        <v>44.976333333333301</v>
      </c>
      <c r="AM722">
        <v>0.55502300722564402</v>
      </c>
      <c r="AN722">
        <v>0.74619486544775404</v>
      </c>
      <c r="AO722">
        <v>4.2185708780173199E-2</v>
      </c>
      <c r="AP722">
        <v>9.6435614286031895E-3</v>
      </c>
      <c r="AQ722">
        <v>0.20010524053390999</v>
      </c>
      <c r="AR722">
        <v>1.88109672494422E-3</v>
      </c>
      <c r="AS722">
        <v>33.561109000000002</v>
      </c>
      <c r="AT722">
        <v>1.6815747310157501</v>
      </c>
      <c r="AU722">
        <v>7.5703899999999997</v>
      </c>
      <c r="AV722" s="72">
        <v>0.42344542011867198</v>
      </c>
      <c r="AW722">
        <v>0.69791923066595896</v>
      </c>
      <c r="AX722">
        <v>81.778139999999993</v>
      </c>
      <c r="AY722">
        <v>43.236519151134402</v>
      </c>
      <c r="AZ722">
        <v>1.7398141821988899</v>
      </c>
      <c r="BA722" s="74">
        <v>1.0286613214661299E-2</v>
      </c>
      <c r="BB722">
        <v>0.21578376898424001</v>
      </c>
      <c r="BC722">
        <v>1.4296099999999901</v>
      </c>
      <c r="BD722">
        <v>2.3716517167538399E-2</v>
      </c>
      <c r="BE722">
        <v>0.15884555555555499</v>
      </c>
      <c r="BF722">
        <v>0.113728517296146</v>
      </c>
      <c r="BG722">
        <v>1.6556803821988999</v>
      </c>
      <c r="BH722">
        <v>-8.4133799999997802E-2</v>
      </c>
      <c r="BI722">
        <v>4.1605862413942197E-3</v>
      </c>
      <c r="BJ722">
        <v>8.7277217643647598E-2</v>
      </c>
      <c r="BK722">
        <v>0.57822876902594</v>
      </c>
      <c r="BL722">
        <v>4.1605862413942197E-3</v>
      </c>
      <c r="BM722">
        <v>0.18287560777008299</v>
      </c>
      <c r="BN722">
        <v>1.15645753805188</v>
      </c>
      <c r="BO722">
        <v>20.977144224367901</v>
      </c>
      <c r="BP722">
        <v>138.97771503281501</v>
      </c>
      <c r="BQ722">
        <v>6.6251970976761001</v>
      </c>
      <c r="BR722">
        <v>4.1323942972699497</v>
      </c>
      <c r="BS722">
        <v>9.7773776672764295E-2</v>
      </c>
      <c r="BT722">
        <v>4.0346205205971799</v>
      </c>
      <c r="BU722">
        <v>1.14938454144151</v>
      </c>
      <c r="BV722">
        <v>0.18121137327352599</v>
      </c>
      <c r="BW722">
        <v>6.3427836822724899</v>
      </c>
    </row>
    <row r="723" spans="1:75" x14ac:dyDescent="0.2">
      <c r="A723">
        <v>721</v>
      </c>
      <c r="B723" s="68">
        <v>45051.541666666664</v>
      </c>
      <c r="C723">
        <v>0</v>
      </c>
      <c r="D723">
        <v>9.5489999999999995</v>
      </c>
      <c r="E723">
        <v>93.65625</v>
      </c>
      <c r="F723">
        <v>112.55649999999901</v>
      </c>
      <c r="G723">
        <v>9</v>
      </c>
      <c r="H723">
        <v>9.0649999999999995</v>
      </c>
      <c r="I723">
        <v>0.43</v>
      </c>
      <c r="J723">
        <v>26.477916666666601</v>
      </c>
      <c r="K723">
        <v>3.2682500000000001</v>
      </c>
      <c r="L723">
        <v>35.994687499999898</v>
      </c>
      <c r="M723">
        <v>5.2039999999999997</v>
      </c>
      <c r="N723">
        <v>1600</v>
      </c>
      <c r="O723">
        <v>89.183333333333294</v>
      </c>
      <c r="P723">
        <v>5</v>
      </c>
      <c r="Q723">
        <v>135</v>
      </c>
      <c r="R723">
        <v>6.7883333333333304</v>
      </c>
      <c r="S723">
        <v>-1.6459999999999999</v>
      </c>
      <c r="T723">
        <v>5</v>
      </c>
      <c r="U723">
        <v>1.2828249999999899</v>
      </c>
      <c r="V723">
        <v>0.104825</v>
      </c>
      <c r="W723">
        <v>15.196725000000001</v>
      </c>
      <c r="X723">
        <v>3.4524499999999998</v>
      </c>
      <c r="Y723">
        <v>60.560625000000002</v>
      </c>
      <c r="Z723" s="73">
        <v>1.4179249999999901</v>
      </c>
      <c r="AA723" s="73">
        <f t="shared" si="77"/>
        <v>0.26193046671404185</v>
      </c>
      <c r="AB723" s="73">
        <f t="shared" si="78"/>
        <v>0.12370518741803159</v>
      </c>
      <c r="AC723" s="73">
        <f t="shared" si="79"/>
        <v>0.31002959258196838</v>
      </c>
      <c r="AD723">
        <v>0.26439999999999902</v>
      </c>
      <c r="AE723">
        <v>0</v>
      </c>
      <c r="AF723">
        <v>103.20525000000001</v>
      </c>
      <c r="AG723">
        <v>-9.3512499999999701</v>
      </c>
      <c r="AH723">
        <v>33.5562312666666</v>
      </c>
      <c r="AI723">
        <v>1.8987548999999999</v>
      </c>
      <c r="AJ723" s="67">
        <v>0.43373477999999999</v>
      </c>
      <c r="AK723">
        <v>8.4667099999999995E-2</v>
      </c>
      <c r="AL723">
        <v>44.972916666666599</v>
      </c>
      <c r="AM723">
        <v>0.55409321265536204</v>
      </c>
      <c r="AN723">
        <v>0.74614309575207305</v>
      </c>
      <c r="AO723">
        <v>4.2219963496548801E-2</v>
      </c>
      <c r="AP723">
        <v>9.6443551396673908E-3</v>
      </c>
      <c r="AQ723">
        <v>0.200120442859128</v>
      </c>
      <c r="AR723">
        <v>1.88262417195534E-3</v>
      </c>
      <c r="AS723">
        <v>33.5562312666666</v>
      </c>
      <c r="AT723">
        <v>1.6850057990304099</v>
      </c>
      <c r="AU723">
        <v>7.5983625000000004</v>
      </c>
      <c r="AV723" s="72">
        <v>0.40941401912129899</v>
      </c>
      <c r="AW723">
        <v>0.71080462552461499</v>
      </c>
      <c r="AX723">
        <v>81.910550000000001</v>
      </c>
      <c r="AY723">
        <v>43.2490135848183</v>
      </c>
      <c r="AZ723">
        <v>1.7239030818482799</v>
      </c>
      <c r="BA723" s="74">
        <v>2.4320760878700599E-2</v>
      </c>
      <c r="BB723">
        <v>0.21374910096958899</v>
      </c>
      <c r="BC723">
        <v>1.4016374999999901</v>
      </c>
      <c r="BD723">
        <v>5.6072886012739499E-2</v>
      </c>
      <c r="BE723">
        <v>0.155737499999999</v>
      </c>
      <c r="BF723">
        <v>0.11257329788567701</v>
      </c>
      <c r="BG723">
        <v>1.63970736184828</v>
      </c>
      <c r="BH723">
        <v>-8.41957199999952E-2</v>
      </c>
      <c r="BI723">
        <v>9.8189291398696008E-3</v>
      </c>
      <c r="BJ723">
        <v>8.6296119048202904E-2</v>
      </c>
      <c r="BK723">
        <v>0.56587782598268899</v>
      </c>
      <c r="BL723">
        <v>9.8189291398696008E-3</v>
      </c>
      <c r="BM723">
        <v>0.19223009637614499</v>
      </c>
      <c r="BN723">
        <v>1.13175565196537</v>
      </c>
      <c r="BO723">
        <v>8.78875056728935</v>
      </c>
      <c r="BP723">
        <v>57.631317827210999</v>
      </c>
      <c r="BQ723">
        <v>6.5573960013961203</v>
      </c>
      <c r="BR723">
        <v>4.3252643436621296</v>
      </c>
      <c r="BS723">
        <v>0.230744834786935</v>
      </c>
      <c r="BT723">
        <v>4.09451950887519</v>
      </c>
      <c r="BU723">
        <v>1.1150634724276001</v>
      </c>
      <c r="BV723">
        <v>0.18830252472019701</v>
      </c>
      <c r="BW723">
        <v>5.92165970203797</v>
      </c>
    </row>
    <row r="724" spans="1:75" x14ac:dyDescent="0.2">
      <c r="A724">
        <v>722</v>
      </c>
      <c r="B724" s="68">
        <v>45051.555555555555</v>
      </c>
      <c r="C724">
        <v>0</v>
      </c>
      <c r="D724">
        <v>9.9979999999999993</v>
      </c>
      <c r="E724">
        <v>93.795999999999907</v>
      </c>
      <c r="F724">
        <v>112.34789473684199</v>
      </c>
      <c r="G724">
        <v>9</v>
      </c>
      <c r="H724">
        <v>9.0820000000000007</v>
      </c>
      <c r="I724">
        <v>0.43</v>
      </c>
      <c r="J724">
        <v>26.489666666666601</v>
      </c>
      <c r="K724">
        <v>3.2634999999999899</v>
      </c>
      <c r="L724">
        <v>35.972999999999999</v>
      </c>
      <c r="M724">
        <v>5.0269230769230697</v>
      </c>
      <c r="N724">
        <v>1600.46875</v>
      </c>
      <c r="O724">
        <v>88.478787878787799</v>
      </c>
      <c r="P724">
        <v>5</v>
      </c>
      <c r="Q724">
        <v>135</v>
      </c>
      <c r="R724">
        <v>6.81076923076923</v>
      </c>
      <c r="S724">
        <v>-1.53481481481481</v>
      </c>
      <c r="T724">
        <v>5</v>
      </c>
      <c r="U724">
        <v>1.26966</v>
      </c>
      <c r="V724">
        <v>0.15981999999999999</v>
      </c>
      <c r="W724">
        <v>15.216139999999999</v>
      </c>
      <c r="X724">
        <v>3.4352599999999902</v>
      </c>
      <c r="Y724">
        <v>60.656999999999996</v>
      </c>
      <c r="Z724" s="73">
        <v>1.5041199999999999</v>
      </c>
      <c r="AA724" s="73">
        <f t="shared" si="77"/>
        <v>0.34812546671405165</v>
      </c>
      <c r="AB724" s="73">
        <f t="shared" si="78"/>
        <v>0.16441358137946924</v>
      </c>
      <c r="AC724" s="73">
        <f t="shared" si="79"/>
        <v>0.26932820262053081</v>
      </c>
      <c r="AD724">
        <v>0.26744000000000001</v>
      </c>
      <c r="AE724">
        <v>0</v>
      </c>
      <c r="AF724">
        <v>103.793999999999</v>
      </c>
      <c r="AG724">
        <v>-8.5538947368421496</v>
      </c>
      <c r="AH724">
        <v>33.581255546666597</v>
      </c>
      <c r="AI724">
        <v>1.90231572</v>
      </c>
      <c r="AJ724" s="67">
        <v>0.43374178400000002</v>
      </c>
      <c r="AK724">
        <v>8.4825880000000006E-2</v>
      </c>
      <c r="AL724">
        <v>45.001666666666601</v>
      </c>
      <c r="AM724">
        <v>0.55362539437602698</v>
      </c>
      <c r="AN724">
        <v>0.74622248538943003</v>
      </c>
      <c r="AO724">
        <v>4.2272117032702401E-2</v>
      </c>
      <c r="AP724">
        <v>9.6383493352098001E-3</v>
      </c>
      <c r="AQ724">
        <v>0.19999259286693</v>
      </c>
      <c r="AR724">
        <v>1.8849497426021199E-3</v>
      </c>
      <c r="AS724">
        <v>33.581255546666597</v>
      </c>
      <c r="AT724">
        <v>1.6766160324341199</v>
      </c>
      <c r="AU724">
        <v>7.6080699999999997</v>
      </c>
      <c r="AV724" s="72">
        <v>0.43430210655763002</v>
      </c>
      <c r="AW724">
        <v>0.70291601822346605</v>
      </c>
      <c r="AX724">
        <v>82.082179999999994</v>
      </c>
      <c r="AY724">
        <v>43.300243685658401</v>
      </c>
      <c r="AZ724">
        <v>1.70142298100823</v>
      </c>
      <c r="BA724" s="74">
        <v>-5.6032255763083195E-4</v>
      </c>
      <c r="BB724">
        <v>0.225699687565871</v>
      </c>
      <c r="BC724">
        <v>1.3919299999999999</v>
      </c>
      <c r="BD724">
        <v>-1.29183440078909E-3</v>
      </c>
      <c r="BE724">
        <v>0.15465888888888801</v>
      </c>
      <c r="BF724">
        <v>0.118644705078645</v>
      </c>
      <c r="BG724">
        <v>1.6170693650082399</v>
      </c>
      <c r="BH724">
        <v>-8.4353615999995094E-2</v>
      </c>
      <c r="BI724">
        <v>-2.24933746022101E-4</v>
      </c>
      <c r="BJ724">
        <v>9.0604019968186594E-2</v>
      </c>
      <c r="BK724">
        <v>0.55877105934190097</v>
      </c>
      <c r="BL724">
        <v>-2.24933746022101E-4</v>
      </c>
      <c r="BM724">
        <v>0.18075817244432901</v>
      </c>
      <c r="BN724">
        <v>1.1175421186837999</v>
      </c>
      <c r="BO724">
        <v>-402.80314346111402</v>
      </c>
      <c r="BP724">
        <v>-2484.1584209734201</v>
      </c>
      <c r="BQ724">
        <v>6.1671773453109502</v>
      </c>
      <c r="BR724">
        <v>4.0069736728408003</v>
      </c>
      <c r="BS724">
        <v>-5.2859430315193804E-3</v>
      </c>
      <c r="BT724">
        <v>4.0122596158723196</v>
      </c>
      <c r="BU724">
        <v>1.11792450605204</v>
      </c>
      <c r="BV724">
        <v>0.18084814594273699</v>
      </c>
      <c r="BW724">
        <v>6.1815646504112403</v>
      </c>
    </row>
    <row r="725" spans="1:75" x14ac:dyDescent="0.2">
      <c r="A725">
        <v>723</v>
      </c>
      <c r="B725" s="68">
        <v>45051.569444444445</v>
      </c>
      <c r="C725">
        <v>0</v>
      </c>
      <c r="D725">
        <v>5.7372499999999897</v>
      </c>
      <c r="E725">
        <v>93.674000000000007</v>
      </c>
      <c r="F725">
        <v>112.509210526315</v>
      </c>
      <c r="G725">
        <v>9</v>
      </c>
      <c r="H725">
        <v>9.08</v>
      </c>
      <c r="I725">
        <v>0.43</v>
      </c>
      <c r="J725">
        <v>26.498999999999999</v>
      </c>
      <c r="K725">
        <v>3.2382499999999999</v>
      </c>
      <c r="L725">
        <v>35.988918918918898</v>
      </c>
      <c r="M725">
        <v>5.5677419354838698</v>
      </c>
      <c r="N725">
        <v>1600.2820512820499</v>
      </c>
      <c r="O725">
        <v>88.95</v>
      </c>
      <c r="P725">
        <v>5</v>
      </c>
      <c r="Q725">
        <v>135</v>
      </c>
      <c r="R725">
        <v>6.8007142857142799</v>
      </c>
      <c r="S725">
        <v>-1.4327777777777699</v>
      </c>
      <c r="T725">
        <v>5</v>
      </c>
      <c r="U725">
        <v>1.3340749999999999</v>
      </c>
      <c r="V725">
        <v>0.16842499999999999</v>
      </c>
      <c r="W725">
        <v>15.304650000000001</v>
      </c>
      <c r="X725">
        <v>3.4003749999999999</v>
      </c>
      <c r="Y725">
        <v>60.171075000000002</v>
      </c>
      <c r="Z725" s="73">
        <v>1.41045</v>
      </c>
      <c r="AA725" s="73">
        <f t="shared" si="77"/>
        <v>0.25445546671405173</v>
      </c>
      <c r="AB725" s="73">
        <f t="shared" si="78"/>
        <v>0.12017487539458116</v>
      </c>
      <c r="AC725" s="73">
        <f t="shared" si="79"/>
        <v>0.31356608460541885</v>
      </c>
      <c r="AD725">
        <v>0.26147500000000001</v>
      </c>
      <c r="AE725">
        <v>0</v>
      </c>
      <c r="AF725">
        <v>99.411249999999995</v>
      </c>
      <c r="AG725">
        <v>-13.097960526315701</v>
      </c>
      <c r="AH725">
        <v>33.589027199999997</v>
      </c>
      <c r="AI725">
        <v>1.9018968000000001</v>
      </c>
      <c r="AJ725" s="67">
        <v>0.43374096000000001</v>
      </c>
      <c r="AK725">
        <v>8.4807199999999999E-2</v>
      </c>
      <c r="AL725">
        <v>45.009</v>
      </c>
      <c r="AM725">
        <v>0.55822547960128599</v>
      </c>
      <c r="AN725">
        <v>0.74627357195227595</v>
      </c>
      <c r="AO725">
        <v>4.2255922148903502E-2</v>
      </c>
      <c r="AP725">
        <v>9.6367606478704199E-3</v>
      </c>
      <c r="AQ725">
        <v>0.1999600079984</v>
      </c>
      <c r="AR725">
        <v>1.8842275989246499E-3</v>
      </c>
      <c r="AS725">
        <v>33.589027199999997</v>
      </c>
      <c r="AT725">
        <v>1.6595900284951299</v>
      </c>
      <c r="AU725">
        <v>7.6523250000000003</v>
      </c>
      <c r="AV725" s="72">
        <v>0.40725567520823502</v>
      </c>
      <c r="AW725">
        <v>0.74471465669908599</v>
      </c>
      <c r="AX725">
        <v>81.620624999999905</v>
      </c>
      <c r="AY725">
        <v>43.308197903703302</v>
      </c>
      <c r="AZ725">
        <v>1.7008020962966299</v>
      </c>
      <c r="BA725" s="74">
        <v>2.6485284791764901E-2</v>
      </c>
      <c r="BB725">
        <v>0.24230677150486299</v>
      </c>
      <c r="BC725">
        <v>1.34767499999999</v>
      </c>
      <c r="BD725">
        <v>6.1062447945347299E-2</v>
      </c>
      <c r="BE725">
        <v>0.149741666666666</v>
      </c>
      <c r="BF725">
        <v>0.127402691620735</v>
      </c>
      <c r="BG725">
        <v>1.6164670562966199</v>
      </c>
      <c r="BH725">
        <v>-8.4335040000006203E-2</v>
      </c>
      <c r="BI725">
        <v>1.1100891830554399E-2</v>
      </c>
      <c r="BJ725">
        <v>0.101559083900155</v>
      </c>
      <c r="BK725">
        <v>0.564856844673012</v>
      </c>
      <c r="BL725">
        <v>1.1100891830554399E-2</v>
      </c>
      <c r="BM725">
        <v>0.225319951461419</v>
      </c>
      <c r="BN725">
        <v>1.12971368934602</v>
      </c>
      <c r="BO725">
        <v>9.1487319622933807</v>
      </c>
      <c r="BP725">
        <v>50.883915751550802</v>
      </c>
      <c r="BQ725">
        <v>5.5618544691515197</v>
      </c>
      <c r="BR725">
        <v>4.8680436146953801</v>
      </c>
      <c r="BS725">
        <v>0.26087095801802901</v>
      </c>
      <c r="BT725">
        <v>4.6071726566773501</v>
      </c>
      <c r="BU725">
        <v>1.1108421732340801</v>
      </c>
      <c r="BV725">
        <v>0.22087959472919699</v>
      </c>
      <c r="BW725">
        <v>5.0291751693767601</v>
      </c>
    </row>
    <row r="726" spans="1:75" x14ac:dyDescent="0.2">
      <c r="A726">
        <v>724</v>
      </c>
      <c r="B726" s="68">
        <v>45051.583333333336</v>
      </c>
      <c r="C726">
        <v>0</v>
      </c>
      <c r="D726">
        <v>7.8569999999999904</v>
      </c>
      <c r="E726">
        <v>93.660512820512807</v>
      </c>
      <c r="F726">
        <v>112.45846153846099</v>
      </c>
      <c r="G726">
        <v>9</v>
      </c>
      <c r="H726">
        <v>9.0674999999999901</v>
      </c>
      <c r="I726">
        <v>0.43</v>
      </c>
      <c r="J726">
        <v>26.490526315789399</v>
      </c>
      <c r="K726">
        <v>3.1564999999999999</v>
      </c>
      <c r="L726">
        <v>35.99</v>
      </c>
      <c r="M726">
        <v>4.9466666666666601</v>
      </c>
      <c r="N726">
        <v>1600.15789473684</v>
      </c>
      <c r="O726">
        <v>89.366666666666603</v>
      </c>
      <c r="P726">
        <v>5</v>
      </c>
      <c r="Q726">
        <v>135</v>
      </c>
      <c r="R726">
        <v>6.7119999999999997</v>
      </c>
      <c r="S726">
        <v>-0.97131578947368402</v>
      </c>
      <c r="T726">
        <v>5</v>
      </c>
      <c r="U726">
        <v>1.3598399999999999</v>
      </c>
      <c r="V726">
        <v>0.17204</v>
      </c>
      <c r="W726">
        <v>15.283580000000001</v>
      </c>
      <c r="X726">
        <v>3.3706799999999899</v>
      </c>
      <c r="Y726">
        <v>60.263659999999902</v>
      </c>
      <c r="Z726" s="73">
        <v>1.4170799999999999</v>
      </c>
      <c r="AA726" s="73">
        <f t="shared" ref="AA726:AA744" si="80">Z726-AA$148</f>
        <v>0.26108546671405164</v>
      </c>
      <c r="AB726" s="73">
        <f t="shared" si="78"/>
        <v>0.12330610866755867</v>
      </c>
      <c r="AC726" s="73">
        <f t="shared" si="79"/>
        <v>0.3104297013324413</v>
      </c>
      <c r="AD726">
        <v>0.2636</v>
      </c>
      <c r="AE726">
        <v>0</v>
      </c>
      <c r="AF726">
        <v>101.517512820512</v>
      </c>
      <c r="AG726">
        <v>-10.9409487179487</v>
      </c>
      <c r="AH726">
        <v>33.570793015789398</v>
      </c>
      <c r="AI726">
        <v>1.89927854999999</v>
      </c>
      <c r="AJ726" s="67">
        <v>0.43373581</v>
      </c>
      <c r="AK726">
        <v>8.4690449999999903E-2</v>
      </c>
      <c r="AL726">
        <v>44.988026315789398</v>
      </c>
      <c r="AM726">
        <v>0.55706528637307196</v>
      </c>
      <c r="AN726">
        <v>0.74621617716994804</v>
      </c>
      <c r="AO726">
        <v>4.2217423290992602E-2</v>
      </c>
      <c r="AP726">
        <v>9.6411388878327193E-3</v>
      </c>
      <c r="AQ726">
        <v>0.20005323053794999</v>
      </c>
      <c r="AR726">
        <v>1.8825109020236301E-3</v>
      </c>
      <c r="AS726">
        <v>33.570793015789398</v>
      </c>
      <c r="AT726">
        <v>1.6450970605441999</v>
      </c>
      <c r="AU726">
        <v>7.6417900000000003</v>
      </c>
      <c r="AV726" s="72">
        <v>0.40917003241808297</v>
      </c>
      <c r="AW726">
        <v>0.75751965902155904</v>
      </c>
      <c r="AX726">
        <v>81.6948399999999</v>
      </c>
      <c r="AY726">
        <v>43.266850108751697</v>
      </c>
      <c r="AZ726">
        <v>1.7211762070377099</v>
      </c>
      <c r="BA726" s="74">
        <v>2.4565777581916599E-2</v>
      </c>
      <c r="BB726">
        <v>0.25418148945579899</v>
      </c>
      <c r="BC726">
        <v>1.3582099999999899</v>
      </c>
      <c r="BD726">
        <v>5.6637651343375603E-2</v>
      </c>
      <c r="BE726">
        <v>0.150912222222222</v>
      </c>
      <c r="BF726">
        <v>0.13383054816040499</v>
      </c>
      <c r="BG726">
        <v>1.6369572670377099</v>
      </c>
      <c r="BH726">
        <v>-8.4218939999999298E-2</v>
      </c>
      <c r="BI726">
        <v>1.0082733879847001E-2</v>
      </c>
      <c r="BJ726">
        <v>0.10432579660138799</v>
      </c>
      <c r="BK726">
        <v>0.557461286836198</v>
      </c>
      <c r="BL726">
        <v>1.0082733879847001E-2</v>
      </c>
      <c r="BM726">
        <v>0.22881706096247001</v>
      </c>
      <c r="BN726">
        <v>1.11492257367239</v>
      </c>
      <c r="BO726">
        <v>10.346975120498801</v>
      </c>
      <c r="BP726">
        <v>55.288703786026502</v>
      </c>
      <c r="BQ726">
        <v>5.3434654227100298</v>
      </c>
      <c r="BR726">
        <v>4.8969883556300804</v>
      </c>
      <c r="BS726">
        <v>0.236944246176406</v>
      </c>
      <c r="BT726">
        <v>4.66004410945368</v>
      </c>
      <c r="BU726">
        <v>1.0977819260766499</v>
      </c>
      <c r="BV726">
        <v>0.224783967410531</v>
      </c>
      <c r="BW726">
        <v>4.88371986099762</v>
      </c>
    </row>
    <row r="727" spans="1:75" x14ac:dyDescent="0.2">
      <c r="A727">
        <v>725</v>
      </c>
      <c r="B727" s="68">
        <v>45051.597222222219</v>
      </c>
      <c r="C727">
        <v>0</v>
      </c>
      <c r="D727">
        <v>9.4352499999999999</v>
      </c>
      <c r="E727">
        <v>93.670263157894695</v>
      </c>
      <c r="F727">
        <v>112.31513513513499</v>
      </c>
      <c r="G727">
        <v>9</v>
      </c>
      <c r="H727">
        <v>9.0659999999999901</v>
      </c>
      <c r="I727">
        <v>0.43</v>
      </c>
      <c r="J727">
        <v>26.510476190476101</v>
      </c>
      <c r="K727">
        <v>3.2012499999999999</v>
      </c>
      <c r="L727">
        <v>36.008000000000003</v>
      </c>
      <c r="M727">
        <v>5.7222222222222197</v>
      </c>
      <c r="N727">
        <v>1600.7714285714201</v>
      </c>
      <c r="O727">
        <v>89.287499999999994</v>
      </c>
      <c r="P727">
        <v>5</v>
      </c>
      <c r="Q727">
        <v>135</v>
      </c>
      <c r="R727">
        <v>6.73241379310344</v>
      </c>
      <c r="S727">
        <v>-1.37894736842105</v>
      </c>
      <c r="T727">
        <v>5</v>
      </c>
      <c r="U727">
        <v>1.327825</v>
      </c>
      <c r="V727">
        <v>0.16239999999999999</v>
      </c>
      <c r="W727">
        <v>15.246499999999999</v>
      </c>
      <c r="X727">
        <v>3.516025</v>
      </c>
      <c r="Y727">
        <v>60.50685</v>
      </c>
      <c r="Z727" s="73">
        <v>1.4373</v>
      </c>
      <c r="AA727" s="73">
        <f t="shared" si="80"/>
        <v>0.28130546671405177</v>
      </c>
      <c r="AB727" s="73">
        <f t="shared" si="78"/>
        <v>0.13285566172632288</v>
      </c>
      <c r="AC727" s="73">
        <f t="shared" si="79"/>
        <v>0.30087953027367709</v>
      </c>
      <c r="AD727">
        <v>0.275225</v>
      </c>
      <c r="AE727">
        <v>0</v>
      </c>
      <c r="AF727">
        <v>103.10551315789399</v>
      </c>
      <c r="AG727">
        <v>-9.2096219772404009</v>
      </c>
      <c r="AH727">
        <v>33.589571630476101</v>
      </c>
      <c r="AI727">
        <v>1.8989643599999999</v>
      </c>
      <c r="AJ727" s="67">
        <v>0.43373519199999999</v>
      </c>
      <c r="AK727">
        <v>8.4676439999999895E-2</v>
      </c>
      <c r="AL727">
        <v>45.0064761904761</v>
      </c>
      <c r="AM727">
        <v>0.55513667676430301</v>
      </c>
      <c r="AN727">
        <v>0.74632751714039003</v>
      </c>
      <c r="AO727">
        <v>4.2193135760356097E-2</v>
      </c>
      <c r="AP727">
        <v>9.6371728851720791E-3</v>
      </c>
      <c r="AQ727">
        <v>0.19997122107294599</v>
      </c>
      <c r="AR727">
        <v>1.88142790032333E-3</v>
      </c>
      <c r="AS727">
        <v>33.589571630476101</v>
      </c>
      <c r="AT727">
        <v>1.7160342697319</v>
      </c>
      <c r="AU727">
        <v>7.6232499999999996</v>
      </c>
      <c r="AV727" s="72">
        <v>0.41500838879562901</v>
      </c>
      <c r="AW727">
        <v>0.73712435782456098</v>
      </c>
      <c r="AX727">
        <v>82.034499999999994</v>
      </c>
      <c r="AY727">
        <v>43.343864289003697</v>
      </c>
      <c r="AZ727">
        <v>1.6626119014724701</v>
      </c>
      <c r="BA727" s="74">
        <v>1.872680320437E-2</v>
      </c>
      <c r="BB727">
        <v>0.18293009026809801</v>
      </c>
      <c r="BC727">
        <v>1.3767499999999899</v>
      </c>
      <c r="BD727">
        <v>4.31756600565859E-2</v>
      </c>
      <c r="BE727">
        <v>0.15297222222222201</v>
      </c>
      <c r="BF727">
        <v>9.6331502644998998E-2</v>
      </c>
      <c r="BG727">
        <v>1.57840689347246</v>
      </c>
      <c r="BH727">
        <v>-8.4205008000005396E-2</v>
      </c>
      <c r="BI727">
        <v>7.5678151725391499E-3</v>
      </c>
      <c r="BJ727">
        <v>7.3925116718363298E-2</v>
      </c>
      <c r="BK727">
        <v>0.55636775936011995</v>
      </c>
      <c r="BL727">
        <v>7.5678151725391499E-3</v>
      </c>
      <c r="BM727">
        <v>0.16298586378180499</v>
      </c>
      <c r="BN727">
        <v>1.1127355187202399</v>
      </c>
      <c r="BO727">
        <v>9.7683565246956103</v>
      </c>
      <c r="BP727">
        <v>73.5176199042196</v>
      </c>
      <c r="BQ727">
        <v>7.5260991670766701</v>
      </c>
      <c r="BR727">
        <v>3.8113231212995902</v>
      </c>
      <c r="BS727">
        <v>0.17784365655466999</v>
      </c>
      <c r="BT727">
        <v>3.6334794647449198</v>
      </c>
      <c r="BU727">
        <v>1.0998702329269201</v>
      </c>
      <c r="BV727">
        <v>0.15995873771278901</v>
      </c>
      <c r="BW727">
        <v>6.8759621928360897</v>
      </c>
    </row>
    <row r="728" spans="1:75" x14ac:dyDescent="0.2">
      <c r="A728">
        <v>726</v>
      </c>
      <c r="B728" s="68">
        <v>45051.611111111109</v>
      </c>
      <c r="C728">
        <v>0</v>
      </c>
      <c r="D728">
        <v>9.6150000000000002</v>
      </c>
      <c r="E728">
        <v>93.711999999999904</v>
      </c>
      <c r="F728">
        <v>112.43375</v>
      </c>
      <c r="G728">
        <v>9</v>
      </c>
      <c r="H728">
        <v>9.0549999999999997</v>
      </c>
      <c r="I728">
        <v>0.43</v>
      </c>
      <c r="J728">
        <v>26.493124999999999</v>
      </c>
      <c r="K728">
        <v>3.2075</v>
      </c>
      <c r="L728">
        <v>35.985714285714202</v>
      </c>
      <c r="M728">
        <v>5.1687499999999904</v>
      </c>
      <c r="N728">
        <v>1599.9142857142799</v>
      </c>
      <c r="O728">
        <v>90.009375000000006</v>
      </c>
      <c r="P728">
        <v>5</v>
      </c>
      <c r="Q728">
        <v>135</v>
      </c>
      <c r="R728">
        <v>6.7910000000000004</v>
      </c>
      <c r="S728">
        <v>-1.33638888888888</v>
      </c>
      <c r="T728">
        <v>5</v>
      </c>
      <c r="U728">
        <v>1.315725</v>
      </c>
      <c r="V728">
        <v>0.153975</v>
      </c>
      <c r="W728">
        <v>15.216900000000001</v>
      </c>
      <c r="X728">
        <v>3.4633749999999899</v>
      </c>
      <c r="Y728">
        <v>60.146274999999903</v>
      </c>
      <c r="Z728" s="73">
        <v>1.6138999999999999</v>
      </c>
      <c r="AA728" s="73">
        <f t="shared" si="80"/>
        <v>0.45790546671405163</v>
      </c>
      <c r="AB728" s="73">
        <f t="shared" si="78"/>
        <v>0.21626075916340234</v>
      </c>
      <c r="AC728" s="73">
        <f t="shared" si="79"/>
        <v>0.21746990083659765</v>
      </c>
      <c r="AD728">
        <v>0.27160000000000001</v>
      </c>
      <c r="AE728">
        <v>0</v>
      </c>
      <c r="AF728">
        <v>103.326999999999</v>
      </c>
      <c r="AG728">
        <v>-9.1067500000000194</v>
      </c>
      <c r="AH728">
        <v>33.563631200000003</v>
      </c>
      <c r="AI728">
        <v>1.8966603</v>
      </c>
      <c r="AJ728" s="67">
        <v>0.43373065999999999</v>
      </c>
      <c r="AK728">
        <v>8.4573699999999905E-2</v>
      </c>
      <c r="AL728">
        <v>44.978124999999999</v>
      </c>
      <c r="AM728">
        <v>0.55803341437187903</v>
      </c>
      <c r="AN728">
        <v>0.746221217536302</v>
      </c>
      <c r="AO728">
        <v>4.2168505245605503E-2</v>
      </c>
      <c r="AP728">
        <v>9.6431467518932803E-3</v>
      </c>
      <c r="AQ728">
        <v>0.20009726950600901</v>
      </c>
      <c r="AR728">
        <v>1.88032960466893E-3</v>
      </c>
      <c r="AS728">
        <v>33.563631200000003</v>
      </c>
      <c r="AT728">
        <v>1.69033786418831</v>
      </c>
      <c r="AU728">
        <v>7.6084500000000004</v>
      </c>
      <c r="AV728" s="72">
        <v>0.46600016605946298</v>
      </c>
      <c r="AW728">
        <v>0.73421851412444095</v>
      </c>
      <c r="AX728">
        <v>81.756174999999999</v>
      </c>
      <c r="AY728">
        <v>43.328419230247697</v>
      </c>
      <c r="AZ728">
        <v>1.6497057697522099</v>
      </c>
      <c r="BA728" s="74">
        <v>-3.2269506059463701E-2</v>
      </c>
      <c r="BB728">
        <v>0.206322435811684</v>
      </c>
      <c r="BC728">
        <v>1.3915499999999901</v>
      </c>
      <c r="BD728">
        <v>-7.4399873090511298E-2</v>
      </c>
      <c r="BE728">
        <v>0.15461666666666599</v>
      </c>
      <c r="BF728">
        <v>0.10878196575933199</v>
      </c>
      <c r="BG728">
        <v>1.56560292975221</v>
      </c>
      <c r="BH728">
        <v>-8.4102839999997195E-2</v>
      </c>
      <c r="BI728">
        <v>-1.3012695156906199E-2</v>
      </c>
      <c r="BJ728">
        <v>8.3199629901382799E-2</v>
      </c>
      <c r="BK728">
        <v>0.56114326361938205</v>
      </c>
      <c r="BL728">
        <v>-1.3012695156906199E-2</v>
      </c>
      <c r="BM728">
        <v>0.140373869488953</v>
      </c>
      <c r="BN728">
        <v>1.1222865272387601</v>
      </c>
      <c r="BO728">
        <v>-6.3937277326615902</v>
      </c>
      <c r="BP728">
        <v>-43.122754883070002</v>
      </c>
      <c r="BQ728">
        <v>6.7445403817842697</v>
      </c>
      <c r="BR728">
        <v>3.2121160971791398</v>
      </c>
      <c r="BS728">
        <v>-0.30579833618729702</v>
      </c>
      <c r="BT728">
        <v>3.5179144333664301</v>
      </c>
      <c r="BU728">
        <v>1.1444081090055001</v>
      </c>
      <c r="BV728">
        <v>0.14557894755171499</v>
      </c>
      <c r="BW728">
        <v>7.8610824453100596</v>
      </c>
    </row>
    <row r="729" spans="1:75" x14ac:dyDescent="0.2">
      <c r="A729">
        <v>727</v>
      </c>
      <c r="B729" s="68">
        <v>45051.625</v>
      </c>
      <c r="C729">
        <v>0</v>
      </c>
      <c r="D729">
        <v>10.342750000000001</v>
      </c>
      <c r="E729">
        <v>93.7092105263158</v>
      </c>
      <c r="F729">
        <v>112.43641025641</v>
      </c>
      <c r="G729">
        <v>9</v>
      </c>
      <c r="H729">
        <v>9.08</v>
      </c>
      <c r="I729">
        <v>0.43</v>
      </c>
      <c r="J729">
        <v>26.517599999999899</v>
      </c>
      <c r="K729">
        <v>3.2414999999999998</v>
      </c>
      <c r="L729">
        <v>36.041612903225797</v>
      </c>
      <c r="M729">
        <v>5.53125</v>
      </c>
      <c r="N729">
        <v>1599.95</v>
      </c>
      <c r="O729">
        <v>88.803225806451593</v>
      </c>
      <c r="P729">
        <v>5</v>
      </c>
      <c r="Q729">
        <v>135</v>
      </c>
      <c r="R729">
        <v>6.8223333333333303</v>
      </c>
      <c r="S729">
        <v>-0.93459459459459404</v>
      </c>
      <c r="T729">
        <v>5</v>
      </c>
      <c r="U729">
        <v>1.32226</v>
      </c>
      <c r="V729">
        <v>0.15467999999999901</v>
      </c>
      <c r="W729">
        <v>15.26238</v>
      </c>
      <c r="X729">
        <v>3.4454199999999999</v>
      </c>
      <c r="Y729">
        <v>60.22822</v>
      </c>
      <c r="Z729" s="73">
        <v>1.58324</v>
      </c>
      <c r="AA729" s="73">
        <f t="shared" si="80"/>
        <v>0.42724546671405172</v>
      </c>
      <c r="AB729" s="73">
        <f t="shared" si="78"/>
        <v>0.20178057633542471</v>
      </c>
      <c r="AC729" s="73">
        <f t="shared" si="79"/>
        <v>0.2319603836645753</v>
      </c>
      <c r="AD729">
        <v>0.26604</v>
      </c>
      <c r="AE729">
        <v>0</v>
      </c>
      <c r="AF729">
        <v>104.051960526315</v>
      </c>
      <c r="AG729">
        <v>-8.3844497300944791</v>
      </c>
      <c r="AH729">
        <v>33.607627199999897</v>
      </c>
      <c r="AI729">
        <v>1.9018968000000001</v>
      </c>
      <c r="AJ729" s="67">
        <v>0.43374096000000001</v>
      </c>
      <c r="AK729">
        <v>8.4807199999999999E-2</v>
      </c>
      <c r="AL729">
        <v>45.0275999999999</v>
      </c>
      <c r="AM729">
        <v>0.55800465628902796</v>
      </c>
      <c r="AN729">
        <v>0.74637838125949396</v>
      </c>
      <c r="AO729">
        <v>4.2238467073528199E-2</v>
      </c>
      <c r="AP729">
        <v>9.6327798949977297E-3</v>
      </c>
      <c r="AQ729">
        <v>0.199877408522772</v>
      </c>
      <c r="AR729">
        <v>1.88344926223027E-3</v>
      </c>
      <c r="AS729">
        <v>33.607627199999897</v>
      </c>
      <c r="AT729">
        <v>1.6815747310157501</v>
      </c>
      <c r="AU729">
        <v>7.6311900000000001</v>
      </c>
      <c r="AV729" s="72">
        <v>0.45714734674514201</v>
      </c>
      <c r="AW729">
        <v>0.73782723682472995</v>
      </c>
      <c r="AX729">
        <v>81.841520000000003</v>
      </c>
      <c r="AY729">
        <v>43.377539277760903</v>
      </c>
      <c r="AZ729">
        <v>1.65006072223908</v>
      </c>
      <c r="BA729" s="74">
        <v>-2.34063867451423E-2</v>
      </c>
      <c r="BB729">
        <v>0.22032206898424</v>
      </c>
      <c r="BC729">
        <v>1.3688099999999901</v>
      </c>
      <c r="BD729">
        <v>-5.3963975975758402E-2</v>
      </c>
      <c r="BE729">
        <v>0.152089999999999</v>
      </c>
      <c r="BF729">
        <v>0.115843335445035</v>
      </c>
      <c r="BG729">
        <v>1.5657256822390899</v>
      </c>
      <c r="BH729">
        <v>-8.43350399999927E-2</v>
      </c>
      <c r="BI729">
        <v>-9.3728759116872007E-3</v>
      </c>
      <c r="BJ729">
        <v>8.8225980185687503E-2</v>
      </c>
      <c r="BK729">
        <v>0.54812758655878902</v>
      </c>
      <c r="BL729">
        <v>-9.3728759116872007E-3</v>
      </c>
      <c r="BM729">
        <v>0.15770620854799999</v>
      </c>
      <c r="BN729">
        <v>1.09625517311757</v>
      </c>
      <c r="BO729">
        <v>-9.4129038959832005</v>
      </c>
      <c r="BP729">
        <v>-58.480192389543902</v>
      </c>
      <c r="BQ729">
        <v>6.2127684544298099</v>
      </c>
      <c r="BR729">
        <v>3.5070799989453398</v>
      </c>
      <c r="BS729">
        <v>-0.22026258392464901</v>
      </c>
      <c r="BT729">
        <v>3.7273425828699902</v>
      </c>
      <c r="BU729">
        <v>1.11218906216744</v>
      </c>
      <c r="BV729">
        <v>0.16145535891267501</v>
      </c>
      <c r="BW729">
        <v>6.8885236740205302</v>
      </c>
    </row>
    <row r="730" spans="1:75" x14ac:dyDescent="0.2">
      <c r="A730">
        <v>728</v>
      </c>
      <c r="B730" s="68">
        <v>45051.638888888891</v>
      </c>
      <c r="C730">
        <v>0</v>
      </c>
      <c r="D730">
        <v>5.3947500000000002</v>
      </c>
      <c r="E730">
        <v>93.734594594594498</v>
      </c>
      <c r="F730">
        <v>112.33775</v>
      </c>
      <c r="G730">
        <v>9</v>
      </c>
      <c r="H730">
        <v>9.0660000000000007</v>
      </c>
      <c r="I730">
        <v>0.43</v>
      </c>
      <c r="J730">
        <v>26.495909090908999</v>
      </c>
      <c r="K730">
        <v>3.2012499999999999</v>
      </c>
      <c r="L730">
        <v>35.998387096774103</v>
      </c>
      <c r="M730">
        <v>5.50344827586206</v>
      </c>
      <c r="N730">
        <v>1600.2058823529401</v>
      </c>
      <c r="O730">
        <v>88.936842105263096</v>
      </c>
      <c r="P730">
        <v>5</v>
      </c>
      <c r="Q730">
        <v>135</v>
      </c>
      <c r="R730">
        <v>6.7839999999999998</v>
      </c>
      <c r="S730">
        <v>-1.30973684210526</v>
      </c>
      <c r="T730">
        <v>5</v>
      </c>
      <c r="U730">
        <v>1.32985</v>
      </c>
      <c r="V730">
        <v>0.14662500000000001</v>
      </c>
      <c r="W730">
        <v>15.1731</v>
      </c>
      <c r="X730">
        <v>3.4376249999999899</v>
      </c>
      <c r="Y730">
        <v>60.372199999999999</v>
      </c>
      <c r="Z730" s="73">
        <v>1.4425249999999901</v>
      </c>
      <c r="AA730" s="73">
        <f t="shared" si="80"/>
        <v>0.28653046671404181</v>
      </c>
      <c r="AB730" s="73">
        <f t="shared" si="78"/>
        <v>0.13532333802364968</v>
      </c>
      <c r="AC730" s="73">
        <f t="shared" si="79"/>
        <v>0.29841185397635028</v>
      </c>
      <c r="AD730">
        <v>0.26490000000000002</v>
      </c>
      <c r="AE730">
        <v>0</v>
      </c>
      <c r="AF730">
        <v>99.1293445945945</v>
      </c>
      <c r="AG730">
        <v>-13.208405405405401</v>
      </c>
      <c r="AH730">
        <v>33.575004530909098</v>
      </c>
      <c r="AI730">
        <v>1.8989643599999999</v>
      </c>
      <c r="AJ730" s="67">
        <v>0.43373519199999999</v>
      </c>
      <c r="AK730">
        <v>8.4676440000000006E-2</v>
      </c>
      <c r="AL730">
        <v>44.991909090909097</v>
      </c>
      <c r="AM730">
        <v>0.55613352720141196</v>
      </c>
      <c r="AN730">
        <v>0.74624538521067396</v>
      </c>
      <c r="AO730">
        <v>4.2206796696779798E-2</v>
      </c>
      <c r="AP730">
        <v>9.6402931274511897E-3</v>
      </c>
      <c r="AQ730">
        <v>0.200035966062584</v>
      </c>
      <c r="AR730">
        <v>1.8820370531267201E-3</v>
      </c>
      <c r="AS730">
        <v>33.575004530909098</v>
      </c>
      <c r="AT730">
        <v>1.67777029642483</v>
      </c>
      <c r="AU730">
        <v>7.5865499999999999</v>
      </c>
      <c r="AV730" s="72">
        <v>0.41651706397232002</v>
      </c>
      <c r="AW730">
        <v>0.73957417114879798</v>
      </c>
      <c r="AX730">
        <v>81.755300000000005</v>
      </c>
      <c r="AY730">
        <v>43.255841891306197</v>
      </c>
      <c r="AZ730">
        <v>1.7360671996028401</v>
      </c>
      <c r="BA730" s="74">
        <v>1.7218128027679601E-2</v>
      </c>
      <c r="BB730">
        <v>0.22119406357516599</v>
      </c>
      <c r="BC730">
        <v>1.4134499999999901</v>
      </c>
      <c r="BD730">
        <v>3.9697327644282097E-2</v>
      </c>
      <c r="BE730">
        <v>0.157049999999999</v>
      </c>
      <c r="BF730">
        <v>0.116481419153736</v>
      </c>
      <c r="BG730">
        <v>1.65186219160284</v>
      </c>
      <c r="BH730">
        <v>-8.4205007999997805E-2</v>
      </c>
      <c r="BI730">
        <v>7.2372313575493801E-3</v>
      </c>
      <c r="BJ730">
        <v>9.2973673469989707E-2</v>
      </c>
      <c r="BK730">
        <v>0.59411015215378804</v>
      </c>
      <c r="BL730">
        <v>7.2372313575493801E-3</v>
      </c>
      <c r="BM730">
        <v>0.200421809655078</v>
      </c>
      <c r="BN730">
        <v>1.1882203043075701</v>
      </c>
      <c r="BO730">
        <v>12.846580256551499</v>
      </c>
      <c r="BP730">
        <v>82.090805558406501</v>
      </c>
      <c r="BQ730">
        <v>6.3900901188502202</v>
      </c>
      <c r="BR730">
        <v>4.4818160350794196</v>
      </c>
      <c r="BS730">
        <v>0.17007493690240999</v>
      </c>
      <c r="BT730">
        <v>4.3117410981770101</v>
      </c>
      <c r="BU730">
        <v>1.1759170109997401</v>
      </c>
      <c r="BV730">
        <v>0.197526917112058</v>
      </c>
      <c r="BW730">
        <v>5.9531988257207296</v>
      </c>
    </row>
    <row r="731" spans="1:75" x14ac:dyDescent="0.2">
      <c r="A731">
        <v>729</v>
      </c>
      <c r="B731" s="68">
        <v>45051.652777777781</v>
      </c>
      <c r="C731">
        <v>0</v>
      </c>
      <c r="D731">
        <v>7.9317499999999903</v>
      </c>
      <c r="E731">
        <v>93.687105263157804</v>
      </c>
      <c r="F731">
        <v>112.37674999999901</v>
      </c>
      <c r="G731">
        <v>9</v>
      </c>
      <c r="H731">
        <v>9.0642857142857096</v>
      </c>
      <c r="I731">
        <v>0.43</v>
      </c>
      <c r="J731">
        <v>26.4585714285714</v>
      </c>
      <c r="K731">
        <v>3.1682499999999898</v>
      </c>
      <c r="L731">
        <v>35.960909090908999</v>
      </c>
      <c r="M731">
        <v>5.1864864864864799</v>
      </c>
      <c r="N731">
        <v>1600.2121212121201</v>
      </c>
      <c r="O731">
        <v>89.728571428571399</v>
      </c>
      <c r="P731">
        <v>5</v>
      </c>
      <c r="Q731">
        <v>135</v>
      </c>
      <c r="R731">
        <v>6.7327586206896504</v>
      </c>
      <c r="S731">
        <v>-1.6375</v>
      </c>
      <c r="T731">
        <v>5</v>
      </c>
      <c r="U731">
        <v>1.3133599999999901</v>
      </c>
      <c r="V731">
        <v>0.15145999999999901</v>
      </c>
      <c r="W731">
        <v>15.200139999999999</v>
      </c>
      <c r="X731">
        <v>3.4644999999999899</v>
      </c>
      <c r="Y731">
        <v>60.30368</v>
      </c>
      <c r="Z731" s="73">
        <v>1.4948600000000001</v>
      </c>
      <c r="AA731" s="73">
        <f t="shared" si="80"/>
        <v>0.33886546671405182</v>
      </c>
      <c r="AB731" s="73">
        <f t="shared" si="78"/>
        <v>0.16004024501328948</v>
      </c>
      <c r="AC731" s="73">
        <f t="shared" si="79"/>
        <v>0.27369424070099557</v>
      </c>
      <c r="AD731">
        <v>0.26690000000000003</v>
      </c>
      <c r="AE731">
        <v>0</v>
      </c>
      <c r="AF731">
        <v>101.618855263157</v>
      </c>
      <c r="AG731">
        <v>-10.757894736842101</v>
      </c>
      <c r="AH731">
        <v>33.536328285714198</v>
      </c>
      <c r="AI731">
        <v>1.8986052857142801</v>
      </c>
      <c r="AJ731" s="67">
        <v>0.43373448571428502</v>
      </c>
      <c r="AK731">
        <v>8.4660428571428498E-2</v>
      </c>
      <c r="AL731">
        <v>44.952857142857098</v>
      </c>
      <c r="AM731">
        <v>0.55612407544140396</v>
      </c>
      <c r="AN731">
        <v>0.74603329837607602</v>
      </c>
      <c r="AO731">
        <v>4.2235475259795902E-2</v>
      </c>
      <c r="AP731">
        <v>9.6486522388533995E-3</v>
      </c>
      <c r="AQ731">
        <v>0.200209743540852</v>
      </c>
      <c r="AR731">
        <v>1.8833158547049199E-3</v>
      </c>
      <c r="AS731">
        <v>33.536328285714198</v>
      </c>
      <c r="AT731">
        <v>1.69088693268283</v>
      </c>
      <c r="AU731">
        <v>7.6000699999999997</v>
      </c>
      <c r="AV731" s="72">
        <v>0.43162835878037598</v>
      </c>
      <c r="AW731">
        <v>0.730391115721722</v>
      </c>
      <c r="AX731">
        <v>81.776539999999997</v>
      </c>
      <c r="AY731">
        <v>43.258913577177502</v>
      </c>
      <c r="AZ731">
        <v>1.69394356567963</v>
      </c>
      <c r="BA731" s="74">
        <v>2.1061269339089899E-3</v>
      </c>
      <c r="BB731">
        <v>0.207718353031449</v>
      </c>
      <c r="BC731">
        <v>1.3999299999999999</v>
      </c>
      <c r="BD731">
        <v>4.8557977363514497E-3</v>
      </c>
      <c r="BE731">
        <v>0.15554777777777701</v>
      </c>
      <c r="BF731">
        <v>0.109405759372097</v>
      </c>
      <c r="BG731">
        <v>1.60975447996535</v>
      </c>
      <c r="BH731">
        <v>-8.4189085714280396E-2</v>
      </c>
      <c r="BI731">
        <v>8.6357289388488598E-4</v>
      </c>
      <c r="BJ731">
        <v>8.5170526216784101E-2</v>
      </c>
      <c r="BK731">
        <v>0.57401174728460502</v>
      </c>
      <c r="BL731">
        <v>8.6357289388488598E-4</v>
      </c>
      <c r="BM731">
        <v>0.17206819822133801</v>
      </c>
      <c r="BN731">
        <v>1.14802349456921</v>
      </c>
      <c r="BO731">
        <v>98.625752174358198</v>
      </c>
      <c r="BP731">
        <v>664.69403028891304</v>
      </c>
      <c r="BQ731">
        <v>6.7395585395771196</v>
      </c>
      <c r="BR731">
        <v>3.9114775408372302</v>
      </c>
      <c r="BS731">
        <v>2.02939630062948E-2</v>
      </c>
      <c r="BT731">
        <v>3.8911835778309398</v>
      </c>
      <c r="BU731">
        <v>1.1465554206496</v>
      </c>
      <c r="BV731">
        <v>0.171722769063784</v>
      </c>
      <c r="BW731">
        <v>6.67678157591165</v>
      </c>
    </row>
    <row r="732" spans="1:75" x14ac:dyDescent="0.2">
      <c r="A732">
        <v>730</v>
      </c>
      <c r="B732" s="68">
        <v>45051.666666666664</v>
      </c>
      <c r="C732">
        <v>0</v>
      </c>
      <c r="D732">
        <v>9.0634999999999994</v>
      </c>
      <c r="E732">
        <v>93.734358974358898</v>
      </c>
      <c r="F732">
        <v>112.366486486486</v>
      </c>
      <c r="G732">
        <v>9</v>
      </c>
      <c r="H732">
        <v>9.0739999999999998</v>
      </c>
      <c r="I732">
        <v>0.43</v>
      </c>
      <c r="J732">
        <v>26.4962499999999</v>
      </c>
      <c r="K732">
        <v>3.2614999999999901</v>
      </c>
      <c r="L732">
        <v>35.971923076922998</v>
      </c>
      <c r="M732">
        <v>5.4264705882352899</v>
      </c>
      <c r="N732">
        <v>1599.84848484848</v>
      </c>
      <c r="O732">
        <v>89.943589743589698</v>
      </c>
      <c r="P732">
        <v>5</v>
      </c>
      <c r="Q732">
        <v>135</v>
      </c>
      <c r="R732">
        <v>6.7569999999999997</v>
      </c>
      <c r="S732">
        <v>-1.16868421052631</v>
      </c>
      <c r="T732">
        <v>5</v>
      </c>
      <c r="U732">
        <v>1.2845</v>
      </c>
      <c r="V732">
        <v>0.16062499999999999</v>
      </c>
      <c r="W732">
        <v>15.268075</v>
      </c>
      <c r="X732">
        <v>3.447225</v>
      </c>
      <c r="Y732">
        <v>60.194175000000001</v>
      </c>
      <c r="Z732" s="73">
        <v>1.5426</v>
      </c>
      <c r="AA732" s="73">
        <f t="shared" si="80"/>
        <v>0.38660546671405172</v>
      </c>
      <c r="AB732" s="73">
        <f t="shared" si="78"/>
        <v>0.18258701370890765</v>
      </c>
      <c r="AC732" s="73">
        <f t="shared" si="79"/>
        <v>0.2511514742910923</v>
      </c>
      <c r="AD732">
        <v>0.27492499999999997</v>
      </c>
      <c r="AE732">
        <v>0</v>
      </c>
      <c r="AF732">
        <v>102.79785897435799</v>
      </c>
      <c r="AG732">
        <v>-9.5686275121275202</v>
      </c>
      <c r="AH732">
        <v>33.58159216</v>
      </c>
      <c r="AI732">
        <v>1.9006400400000001</v>
      </c>
      <c r="AJ732" s="67">
        <v>0.43373848799999998</v>
      </c>
      <c r="AK732">
        <v>8.4751160000000006E-2</v>
      </c>
      <c r="AL732">
        <v>45.000250000000001</v>
      </c>
      <c r="AM732">
        <v>0.55788773847303297</v>
      </c>
      <c r="AN732">
        <v>0.74625345770301199</v>
      </c>
      <c r="AO732">
        <v>4.2236210687718399E-2</v>
      </c>
      <c r="AP732">
        <v>9.6385795190026703E-3</v>
      </c>
      <c r="AQ732">
        <v>0.19999888889506101</v>
      </c>
      <c r="AR732">
        <v>1.88334864806306E-3</v>
      </c>
      <c r="AS732">
        <v>33.58159216</v>
      </c>
      <c r="AT732">
        <v>1.68245568091141</v>
      </c>
      <c r="AU732">
        <v>7.6340374999999998</v>
      </c>
      <c r="AV732" s="72">
        <v>0.44541288565792703</v>
      </c>
      <c r="AW732">
        <v>0.71660680006861099</v>
      </c>
      <c r="AX732">
        <v>81.736574999999903</v>
      </c>
      <c r="AY732">
        <v>43.343498226569302</v>
      </c>
      <c r="AZ732">
        <v>1.6567517734306501</v>
      </c>
      <c r="BA732" s="74">
        <v>-1.16743976579272E-2</v>
      </c>
      <c r="BB732">
        <v>0.21818435908858599</v>
      </c>
      <c r="BC732">
        <v>1.3659625</v>
      </c>
      <c r="BD732">
        <v>-2.69157521892022E-2</v>
      </c>
      <c r="BE732">
        <v>0.15177361111111101</v>
      </c>
      <c r="BF732">
        <v>0.11479520292994901</v>
      </c>
      <c r="BG732">
        <v>1.57247246143065</v>
      </c>
      <c r="BH732">
        <v>-8.4279311999996706E-2</v>
      </c>
      <c r="BI732">
        <v>-4.73193936722263E-3</v>
      </c>
      <c r="BJ732">
        <v>8.8435839546930795E-2</v>
      </c>
      <c r="BK732">
        <v>0.55366040435592201</v>
      </c>
      <c r="BL732">
        <v>-4.73193936722263E-3</v>
      </c>
      <c r="BM732">
        <v>0.16740780035941599</v>
      </c>
      <c r="BN732">
        <v>1.10732080871184</v>
      </c>
      <c r="BO732">
        <v>-18.689132020480098</v>
      </c>
      <c r="BP732">
        <v>-117.004965911236</v>
      </c>
      <c r="BQ732">
        <v>6.2605885486291699</v>
      </c>
      <c r="BR732">
        <v>3.7290623420558302</v>
      </c>
      <c r="BS732">
        <v>-0.111200575129731</v>
      </c>
      <c r="BT732">
        <v>3.84026291718556</v>
      </c>
      <c r="BU732">
        <v>1.11536510563612</v>
      </c>
      <c r="BV732">
        <v>0.169300576106305</v>
      </c>
      <c r="BW732">
        <v>6.5880762563724096</v>
      </c>
    </row>
    <row r="733" spans="1:75" x14ac:dyDescent="0.2">
      <c r="A733">
        <v>731</v>
      </c>
      <c r="B733" s="68">
        <v>45051.680555555555</v>
      </c>
      <c r="C733">
        <v>0</v>
      </c>
      <c r="D733">
        <v>9.8317499999999995</v>
      </c>
      <c r="E733">
        <v>93.66</v>
      </c>
      <c r="F733">
        <v>112.35875</v>
      </c>
      <c r="G733">
        <v>9</v>
      </c>
      <c r="H733">
        <v>9.0719999999999992</v>
      </c>
      <c r="I733">
        <v>0.43</v>
      </c>
      <c r="J733">
        <v>26.499696969696899</v>
      </c>
      <c r="K733">
        <v>3.2317499999999999</v>
      </c>
      <c r="L733">
        <v>35.987837837837802</v>
      </c>
      <c r="M733">
        <v>5.4826086956521696</v>
      </c>
      <c r="N733">
        <v>1599.6666666666599</v>
      </c>
      <c r="O733">
        <v>89.068571428571403</v>
      </c>
      <c r="P733">
        <v>5</v>
      </c>
      <c r="Q733">
        <v>135</v>
      </c>
      <c r="R733">
        <v>6.7976666666666601</v>
      </c>
      <c r="S733">
        <v>-1.29277777777777</v>
      </c>
      <c r="T733">
        <v>5</v>
      </c>
      <c r="U733">
        <v>1.2674999999999901</v>
      </c>
      <c r="V733">
        <v>0.12147999999999901</v>
      </c>
      <c r="W733">
        <v>15.224399999999999</v>
      </c>
      <c r="X733">
        <v>3.4369999999999998</v>
      </c>
      <c r="Y733">
        <v>60.164499999999997</v>
      </c>
      <c r="Z733" s="73">
        <v>1.47024</v>
      </c>
      <c r="AA733" s="73">
        <f t="shared" si="80"/>
        <v>0.31424546671405174</v>
      </c>
      <c r="AB733" s="73">
        <f t="shared" si="78"/>
        <v>0.14841264875677249</v>
      </c>
      <c r="AC733" s="73">
        <f t="shared" si="79"/>
        <v>0.28532501524322651</v>
      </c>
      <c r="AD733">
        <v>0.26568000000000003</v>
      </c>
      <c r="AE733">
        <v>0</v>
      </c>
      <c r="AF733">
        <v>103.49175</v>
      </c>
      <c r="AG733">
        <v>-8.8670000000000009</v>
      </c>
      <c r="AH733">
        <v>33.5834774496969</v>
      </c>
      <c r="AI733">
        <v>1.9002211199999901</v>
      </c>
      <c r="AJ733" s="67">
        <v>0.43373766399999902</v>
      </c>
      <c r="AK733">
        <v>8.4732479999999902E-2</v>
      </c>
      <c r="AL733">
        <v>45.001696969696901</v>
      </c>
      <c r="AM733">
        <v>0.55819424161585196</v>
      </c>
      <c r="AN733">
        <v>0.74627135666264399</v>
      </c>
      <c r="AO733">
        <v>4.2225543656266101E-2</v>
      </c>
      <c r="AP733">
        <v>9.6382512928805293E-3</v>
      </c>
      <c r="AQ733">
        <v>0.19999245819686201</v>
      </c>
      <c r="AR733">
        <v>1.88287299603516E-3</v>
      </c>
      <c r="AS733">
        <v>33.5834774496969</v>
      </c>
      <c r="AT733">
        <v>1.67746525837232</v>
      </c>
      <c r="AU733">
        <v>7.6121999999999996</v>
      </c>
      <c r="AV733" s="72">
        <v>0.42451953909614298</v>
      </c>
      <c r="AW733">
        <v>0.70751120124809297</v>
      </c>
      <c r="AX733">
        <v>81.563640000000007</v>
      </c>
      <c r="AY733">
        <v>43.297662247165398</v>
      </c>
      <c r="AZ733">
        <v>1.70403472253152</v>
      </c>
      <c r="BA733" s="74">
        <v>9.2181249038565394E-3</v>
      </c>
      <c r="BB733">
        <v>0.22275586162767699</v>
      </c>
      <c r="BC733">
        <v>1.3877999999999999</v>
      </c>
      <c r="BD733">
        <v>2.12527655976321E-2</v>
      </c>
      <c r="BE733">
        <v>0.1542</v>
      </c>
      <c r="BF733">
        <v>0.117226284500867</v>
      </c>
      <c r="BG733">
        <v>1.6197739865315299</v>
      </c>
      <c r="BH733">
        <v>-8.4260735999989594E-2</v>
      </c>
      <c r="BI733">
        <v>3.7112961918287098E-3</v>
      </c>
      <c r="BJ733">
        <v>8.9683421475495101E-2</v>
      </c>
      <c r="BK733">
        <v>0.55874018943538895</v>
      </c>
      <c r="BL733">
        <v>3.7112961918287098E-3</v>
      </c>
      <c r="BM733">
        <v>0.18678943533464701</v>
      </c>
      <c r="BN733">
        <v>1.1174803788707699</v>
      </c>
      <c r="BO733">
        <v>24.164986258157999</v>
      </c>
      <c r="BP733">
        <v>150.551225382007</v>
      </c>
      <c r="BQ733">
        <v>6.2301390852718299</v>
      </c>
      <c r="BR733">
        <v>4.1506468985270804</v>
      </c>
      <c r="BS733">
        <v>8.7215460507974699E-2</v>
      </c>
      <c r="BT733">
        <v>4.0634314380191103</v>
      </c>
      <c r="BU733">
        <v>1.11117117534467</v>
      </c>
      <c r="BV733">
        <v>0.185304916857916</v>
      </c>
      <c r="BW733">
        <v>5.99644733764225</v>
      </c>
    </row>
    <row r="734" spans="1:75" x14ac:dyDescent="0.2">
      <c r="A734">
        <v>732</v>
      </c>
      <c r="B734" s="68">
        <v>45051.694444444445</v>
      </c>
      <c r="C734">
        <v>0</v>
      </c>
      <c r="D734">
        <v>6.8427499999999997</v>
      </c>
      <c r="E734">
        <v>93.739750000000001</v>
      </c>
      <c r="F734">
        <v>112.413333333333</v>
      </c>
      <c r="G734">
        <v>9</v>
      </c>
      <c r="H734">
        <v>9.0850000000000009</v>
      </c>
      <c r="I734">
        <v>0.43</v>
      </c>
      <c r="J734">
        <v>26.494444444444401</v>
      </c>
      <c r="K734">
        <v>3.2465000000000002</v>
      </c>
      <c r="L734">
        <v>35.999666666666599</v>
      </c>
      <c r="M734">
        <v>5.1520000000000001</v>
      </c>
      <c r="N734">
        <v>1599.9189189189101</v>
      </c>
      <c r="O734">
        <v>89.8194444444444</v>
      </c>
      <c r="P734">
        <v>5</v>
      </c>
      <c r="Q734">
        <v>135</v>
      </c>
      <c r="R734">
        <v>6.7996296296296297</v>
      </c>
      <c r="S734">
        <v>-1.4833333333333301</v>
      </c>
      <c r="T734">
        <v>5</v>
      </c>
      <c r="U734">
        <v>1.276675</v>
      </c>
      <c r="V734">
        <v>9.4874999999999904E-2</v>
      </c>
      <c r="W734">
        <v>15.196099999999999</v>
      </c>
      <c r="X734">
        <v>3.4041249999999899</v>
      </c>
      <c r="Y734">
        <v>60.309550000000002</v>
      </c>
      <c r="Z734" s="73">
        <v>1.412075</v>
      </c>
      <c r="AA734" s="73">
        <f t="shared" si="80"/>
        <v>0.25608046671405171</v>
      </c>
      <c r="AB734" s="73">
        <f t="shared" si="78"/>
        <v>0.12094233453011487</v>
      </c>
      <c r="AC734" s="73">
        <f t="shared" si="79"/>
        <v>0.3128006854698851</v>
      </c>
      <c r="AD734">
        <v>0.27129999999999999</v>
      </c>
      <c r="AE734">
        <v>0</v>
      </c>
      <c r="AF734">
        <v>100.5825</v>
      </c>
      <c r="AG734">
        <v>-11.830833333333301</v>
      </c>
      <c r="AH734">
        <v>33.5883758444444</v>
      </c>
      <c r="AI734">
        <v>1.9029441</v>
      </c>
      <c r="AJ734" s="67">
        <v>0.43374301999999998</v>
      </c>
      <c r="AK734">
        <v>8.4853899999999996E-2</v>
      </c>
      <c r="AL734">
        <v>45.009444444444398</v>
      </c>
      <c r="AM734">
        <v>0.55693295414149901</v>
      </c>
      <c r="AN734">
        <v>0.74625173136502199</v>
      </c>
      <c r="AO734">
        <v>4.2278773343866101E-2</v>
      </c>
      <c r="AP734">
        <v>9.6367112581310001E-3</v>
      </c>
      <c r="AQ734">
        <v>0.19995803349914201</v>
      </c>
      <c r="AR734">
        <v>1.8852465531925299E-3</v>
      </c>
      <c r="AS734">
        <v>33.5883758444444</v>
      </c>
      <c r="AT734">
        <v>1.6614202568101999</v>
      </c>
      <c r="AU734">
        <v>7.5980499999999997</v>
      </c>
      <c r="AV734" s="72">
        <v>0.407724880406727</v>
      </c>
      <c r="AW734">
        <v>0.71102237922859801</v>
      </c>
      <c r="AX734">
        <v>81.598524999999995</v>
      </c>
      <c r="AY734">
        <v>43.2555709816613</v>
      </c>
      <c r="AZ734">
        <v>1.7538734627830599</v>
      </c>
      <c r="BA734" s="74">
        <v>2.60181395932726E-2</v>
      </c>
      <c r="BB734">
        <v>0.241523843189793</v>
      </c>
      <c r="BC734">
        <v>1.40195</v>
      </c>
      <c r="BD734">
        <v>5.9985148794492703E-2</v>
      </c>
      <c r="BE734">
        <v>0.15577222222222201</v>
      </c>
      <c r="BF734">
        <v>0.126921144551641</v>
      </c>
      <c r="BG734">
        <v>1.6694919827830601</v>
      </c>
      <c r="BH734">
        <v>-8.4381479999995707E-2</v>
      </c>
      <c r="BI734">
        <v>1.07781090122008E-2</v>
      </c>
      <c r="BJ734">
        <v>0.100052130999342</v>
      </c>
      <c r="BK734">
        <v>0.58076288950198396</v>
      </c>
      <c r="BL734">
        <v>1.07781090122008E-2</v>
      </c>
      <c r="BM734">
        <v>0.221660480023087</v>
      </c>
      <c r="BN734">
        <v>1.1615257790039599</v>
      </c>
      <c r="BO734">
        <v>9.2829021200363897</v>
      </c>
      <c r="BP734">
        <v>53.883560543371502</v>
      </c>
      <c r="BQ734">
        <v>5.8046028975214803</v>
      </c>
      <c r="BR734">
        <v>4.8374307675197699</v>
      </c>
      <c r="BS734">
        <v>0.25328556178672001</v>
      </c>
      <c r="BT734">
        <v>4.5841452057330496</v>
      </c>
      <c r="BU734">
        <v>1.14320299368322</v>
      </c>
      <c r="BV734">
        <v>0.217349236418206</v>
      </c>
      <c r="BW734">
        <v>5.2597515984991201</v>
      </c>
    </row>
    <row r="735" spans="1:75" x14ac:dyDescent="0.2">
      <c r="A735">
        <v>733</v>
      </c>
      <c r="B735" s="68">
        <v>45051.708333333336</v>
      </c>
      <c r="C735">
        <v>0</v>
      </c>
      <c r="D735">
        <v>7.6507499999999897</v>
      </c>
      <c r="E735">
        <v>93.853499999999897</v>
      </c>
      <c r="F735">
        <v>112.370769230769</v>
      </c>
      <c r="G735">
        <v>9</v>
      </c>
      <c r="H735">
        <v>9.0399999999999991</v>
      </c>
      <c r="I735">
        <v>0.43</v>
      </c>
      <c r="J735">
        <v>26.482666666666599</v>
      </c>
      <c r="K735">
        <v>3.2237499999999999</v>
      </c>
      <c r="L735">
        <v>35.979354838709597</v>
      </c>
      <c r="M735">
        <v>4.88</v>
      </c>
      <c r="N735">
        <v>1599.9722222222199</v>
      </c>
      <c r="O735">
        <v>89.183333333333294</v>
      </c>
      <c r="P735">
        <v>5</v>
      </c>
      <c r="Q735">
        <v>135</v>
      </c>
      <c r="R735">
        <v>6.7309999999999901</v>
      </c>
      <c r="S735">
        <v>-1.1664102564102501</v>
      </c>
      <c r="T735">
        <v>5</v>
      </c>
      <c r="U735">
        <v>1.22532</v>
      </c>
      <c r="V735">
        <v>0.13023999999999999</v>
      </c>
      <c r="W735">
        <v>15.20158</v>
      </c>
      <c r="X735">
        <v>3.3573200000000001</v>
      </c>
      <c r="Y735">
        <v>60.363039999999998</v>
      </c>
      <c r="Z735" s="73">
        <v>1.3155399999999999</v>
      </c>
      <c r="AA735" s="73">
        <f t="shared" si="80"/>
        <v>0.15954546671405168</v>
      </c>
      <c r="AB735" s="73">
        <f t="shared" si="78"/>
        <v>7.5350539053962676E-2</v>
      </c>
      <c r="AC735" s="73">
        <f t="shared" si="79"/>
        <v>0.35837394094603636</v>
      </c>
      <c r="AD735">
        <v>0.2671</v>
      </c>
      <c r="AE735">
        <v>0</v>
      </c>
      <c r="AF735">
        <v>101.504249999999</v>
      </c>
      <c r="AG735">
        <v>-10.8665192307692</v>
      </c>
      <c r="AH735">
        <v>33.541460266666597</v>
      </c>
      <c r="AI735">
        <v>1.8935184</v>
      </c>
      <c r="AJ735" s="67">
        <v>0.43372447999999902</v>
      </c>
      <c r="AK735">
        <v>8.4433599999999998E-2</v>
      </c>
      <c r="AL735">
        <v>44.952666666666602</v>
      </c>
      <c r="AM735">
        <v>0.55566221095999502</v>
      </c>
      <c r="AN735">
        <v>0.74615062361891704</v>
      </c>
      <c r="AO735">
        <v>4.2122493289237499E-2</v>
      </c>
      <c r="AP735">
        <v>9.6484705393821597E-3</v>
      </c>
      <c r="AQ735">
        <v>0.20021059188183099</v>
      </c>
      <c r="AR735">
        <v>1.87827789230153E-3</v>
      </c>
      <c r="AS735">
        <v>33.541460266666597</v>
      </c>
      <c r="AT735">
        <v>1.63857656713371</v>
      </c>
      <c r="AU735">
        <v>7.6007899999999999</v>
      </c>
      <c r="AV735" s="72">
        <v>0.37985120419968199</v>
      </c>
      <c r="AW735">
        <v>0.68086402033350202</v>
      </c>
      <c r="AX735">
        <v>81.462800000000001</v>
      </c>
      <c r="AY735">
        <v>43.160678038</v>
      </c>
      <c r="AZ735">
        <v>1.7919886286666</v>
      </c>
      <c r="BA735" s="74">
        <v>5.38732758003179E-2</v>
      </c>
      <c r="BB735">
        <v>0.25494183286628902</v>
      </c>
      <c r="BC735">
        <v>1.3992099999999901</v>
      </c>
      <c r="BD735">
        <v>0.124210825730468</v>
      </c>
      <c r="BE735">
        <v>0.15546777777777701</v>
      </c>
      <c r="BF735">
        <v>0.13463921600460199</v>
      </c>
      <c r="BG735">
        <v>1.7080251086666001</v>
      </c>
      <c r="BH735">
        <v>-8.3963519999994796E-2</v>
      </c>
      <c r="BI735">
        <v>2.21145402780006E-2</v>
      </c>
      <c r="BJ735">
        <v>0.104651542860803</v>
      </c>
      <c r="BK735">
        <v>0.57436429180715698</v>
      </c>
      <c r="BL735">
        <v>2.21145402780006E-2</v>
      </c>
      <c r="BM735">
        <v>0.253532166277608</v>
      </c>
      <c r="BN735">
        <v>1.14872858361431</v>
      </c>
      <c r="BO735">
        <v>4.7322504354707302</v>
      </c>
      <c r="BP735">
        <v>25.972246521377102</v>
      </c>
      <c r="BQ735">
        <v>5.4883499670054103</v>
      </c>
      <c r="BR735">
        <v>5.4706177273920504</v>
      </c>
      <c r="BS735">
        <v>0.51969169653301495</v>
      </c>
      <c r="BT735">
        <v>4.9509260308590397</v>
      </c>
      <c r="BU735">
        <v>1.11113386514171</v>
      </c>
      <c r="BV735">
        <v>0.244686350166408</v>
      </c>
      <c r="BW735">
        <v>4.5410537383309002</v>
      </c>
    </row>
    <row r="736" spans="1:75" x14ac:dyDescent="0.2">
      <c r="A736">
        <v>734</v>
      </c>
      <c r="B736" s="68">
        <v>45051.722222222219</v>
      </c>
      <c r="C736">
        <v>0</v>
      </c>
      <c r="D736">
        <v>9.0154999999999994</v>
      </c>
      <c r="E736">
        <v>93.649714285714197</v>
      </c>
      <c r="F736">
        <v>112.343499999999</v>
      </c>
      <c r="G736">
        <v>9</v>
      </c>
      <c r="H736">
        <v>9.0649999999999995</v>
      </c>
      <c r="I736">
        <v>0.43</v>
      </c>
      <c r="J736">
        <v>26.481666666666602</v>
      </c>
      <c r="K736">
        <v>3.2272500000000002</v>
      </c>
      <c r="L736">
        <v>35.995517241379297</v>
      </c>
      <c r="M736">
        <v>5.6066666666666602</v>
      </c>
      <c r="N736">
        <v>1600.05714285714</v>
      </c>
      <c r="O736">
        <v>89.994736842105198</v>
      </c>
      <c r="P736">
        <v>5</v>
      </c>
      <c r="Q736">
        <v>135</v>
      </c>
      <c r="R736">
        <v>6.7414285714285702</v>
      </c>
      <c r="S736">
        <v>-1.0167499999999901</v>
      </c>
      <c r="T736">
        <v>5</v>
      </c>
      <c r="U736">
        <v>1.2892999999999999</v>
      </c>
      <c r="V736">
        <v>0.16902499999999901</v>
      </c>
      <c r="W736">
        <v>15.219925</v>
      </c>
      <c r="X736">
        <v>3.45437499999999</v>
      </c>
      <c r="Y736">
        <v>60.299700000000001</v>
      </c>
      <c r="Z736" s="73">
        <v>1.31175</v>
      </c>
      <c r="AA736" s="73">
        <f t="shared" si="80"/>
        <v>0.15575546671405172</v>
      </c>
      <c r="AB736" s="73">
        <f t="shared" si="78"/>
        <v>7.3560588208625599E-2</v>
      </c>
      <c r="AC736" s="73">
        <f t="shared" si="79"/>
        <v>0.36017419179137439</v>
      </c>
      <c r="AD736">
        <v>0.27692499999999998</v>
      </c>
      <c r="AE736">
        <v>0</v>
      </c>
      <c r="AF736">
        <v>102.665214285714</v>
      </c>
      <c r="AG736">
        <v>-9.6782857142857299</v>
      </c>
      <c r="AH736">
        <v>33.559981266666597</v>
      </c>
      <c r="AI736">
        <v>1.8987548999999999</v>
      </c>
      <c r="AJ736" s="67">
        <v>0.43373477999999999</v>
      </c>
      <c r="AK736">
        <v>8.4667099999999995E-2</v>
      </c>
      <c r="AL736">
        <v>44.976666666666603</v>
      </c>
      <c r="AM736">
        <v>0.55655303868288997</v>
      </c>
      <c r="AN736">
        <v>0.74616426146890902</v>
      </c>
      <c r="AO736">
        <v>4.2216443340991602E-2</v>
      </c>
      <c r="AP736">
        <v>9.6435510264581605E-3</v>
      </c>
      <c r="AQ736">
        <v>0.20010375750389001</v>
      </c>
      <c r="AR736">
        <v>1.8824672052175199E-3</v>
      </c>
      <c r="AS736">
        <v>33.559981266666597</v>
      </c>
      <c r="AT736">
        <v>1.6859453162321401</v>
      </c>
      <c r="AU736">
        <v>7.6099625</v>
      </c>
      <c r="AV736" s="72">
        <v>0.37875687330596702</v>
      </c>
      <c r="AW736">
        <v>0.71756383277385005</v>
      </c>
      <c r="AX736">
        <v>81.575050000000005</v>
      </c>
      <c r="AY736">
        <v>43.234645956204702</v>
      </c>
      <c r="AZ736">
        <v>1.7420207104618699</v>
      </c>
      <c r="BA736" s="74">
        <v>5.4977906694032103E-2</v>
      </c>
      <c r="BB736">
        <v>0.212809583767852</v>
      </c>
      <c r="BC736">
        <v>1.3900375</v>
      </c>
      <c r="BD736">
        <v>0.126754664899208</v>
      </c>
      <c r="BE736">
        <v>0.15444861111111099</v>
      </c>
      <c r="BF736">
        <v>0.112078490893086</v>
      </c>
      <c r="BG736">
        <v>1.65782499046188</v>
      </c>
      <c r="BH736">
        <v>-8.41957199999947E-2</v>
      </c>
      <c r="BI736">
        <v>2.2312777781540099E-2</v>
      </c>
      <c r="BJ736">
        <v>8.6368747701148399E-2</v>
      </c>
      <c r="BK736">
        <v>0.56414657651696798</v>
      </c>
      <c r="BL736">
        <v>2.2312777781540099E-2</v>
      </c>
      <c r="BM736">
        <v>0.217363050965377</v>
      </c>
      <c r="BN736">
        <v>1.12829315303393</v>
      </c>
      <c r="BO736">
        <v>3.8708200541755602</v>
      </c>
      <c r="BP736">
        <v>25.283565409937399</v>
      </c>
      <c r="BQ736">
        <v>6.5318369379282597</v>
      </c>
      <c r="BR736">
        <v>4.8738553018584501</v>
      </c>
      <c r="BS736">
        <v>0.52435027786619204</v>
      </c>
      <c r="BT736">
        <v>4.3495050239922497</v>
      </c>
      <c r="BU736">
        <v>1.09036143080531</v>
      </c>
      <c r="BV736">
        <v>0.20843793985276099</v>
      </c>
      <c r="BW736">
        <v>5.2311082693272697</v>
      </c>
    </row>
    <row r="737" spans="1:75" x14ac:dyDescent="0.2">
      <c r="A737">
        <v>735</v>
      </c>
      <c r="B737" s="68">
        <v>45051.736111111109</v>
      </c>
      <c r="C737">
        <v>0</v>
      </c>
      <c r="D737">
        <v>9.8532499999999992</v>
      </c>
      <c r="E737">
        <v>93.71275</v>
      </c>
      <c r="F737">
        <v>112.402</v>
      </c>
      <c r="G737">
        <v>9</v>
      </c>
      <c r="H737">
        <v>9.0542857142857098</v>
      </c>
      <c r="I737">
        <v>0.43</v>
      </c>
      <c r="J737">
        <v>26.508387096774101</v>
      </c>
      <c r="K737">
        <v>3.2242500000000001</v>
      </c>
      <c r="L737">
        <v>35.994242424242401</v>
      </c>
      <c r="M737">
        <v>5.2062499999999998</v>
      </c>
      <c r="N737">
        <v>1600</v>
      </c>
      <c r="O737">
        <v>89.005555555555503</v>
      </c>
      <c r="P737">
        <v>5</v>
      </c>
      <c r="Q737">
        <v>135</v>
      </c>
      <c r="R737">
        <v>6.7695833333333297</v>
      </c>
      <c r="S737">
        <v>-1.51918918918918</v>
      </c>
      <c r="T737">
        <v>5</v>
      </c>
      <c r="U737">
        <v>1.28044</v>
      </c>
      <c r="V737">
        <v>0.1323</v>
      </c>
      <c r="W737">
        <v>15.314500000000001</v>
      </c>
      <c r="X737">
        <v>3.3909199999999999</v>
      </c>
      <c r="Y737">
        <v>60.181739999999998</v>
      </c>
      <c r="Z737" s="73">
        <v>1.4616199999999999</v>
      </c>
      <c r="AA737" s="73">
        <f t="shared" si="80"/>
        <v>0.30562546671405166</v>
      </c>
      <c r="AB737" s="73">
        <f t="shared" si="78"/>
        <v>0.14434157321935667</v>
      </c>
      <c r="AC737" s="73">
        <f t="shared" si="79"/>
        <v>0.28938879249492833</v>
      </c>
      <c r="AD737">
        <v>0.27583999999999997</v>
      </c>
      <c r="AE737">
        <v>0</v>
      </c>
      <c r="AF737">
        <v>103.566</v>
      </c>
      <c r="AG737">
        <v>-8.8360000000000092</v>
      </c>
      <c r="AH737">
        <v>33.578335553917</v>
      </c>
      <c r="AI737">
        <v>1.8965106857142799</v>
      </c>
      <c r="AJ737" s="67">
        <v>0.43373036571428503</v>
      </c>
      <c r="AK737">
        <v>8.4567028571428504E-2</v>
      </c>
      <c r="AL737">
        <v>44.992672811059897</v>
      </c>
      <c r="AM737">
        <v>0.55794889868450204</v>
      </c>
      <c r="AN737">
        <v>0.74630675298896498</v>
      </c>
      <c r="AO737">
        <v>4.2151545290016398E-2</v>
      </c>
      <c r="AP737">
        <v>9.6400222217442409E-3</v>
      </c>
      <c r="AQ737">
        <v>0.20003257058752999</v>
      </c>
      <c r="AR737">
        <v>1.8795733457879901E-3</v>
      </c>
      <c r="AS737">
        <v>33.578335553917</v>
      </c>
      <c r="AT737">
        <v>1.65497541283673</v>
      </c>
      <c r="AU737">
        <v>7.6572500000000003</v>
      </c>
      <c r="AV737" s="72">
        <v>0.42203058598167997</v>
      </c>
      <c r="AW737">
        <v>0.71442008783158395</v>
      </c>
      <c r="AX737">
        <v>81.629219999999904</v>
      </c>
      <c r="AY737">
        <v>43.312591552735398</v>
      </c>
      <c r="AZ737">
        <v>1.68008125832444</v>
      </c>
      <c r="BA737" s="74">
        <v>1.16997797326056E-2</v>
      </c>
      <c r="BB737">
        <v>0.241535272877545</v>
      </c>
      <c r="BC737">
        <v>1.3427499999999899</v>
      </c>
      <c r="BD737">
        <v>2.6974776629572501E-2</v>
      </c>
      <c r="BE737">
        <v>0.14919444444444399</v>
      </c>
      <c r="BF737">
        <v>0.127357717885241</v>
      </c>
      <c r="BG737">
        <v>1.59598505261015</v>
      </c>
      <c r="BH737">
        <v>-8.4096205714291106E-2</v>
      </c>
      <c r="BI737">
        <v>4.7070546529932797E-3</v>
      </c>
      <c r="BJ737">
        <v>9.7174455933714404E-2</v>
      </c>
      <c r="BK737">
        <v>0.54021509633148501</v>
      </c>
      <c r="BL737">
        <v>4.7070546529932797E-3</v>
      </c>
      <c r="BM737">
        <v>0.20376302117341499</v>
      </c>
      <c r="BN737">
        <v>1.08043019266297</v>
      </c>
      <c r="BO737">
        <v>20.644429074542298</v>
      </c>
      <c r="BP737">
        <v>114.76711790205199</v>
      </c>
      <c r="BQ737">
        <v>5.5592294409137901</v>
      </c>
      <c r="BR737">
        <v>4.3971231872735297</v>
      </c>
      <c r="BS737">
        <v>0.110615784345342</v>
      </c>
      <c r="BT737">
        <v>4.2865074029281898</v>
      </c>
      <c r="BU737">
        <v>1.07242819975288</v>
      </c>
      <c r="BV737">
        <v>0.20188019931221801</v>
      </c>
      <c r="BW737">
        <v>5.3122010152878696</v>
      </c>
    </row>
    <row r="738" spans="1:75" x14ac:dyDescent="0.2">
      <c r="A738">
        <v>736</v>
      </c>
      <c r="B738" s="68">
        <v>45051.75</v>
      </c>
      <c r="C738">
        <v>0</v>
      </c>
      <c r="D738">
        <v>10.0682499999999</v>
      </c>
      <c r="E738">
        <v>93.696285714285693</v>
      </c>
      <c r="F738">
        <v>112.3235</v>
      </c>
      <c r="G738">
        <v>9</v>
      </c>
      <c r="H738">
        <v>9.0679999999999996</v>
      </c>
      <c r="I738">
        <v>0.43</v>
      </c>
      <c r="J738">
        <v>26.4816</v>
      </c>
      <c r="K738">
        <v>3.2424999999999899</v>
      </c>
      <c r="L738">
        <v>36.002777777777702</v>
      </c>
      <c r="M738">
        <v>5.2885714285714203</v>
      </c>
      <c r="N738">
        <v>1599.2368421052599</v>
      </c>
      <c r="O738">
        <v>90.057894736842002</v>
      </c>
      <c r="P738">
        <v>5</v>
      </c>
      <c r="Q738">
        <v>135</v>
      </c>
      <c r="R738">
        <v>6.8289999999999997</v>
      </c>
      <c r="S738">
        <v>-1.53114285714285</v>
      </c>
      <c r="T738">
        <v>5</v>
      </c>
      <c r="U738">
        <v>1.2881749999999901</v>
      </c>
      <c r="V738">
        <v>0.137625</v>
      </c>
      <c r="W738">
        <v>15.170125000000001</v>
      </c>
      <c r="X738">
        <v>3.4553749999999899</v>
      </c>
      <c r="Y738">
        <v>60.478524999999998</v>
      </c>
      <c r="Z738" s="73">
        <v>1.3898250000000001</v>
      </c>
      <c r="AA738" s="73">
        <f t="shared" si="80"/>
        <v>0.23383046671405183</v>
      </c>
      <c r="AB738" s="73">
        <f t="shared" si="78"/>
        <v>0.11043404790511481</v>
      </c>
      <c r="AC738" s="73">
        <f t="shared" si="79"/>
        <v>0.32330196809488521</v>
      </c>
      <c r="AD738">
        <v>0.26744999999999902</v>
      </c>
      <c r="AE738">
        <v>0</v>
      </c>
      <c r="AF738">
        <v>103.764535714285</v>
      </c>
      <c r="AG738">
        <v>-8.5589642857142891</v>
      </c>
      <c r="AH738">
        <v>33.562257119999998</v>
      </c>
      <c r="AI738">
        <v>1.8993832799999999</v>
      </c>
      <c r="AJ738" s="67">
        <v>0.433736016</v>
      </c>
      <c r="AK738">
        <v>8.4695119999999999E-2</v>
      </c>
      <c r="AL738">
        <v>44.979599999999998</v>
      </c>
      <c r="AM738">
        <v>0.55494503412574903</v>
      </c>
      <c r="AN738">
        <v>0.74616619800976403</v>
      </c>
      <c r="AO738">
        <v>4.2227660539444503E-2</v>
      </c>
      <c r="AP738">
        <v>9.6429496038203995E-3</v>
      </c>
      <c r="AQ738">
        <v>0.20009070778752999</v>
      </c>
      <c r="AR738">
        <v>1.88296738966109E-3</v>
      </c>
      <c r="AS738">
        <v>33.562257119999998</v>
      </c>
      <c r="AT738">
        <v>1.6864333771161599</v>
      </c>
      <c r="AU738">
        <v>7.5850625000000003</v>
      </c>
      <c r="AV738" s="72">
        <v>0.40130037845814098</v>
      </c>
      <c r="AW738">
        <v>0.71486631933493705</v>
      </c>
      <c r="AX738">
        <v>81.782025000000004</v>
      </c>
      <c r="AY738">
        <v>43.235053375574303</v>
      </c>
      <c r="AZ738">
        <v>1.74454662442569</v>
      </c>
      <c r="BA738" s="74">
        <v>3.24356375418587E-2</v>
      </c>
      <c r="BB738">
        <v>0.212949902883834</v>
      </c>
      <c r="BC738">
        <v>1.41493749999999</v>
      </c>
      <c r="BD738">
        <v>7.4781978773602098E-2</v>
      </c>
      <c r="BE738">
        <v>0.157215277777777</v>
      </c>
      <c r="BF738">
        <v>0.112115287696875</v>
      </c>
      <c r="BG738">
        <v>1.6603230404256899</v>
      </c>
      <c r="BH738">
        <v>-8.4223584000001794E-2</v>
      </c>
      <c r="BI738">
        <v>1.3024535678536E-2</v>
      </c>
      <c r="BJ738">
        <v>8.5510069110617995E-2</v>
      </c>
      <c r="BK738">
        <v>0.56816838971843397</v>
      </c>
      <c r="BL738">
        <v>1.3024535678536E-2</v>
      </c>
      <c r="BM738">
        <v>0.19706920957830801</v>
      </c>
      <c r="BN738">
        <v>1.13633677943686</v>
      </c>
      <c r="BO738">
        <v>6.5653065277048697</v>
      </c>
      <c r="BP738">
        <v>43.622928581995602</v>
      </c>
      <c r="BQ738">
        <v>6.6444618233606603</v>
      </c>
      <c r="BR738">
        <v>4.44573856083223</v>
      </c>
      <c r="BS738">
        <v>0.30607658844559799</v>
      </c>
      <c r="BT738">
        <v>4.1396619723866301</v>
      </c>
      <c r="BU738">
        <v>1.11419506878335</v>
      </c>
      <c r="BV738">
        <v>0.191859395306893</v>
      </c>
      <c r="BW738">
        <v>5.8073521341038097</v>
      </c>
    </row>
    <row r="739" spans="1:75" x14ac:dyDescent="0.2">
      <c r="A739">
        <v>737</v>
      </c>
      <c r="B739" s="68">
        <v>45051.763888888891</v>
      </c>
      <c r="C739">
        <v>0</v>
      </c>
      <c r="D739">
        <v>5.1538461538461497</v>
      </c>
      <c r="E739">
        <v>93.815128205128204</v>
      </c>
      <c r="F739">
        <v>112.401842105263</v>
      </c>
      <c r="G739">
        <v>9</v>
      </c>
      <c r="H739">
        <v>9.08</v>
      </c>
      <c r="I739">
        <v>0.43</v>
      </c>
      <c r="J739">
        <v>26.491</v>
      </c>
      <c r="K739">
        <v>3.24410256410256</v>
      </c>
      <c r="L739">
        <v>35.993749999999999</v>
      </c>
      <c r="M739">
        <v>5.08</v>
      </c>
      <c r="N739">
        <v>1600.12121212121</v>
      </c>
      <c r="O739">
        <v>89.194285714285698</v>
      </c>
      <c r="P739">
        <v>5</v>
      </c>
      <c r="Q739">
        <v>135</v>
      </c>
      <c r="R739">
        <v>6.79428571428571</v>
      </c>
      <c r="S739">
        <v>-1.0148648648648599</v>
      </c>
      <c r="T739">
        <v>5</v>
      </c>
      <c r="U739">
        <v>1.2520249999999999</v>
      </c>
      <c r="V739">
        <v>0.13437499999999999</v>
      </c>
      <c r="W739">
        <v>15.219150000000001</v>
      </c>
      <c r="X739">
        <v>3.3846500000000002</v>
      </c>
      <c r="Y739">
        <v>60.252025000000003</v>
      </c>
      <c r="Z739" s="73">
        <v>1.332325</v>
      </c>
      <c r="AA739" s="73">
        <f t="shared" si="80"/>
        <v>0.17633046671405173</v>
      </c>
      <c r="AB739" s="73">
        <f t="shared" si="78"/>
        <v>8.3277801570844814E-2</v>
      </c>
      <c r="AC739" s="73">
        <f t="shared" si="79"/>
        <v>0.35046315842915521</v>
      </c>
      <c r="AD739">
        <v>0.26719999999999999</v>
      </c>
      <c r="AE739">
        <v>0</v>
      </c>
      <c r="AF739">
        <v>98.968974358974293</v>
      </c>
      <c r="AG739">
        <v>-13.4328677462887</v>
      </c>
      <c r="AH739">
        <v>33.581027200000001</v>
      </c>
      <c r="AI739">
        <v>1.9018968000000001</v>
      </c>
      <c r="AJ739" s="67">
        <v>0.43374096000000001</v>
      </c>
      <c r="AK739">
        <v>8.4807199999999999E-2</v>
      </c>
      <c r="AL739">
        <v>45.000999999999998</v>
      </c>
      <c r="AM739">
        <v>0.55734271503737798</v>
      </c>
      <c r="AN739">
        <v>0.74622846603408799</v>
      </c>
      <c r="AO739">
        <v>4.2263434145907802E-2</v>
      </c>
      <c r="AP739">
        <v>9.6384738116930702E-3</v>
      </c>
      <c r="AQ739">
        <v>0.19999555565431801</v>
      </c>
      <c r="AR739">
        <v>1.8845625652763199E-3</v>
      </c>
      <c r="AS739">
        <v>33.581027200000001</v>
      </c>
      <c r="AT739">
        <v>1.65191527109394</v>
      </c>
      <c r="AU739">
        <v>7.6095750000000004</v>
      </c>
      <c r="AV739" s="72">
        <v>0.384697732973031</v>
      </c>
      <c r="AW739">
        <v>0.69780701279467305</v>
      </c>
      <c r="AX739">
        <v>81.440174999999996</v>
      </c>
      <c r="AY739">
        <v>43.227215204066901</v>
      </c>
      <c r="AZ739">
        <v>1.77378479593303</v>
      </c>
      <c r="BA739" s="74">
        <v>4.9043227026968797E-2</v>
      </c>
      <c r="BB739">
        <v>0.24998152890605699</v>
      </c>
      <c r="BC739">
        <v>1.39042499999999</v>
      </c>
      <c r="BD739">
        <v>0.113070315118426</v>
      </c>
      <c r="BE739">
        <v>0.154491666666666</v>
      </c>
      <c r="BF739">
        <v>0.131438009100208</v>
      </c>
      <c r="BG739">
        <v>1.6894497559330199</v>
      </c>
      <c r="BH739">
        <v>-8.4335040000006203E-2</v>
      </c>
      <c r="BI739">
        <v>2.0647559561225898E-2</v>
      </c>
      <c r="BJ739">
        <v>0.10524406365951</v>
      </c>
      <c r="BK739">
        <v>0.58537915922886896</v>
      </c>
      <c r="BL739">
        <v>2.0647559561225898E-2</v>
      </c>
      <c r="BM739">
        <v>0.25178324644147299</v>
      </c>
      <c r="BN739">
        <v>1.1707583184577299</v>
      </c>
      <c r="BO739">
        <v>5.0971672147224796</v>
      </c>
      <c r="BP739">
        <v>28.3510095947683</v>
      </c>
      <c r="BQ739">
        <v>5.5621109530957202</v>
      </c>
      <c r="BR739">
        <v>5.4470609762560303</v>
      </c>
      <c r="BS739">
        <v>0.48521764968880998</v>
      </c>
      <c r="BT739">
        <v>4.9618433265672097</v>
      </c>
      <c r="BU739">
        <v>1.1356574672036499</v>
      </c>
      <c r="BV739">
        <v>0.243524222616983</v>
      </c>
      <c r="BW739">
        <v>4.6634271326258299</v>
      </c>
    </row>
    <row r="740" spans="1:75" x14ac:dyDescent="0.2">
      <c r="A740">
        <v>738</v>
      </c>
      <c r="B740" s="68">
        <v>45051.777777777781</v>
      </c>
      <c r="C740">
        <v>0</v>
      </c>
      <c r="D740">
        <v>8.0697499999999902</v>
      </c>
      <c r="E740">
        <v>93.641999999999996</v>
      </c>
      <c r="F740">
        <v>112.35075000000001</v>
      </c>
      <c r="G740">
        <v>9</v>
      </c>
      <c r="H740">
        <v>9.0359999999999996</v>
      </c>
      <c r="I740">
        <v>0.43</v>
      </c>
      <c r="J740">
        <v>26.503599999999999</v>
      </c>
      <c r="K740">
        <v>3.2484999999999999</v>
      </c>
      <c r="L740">
        <v>35.992592592592501</v>
      </c>
      <c r="M740">
        <v>5.1935483870967696</v>
      </c>
      <c r="N740">
        <v>1600.5250000000001</v>
      </c>
      <c r="O740">
        <v>89.673529411764704</v>
      </c>
      <c r="P740">
        <v>5</v>
      </c>
      <c r="Q740">
        <v>135</v>
      </c>
      <c r="R740">
        <v>6.7185714285714297</v>
      </c>
      <c r="S740">
        <v>-1.26297297297297</v>
      </c>
      <c r="T740">
        <v>5</v>
      </c>
      <c r="U740">
        <v>1.2211799999999999</v>
      </c>
      <c r="V740">
        <v>0.13320000000000001</v>
      </c>
      <c r="W740">
        <v>15.16494</v>
      </c>
      <c r="X740">
        <v>3.4371200000000002</v>
      </c>
      <c r="Y740">
        <v>59.70158</v>
      </c>
      <c r="Z740" s="73">
        <v>1.48844</v>
      </c>
      <c r="AA740" s="73">
        <f t="shared" si="80"/>
        <v>0.33244546671405173</v>
      </c>
      <c r="AB740" s="73">
        <f t="shared" si="78"/>
        <v>0.15700819107475009</v>
      </c>
      <c r="AC740" s="73">
        <f t="shared" si="79"/>
        <v>0.27671464092524989</v>
      </c>
      <c r="AD740">
        <v>0.26568000000000003</v>
      </c>
      <c r="AE740">
        <v>0</v>
      </c>
      <c r="AF740">
        <v>101.71174999999999</v>
      </c>
      <c r="AG740">
        <v>-10.638999999999999</v>
      </c>
      <c r="AH740">
        <v>33.559270239999996</v>
      </c>
      <c r="AI740">
        <v>1.8926805600000001</v>
      </c>
      <c r="AJ740" s="67">
        <v>0.433722832</v>
      </c>
      <c r="AK740">
        <v>8.43962399999999E-2</v>
      </c>
      <c r="AL740">
        <v>44.9696</v>
      </c>
      <c r="AM740">
        <v>0.56211695301866305</v>
      </c>
      <c r="AN740">
        <v>0.74626570483170795</v>
      </c>
      <c r="AO740">
        <v>4.2088000782751003E-2</v>
      </c>
      <c r="AP740">
        <v>9.6448007542873394E-3</v>
      </c>
      <c r="AQ740">
        <v>0.200135202447875</v>
      </c>
      <c r="AR740">
        <v>1.87673984202661E-3</v>
      </c>
      <c r="AS740">
        <v>33.559270239999996</v>
      </c>
      <c r="AT740">
        <v>1.6775238256784</v>
      </c>
      <c r="AU740">
        <v>7.5824699999999998</v>
      </c>
      <c r="AV740" s="72">
        <v>0.42977463731925603</v>
      </c>
      <c r="AW740">
        <v>0.68644598068733198</v>
      </c>
      <c r="AX740">
        <v>81.013260000000002</v>
      </c>
      <c r="AY740">
        <v>43.249038702997602</v>
      </c>
      <c r="AZ740">
        <v>1.7205612970023301</v>
      </c>
      <c r="BA740" s="74">
        <v>3.9481946807434698E-3</v>
      </c>
      <c r="BB740">
        <v>0.21515673432159499</v>
      </c>
      <c r="BC740">
        <v>1.41752999999999</v>
      </c>
      <c r="BD740">
        <v>9.1030362928725805E-3</v>
      </c>
      <c r="BE740">
        <v>0.157503333333333</v>
      </c>
      <c r="BF740">
        <v>0.113678313640837</v>
      </c>
      <c r="BG740">
        <v>1.6366349290023301</v>
      </c>
      <c r="BH740">
        <v>-8.3926367999995297E-2</v>
      </c>
      <c r="BI740">
        <v>1.61739535203793E-3</v>
      </c>
      <c r="BJ740">
        <v>8.8139904485631998E-2</v>
      </c>
      <c r="BK740">
        <v>0.58069741204924596</v>
      </c>
      <c r="BL740">
        <v>1.61739535203793E-3</v>
      </c>
      <c r="BM740">
        <v>0.179514599675339</v>
      </c>
      <c r="BN740">
        <v>1.1613948240984899</v>
      </c>
      <c r="BO740">
        <v>54.494965856415099</v>
      </c>
      <c r="BP740">
        <v>359.032447643404</v>
      </c>
      <c r="BQ740">
        <v>6.5883598971213697</v>
      </c>
      <c r="BR740">
        <v>4.0530371631283799</v>
      </c>
      <c r="BS740">
        <v>3.8008790772891501E-2</v>
      </c>
      <c r="BT740">
        <v>4.0150283723554896</v>
      </c>
      <c r="BU740">
        <v>1.1586452520000201</v>
      </c>
      <c r="BV740">
        <v>0.178867641534524</v>
      </c>
      <c r="BW740">
        <v>6.4776683029970403</v>
      </c>
    </row>
    <row r="741" spans="1:75" x14ac:dyDescent="0.2">
      <c r="A741">
        <v>739</v>
      </c>
      <c r="B741" s="68">
        <v>45051.791666666664</v>
      </c>
      <c r="C741">
        <v>0</v>
      </c>
      <c r="D741">
        <v>9.5899999999999892</v>
      </c>
      <c r="E741">
        <v>93.725384615384598</v>
      </c>
      <c r="F741">
        <v>112.42749999999999</v>
      </c>
      <c r="G741">
        <v>9</v>
      </c>
      <c r="H741">
        <v>9.09</v>
      </c>
      <c r="I741">
        <v>0.43</v>
      </c>
      <c r="J741">
        <v>26.518333333333299</v>
      </c>
      <c r="K741">
        <v>3.254</v>
      </c>
      <c r="L741">
        <v>36.0176923076923</v>
      </c>
      <c r="M741">
        <v>5.4303030303030297</v>
      </c>
      <c r="N741">
        <v>1599.8571428571399</v>
      </c>
      <c r="O741">
        <v>89.727272727272705</v>
      </c>
      <c r="P741">
        <v>5</v>
      </c>
      <c r="Q741">
        <v>135</v>
      </c>
      <c r="R741">
        <v>6.73827586206896</v>
      </c>
      <c r="S741">
        <v>-1.4012499999999899</v>
      </c>
      <c r="T741">
        <v>5</v>
      </c>
      <c r="U741">
        <v>1.2281</v>
      </c>
      <c r="V741">
        <v>0.11655</v>
      </c>
      <c r="W741">
        <v>15.1853</v>
      </c>
      <c r="X741">
        <v>3.5121250000000002</v>
      </c>
      <c r="Y741">
        <v>59.441324999999999</v>
      </c>
      <c r="Z741" s="73">
        <v>1.3628750000000001</v>
      </c>
      <c r="AA741" s="73">
        <f t="shared" si="80"/>
        <v>0.2068804667140518</v>
      </c>
      <c r="AB741" s="73">
        <f t="shared" si="78"/>
        <v>9.7706033318878713E-2</v>
      </c>
      <c r="AC741" s="73">
        <f t="shared" si="79"/>
        <v>0.33603904668112128</v>
      </c>
      <c r="AD741">
        <v>0.25939999999999902</v>
      </c>
      <c r="AE741">
        <v>0</v>
      </c>
      <c r="AF741">
        <v>103.315384615384</v>
      </c>
      <c r="AG741">
        <v>-9.1121153846153895</v>
      </c>
      <c r="AH741">
        <v>33.616168933333299</v>
      </c>
      <c r="AI741">
        <v>1.9039914</v>
      </c>
      <c r="AJ741" s="67">
        <v>0.43374508000000001</v>
      </c>
      <c r="AK741">
        <v>8.4900600000000007E-2</v>
      </c>
      <c r="AL741">
        <v>45.038333333333298</v>
      </c>
      <c r="AM741">
        <v>0.56553532299849196</v>
      </c>
      <c r="AN741">
        <v>0.74639016245420498</v>
      </c>
      <c r="AO741">
        <v>4.2274908041298097E-2</v>
      </c>
      <c r="AP741">
        <v>9.6305757317840298E-3</v>
      </c>
      <c r="AQ741">
        <v>0.19982977463641999</v>
      </c>
      <c r="AR741">
        <v>1.8850741960552101E-3</v>
      </c>
      <c r="AS741">
        <v>33.616168933333299</v>
      </c>
      <c r="AT741">
        <v>1.7141308322842199</v>
      </c>
      <c r="AU741">
        <v>7.5926499999999999</v>
      </c>
      <c r="AV741" s="72">
        <v>0.39351879070468498</v>
      </c>
      <c r="AW741">
        <v>0.69453393017444798</v>
      </c>
      <c r="AX741">
        <v>80.729725000000002</v>
      </c>
      <c r="AY741">
        <v>43.316468556322199</v>
      </c>
      <c r="AZ741">
        <v>1.72186477701109</v>
      </c>
      <c r="BA741" s="74">
        <v>4.0226289295314598E-2</v>
      </c>
      <c r="BB741">
        <v>0.18986056771577201</v>
      </c>
      <c r="BC741">
        <v>1.4073500000000001</v>
      </c>
      <c r="BD741">
        <v>9.2741776564507994E-2</v>
      </c>
      <c r="BE741">
        <v>0.156372222222222</v>
      </c>
      <c r="BF741">
        <v>9.9717135127696602E-2</v>
      </c>
      <c r="BG741">
        <v>1.63743685701108</v>
      </c>
      <c r="BH741">
        <v>-8.4427920000004805E-2</v>
      </c>
      <c r="BI741">
        <v>1.6223095849126699E-2</v>
      </c>
      <c r="BJ741">
        <v>7.65699805271709E-2</v>
      </c>
      <c r="BK741">
        <v>0.567578425532971</v>
      </c>
      <c r="BL741">
        <v>1.6223095849126699E-2</v>
      </c>
      <c r="BM741">
        <v>0.18558615275259499</v>
      </c>
      <c r="BN741">
        <v>1.13515685106594</v>
      </c>
      <c r="BO741">
        <v>4.7198131133086099</v>
      </c>
      <c r="BP741">
        <v>34.9858270462923</v>
      </c>
      <c r="BQ741">
        <v>7.4125449898941103</v>
      </c>
      <c r="BR741">
        <v>4.2992124452969902</v>
      </c>
      <c r="BS741">
        <v>0.38124275245447797</v>
      </c>
      <c r="BT741">
        <v>3.9179696928425098</v>
      </c>
      <c r="BU741">
        <v>1.1075775881224199</v>
      </c>
      <c r="BV741">
        <v>0.17909691441294401</v>
      </c>
      <c r="BW741">
        <v>6.1842360140760304</v>
      </c>
    </row>
    <row r="742" spans="1:75" x14ac:dyDescent="0.2">
      <c r="A742">
        <v>740</v>
      </c>
      <c r="B742" s="68">
        <v>45051.805555555555</v>
      </c>
      <c r="C742">
        <v>0</v>
      </c>
      <c r="D742">
        <v>9.4954999999999892</v>
      </c>
      <c r="E742">
        <v>93.710250000000002</v>
      </c>
      <c r="F742">
        <v>112.32599999999999</v>
      </c>
      <c r="G742">
        <v>9</v>
      </c>
      <c r="H742">
        <v>9.0419999999999998</v>
      </c>
      <c r="I742">
        <v>0.43</v>
      </c>
      <c r="J742">
        <v>26.465714285714199</v>
      </c>
      <c r="K742">
        <v>3.19225</v>
      </c>
      <c r="L742">
        <v>35.962352941176398</v>
      </c>
      <c r="M742">
        <v>5.4823529411764698</v>
      </c>
      <c r="N742">
        <v>1599.72972972972</v>
      </c>
      <c r="O742">
        <v>88.391666666666595</v>
      </c>
      <c r="P742">
        <v>5</v>
      </c>
      <c r="Q742">
        <v>135</v>
      </c>
      <c r="R742">
        <v>6.8032142857142803</v>
      </c>
      <c r="S742">
        <v>-1.22157894736842</v>
      </c>
      <c r="T742">
        <v>5</v>
      </c>
      <c r="U742">
        <v>1.1542999999999899</v>
      </c>
      <c r="V742">
        <v>0.11781999999999999</v>
      </c>
      <c r="W742">
        <v>3.5555999999999899</v>
      </c>
      <c r="X742">
        <v>8.2303999999999995</v>
      </c>
      <c r="Y742">
        <v>65.990380000000002</v>
      </c>
      <c r="Z742" s="73">
        <v>1.27746</v>
      </c>
      <c r="AA742" s="73">
        <f t="shared" si="80"/>
        <v>0.12146546671405178</v>
      </c>
      <c r="AB742" s="73">
        <f t="shared" si="78"/>
        <v>5.736601974250187E-2</v>
      </c>
      <c r="AC742" s="73">
        <f t="shared" si="79"/>
        <v>0.37635928425749809</v>
      </c>
      <c r="AD742">
        <v>0.27027999999999902</v>
      </c>
      <c r="AE742">
        <v>0</v>
      </c>
      <c r="AF742">
        <v>103.20574999999999</v>
      </c>
      <c r="AG742">
        <v>-9.12025000000002</v>
      </c>
      <c r="AH742">
        <v>33.526069565714202</v>
      </c>
      <c r="AI742">
        <v>1.89393732</v>
      </c>
      <c r="AJ742" s="67">
        <v>0.43372530399999998</v>
      </c>
      <c r="AK742">
        <v>8.4452280000000005E-2</v>
      </c>
      <c r="AL742">
        <v>44.9377142857142</v>
      </c>
      <c r="AM742">
        <v>0.50804480237444105</v>
      </c>
      <c r="AN742">
        <v>0.74605640492872605</v>
      </c>
      <c r="AO742">
        <v>4.2145831182207702E-2</v>
      </c>
      <c r="AP742">
        <v>9.6516992662860294E-3</v>
      </c>
      <c r="AQ742">
        <v>0.20027720908940599</v>
      </c>
      <c r="AR742">
        <v>1.87931854884856E-3</v>
      </c>
      <c r="AS742">
        <v>33.526069565714202</v>
      </c>
      <c r="AT742">
        <v>4.0169362998276199</v>
      </c>
      <c r="AU742">
        <v>1.7777999999999901</v>
      </c>
      <c r="AV742" s="72">
        <v>0.36885592176363002</v>
      </c>
      <c r="AW742">
        <v>0.58643611538081697</v>
      </c>
      <c r="AX742">
        <v>80.20814</v>
      </c>
      <c r="AY742">
        <v>39.689661787305504</v>
      </c>
      <c r="AZ742">
        <v>5.2480524984087404</v>
      </c>
      <c r="BA742" s="74">
        <v>6.4869382236369899E-2</v>
      </c>
      <c r="BB742">
        <v>-2.1229989798276199</v>
      </c>
      <c r="BC742">
        <v>7.2222</v>
      </c>
      <c r="BD742">
        <v>0.14956328726527299</v>
      </c>
      <c r="BE742">
        <v>0.802466666666666</v>
      </c>
      <c r="BF742">
        <v>-1.1209446888282499</v>
      </c>
      <c r="BG742">
        <v>5.1640704024087398</v>
      </c>
      <c r="BH742">
        <v>-8.3982096000005002E-2</v>
      </c>
      <c r="BI742">
        <v>2.61893443583852E-2</v>
      </c>
      <c r="BJ742">
        <v>-0.857106225439485</v>
      </c>
      <c r="BK742">
        <v>2.91577746394944</v>
      </c>
      <c r="BL742">
        <v>2.61893443583852E-2</v>
      </c>
      <c r="BM742">
        <v>-1.6618337621621999</v>
      </c>
      <c r="BN742">
        <v>5.8315549278988801</v>
      </c>
      <c r="BO742">
        <v>-32.727288385325998</v>
      </c>
      <c r="BP742">
        <v>111.33449635274501</v>
      </c>
      <c r="BQ742">
        <v>-3.4018857609561302</v>
      </c>
      <c r="BR742">
        <v>-20.443513134395701</v>
      </c>
      <c r="BS742">
        <v>0.61544959242205199</v>
      </c>
      <c r="BT742">
        <v>-21.0589627268177</v>
      </c>
      <c r="BU742">
        <v>5.7870330424896199</v>
      </c>
      <c r="BV742">
        <v>-1.6723094999055499</v>
      </c>
      <c r="BW742">
        <v>-3.4605035986559001</v>
      </c>
    </row>
    <row r="743" spans="1:75" x14ac:dyDescent="0.2">
      <c r="A743">
        <v>741</v>
      </c>
      <c r="B743" s="68">
        <v>45051.819444444445</v>
      </c>
      <c r="C743">
        <v>0</v>
      </c>
      <c r="D743">
        <v>9.4670000000000005</v>
      </c>
      <c r="E743">
        <v>87.088571428571399</v>
      </c>
      <c r="F743">
        <v>104.78034482758601</v>
      </c>
      <c r="G743">
        <v>7.875</v>
      </c>
      <c r="H743">
        <v>7.04</v>
      </c>
      <c r="I743">
        <v>0.28666666666666601</v>
      </c>
      <c r="J743">
        <v>35.669999999999902</v>
      </c>
      <c r="K743">
        <v>2.661</v>
      </c>
      <c r="L743">
        <v>40.965555555555497</v>
      </c>
      <c r="M743">
        <v>3.4484848484848398</v>
      </c>
      <c r="N743">
        <v>1432.3103448275799</v>
      </c>
      <c r="O743">
        <v>63.912903225806403</v>
      </c>
      <c r="P743">
        <v>5</v>
      </c>
      <c r="Q743">
        <v>135</v>
      </c>
      <c r="R743">
        <v>6.8173913043478196</v>
      </c>
      <c r="S743">
        <v>2.1143589743589701</v>
      </c>
      <c r="T743">
        <v>5</v>
      </c>
      <c r="U743">
        <v>1.0850249999999999</v>
      </c>
      <c r="V743">
        <v>0.13345000000000001</v>
      </c>
      <c r="W743">
        <v>0.14445</v>
      </c>
      <c r="X743">
        <v>17.994174999999998</v>
      </c>
      <c r="Y743">
        <v>60.110849999999999</v>
      </c>
      <c r="Z743" s="73">
        <v>1.119375</v>
      </c>
      <c r="AA743" s="73">
        <f t="shared" si="80"/>
        <v>-3.6619533285948247E-2</v>
      </c>
      <c r="AB743" s="73">
        <f t="shared" si="78"/>
        <v>-1.7294766374942757E-2</v>
      </c>
      <c r="AC743" s="73">
        <f t="shared" si="79"/>
        <v>0.30686191304160876</v>
      </c>
      <c r="AD743">
        <v>0.26902500000000001</v>
      </c>
      <c r="AE743">
        <v>0</v>
      </c>
      <c r="AF743">
        <v>96.555571428571398</v>
      </c>
      <c r="AG743">
        <v>-8.2247733990147491</v>
      </c>
      <c r="AH743">
        <v>41.167113599999901</v>
      </c>
      <c r="AI743">
        <v>1.4745984000000001</v>
      </c>
      <c r="AJ743" s="67">
        <v>0.289567146666666</v>
      </c>
      <c r="AK743">
        <v>6.5753599999999995E-2</v>
      </c>
      <c r="AL743">
        <v>50.871666666666599</v>
      </c>
      <c r="AM743">
        <v>0.68485329354018398</v>
      </c>
      <c r="AN743">
        <v>0.80923461520820295</v>
      </c>
      <c r="AO743">
        <v>2.8986634341316299E-2</v>
      </c>
      <c r="AP743">
        <v>5.6921104740687298E-3</v>
      </c>
      <c r="AQ743">
        <v>0.154801297382301</v>
      </c>
      <c r="AR743">
        <v>1.2925387412770599E-3</v>
      </c>
      <c r="AS743">
        <v>41.167113599999901</v>
      </c>
      <c r="AT743">
        <v>8.7822529576874508</v>
      </c>
      <c r="AU743">
        <v>7.2224999999999998E-2</v>
      </c>
      <c r="AV743" s="72">
        <v>0.32321019634600101</v>
      </c>
      <c r="AW743">
        <v>0.74308294482343795</v>
      </c>
      <c r="AX743">
        <v>80.453874999999996</v>
      </c>
      <c r="AY743">
        <v>50.344801754033398</v>
      </c>
      <c r="AZ743">
        <v>0.52686491263320701</v>
      </c>
      <c r="BA743" s="74">
        <v>-3.3643049679335103E-2</v>
      </c>
      <c r="BB743">
        <v>-7.3076545576874503</v>
      </c>
      <c r="BC743">
        <v>7.8027749999999996</v>
      </c>
      <c r="BD743">
        <v>-0.11618393200546</v>
      </c>
      <c r="BE743">
        <v>0.99082857142857095</v>
      </c>
      <c r="BF743">
        <v>-4.9556913649760101</v>
      </c>
      <c r="BG743">
        <v>0.46147739263321103</v>
      </c>
      <c r="BH743">
        <v>-6.5387519999996202E-2</v>
      </c>
      <c r="BI743">
        <v>-1.4517999488781E-2</v>
      </c>
      <c r="BJ743">
        <v>-3.1534752688565302</v>
      </c>
      <c r="BK743">
        <v>3.3671348031999302</v>
      </c>
      <c r="BL743">
        <v>-1.4517999488781E-2</v>
      </c>
      <c r="BM743">
        <v>-6.3359865366906201</v>
      </c>
      <c r="BN743">
        <v>6.7342696063998604</v>
      </c>
      <c r="BO743">
        <v>217.21141892127801</v>
      </c>
      <c r="BP743">
        <v>-231.92829051977299</v>
      </c>
      <c r="BQ743">
        <v>-1.0677536736861299</v>
      </c>
      <c r="BR743">
        <v>-94.815730974515503</v>
      </c>
      <c r="BS743">
        <v>-0.34117298798635398</v>
      </c>
      <c r="BT743">
        <v>-94.474557986529206</v>
      </c>
      <c r="BU743">
        <v>6.7589502055307902</v>
      </c>
      <c r="BV743">
        <v>-6.3301793368951103</v>
      </c>
      <c r="BW743">
        <v>-1.06773439515948</v>
      </c>
    </row>
    <row r="744" spans="1:75" x14ac:dyDescent="0.2">
      <c r="A744">
        <v>742</v>
      </c>
      <c r="B744" s="68">
        <v>45051.833333333336</v>
      </c>
      <c r="J744">
        <v>49.935000000000002</v>
      </c>
      <c r="K744">
        <v>7.0000000000000007E-2</v>
      </c>
      <c r="L744">
        <v>49.9</v>
      </c>
      <c r="M744">
        <v>-0.6</v>
      </c>
      <c r="S744">
        <v>5.0350000000000001</v>
      </c>
      <c r="T744">
        <v>5</v>
      </c>
      <c r="U744">
        <v>1.0440799999999999</v>
      </c>
      <c r="V744">
        <v>0.127799999999999</v>
      </c>
      <c r="W744">
        <v>0.13044</v>
      </c>
      <c r="X744">
        <v>18.090479999999999</v>
      </c>
      <c r="Y744">
        <v>60.172339999999998</v>
      </c>
      <c r="Z744" s="73">
        <v>1.1532</v>
      </c>
      <c r="AA744" s="73">
        <f t="shared" si="80"/>
        <v>-2.794533285948253E-3</v>
      </c>
      <c r="AB744" s="73">
        <f t="shared" si="78"/>
        <v>-1.3198092922178713E-3</v>
      </c>
      <c r="AC744" s="73">
        <f t="shared" si="79"/>
        <v>1.3198092922178713E-3</v>
      </c>
      <c r="AD744">
        <v>0.26939999999999997</v>
      </c>
      <c r="AE744">
        <v>0</v>
      </c>
      <c r="AT744">
        <v>8.8292556611228701</v>
      </c>
      <c r="AU744">
        <v>6.522E-2</v>
      </c>
      <c r="AV744" s="72">
        <v>0.33297688301615502</v>
      </c>
      <c r="AX744">
        <v>80.590539999999905</v>
      </c>
    </row>
    <row r="745" spans="1:75" x14ac:dyDescent="0.2">
      <c r="B745" s="68"/>
    </row>
    <row r="746" spans="1:75" x14ac:dyDescent="0.2">
      <c r="B746" s="68"/>
    </row>
    <row r="747" spans="1:75" x14ac:dyDescent="0.2">
      <c r="B747" s="68"/>
      <c r="I747">
        <f>0.43/45</f>
        <v>9.555555555555555E-3</v>
      </c>
    </row>
    <row r="748" spans="1:75" x14ac:dyDescent="0.2">
      <c r="B748" s="68"/>
    </row>
    <row r="749" spans="1:75" x14ac:dyDescent="0.2">
      <c r="B749" s="68"/>
    </row>
    <row r="750" spans="1:75" x14ac:dyDescent="0.2">
      <c r="B750" s="68"/>
    </row>
    <row r="751" spans="1:75" x14ac:dyDescent="0.2">
      <c r="B751" s="68"/>
    </row>
    <row r="752" spans="1:75" x14ac:dyDescent="0.2">
      <c r="B752" s="68"/>
    </row>
    <row r="753" spans="2:2" x14ac:dyDescent="0.2">
      <c r="B753" s="68"/>
    </row>
    <row r="754" spans="2:2" x14ac:dyDescent="0.2">
      <c r="B754" s="68"/>
    </row>
    <row r="755" spans="2:2" x14ac:dyDescent="0.2">
      <c r="B755" s="68"/>
    </row>
    <row r="756" spans="2:2" x14ac:dyDescent="0.2">
      <c r="B756" s="68"/>
    </row>
    <row r="757" spans="2:2" x14ac:dyDescent="0.2">
      <c r="B757" s="68"/>
    </row>
    <row r="758" spans="2:2" x14ac:dyDescent="0.2">
      <c r="B758" s="68"/>
    </row>
    <row r="759" spans="2:2" x14ac:dyDescent="0.2">
      <c r="B759" s="68"/>
    </row>
    <row r="760" spans="2:2" x14ac:dyDescent="0.2">
      <c r="B760" s="68"/>
    </row>
    <row r="761" spans="2:2" x14ac:dyDescent="0.2">
      <c r="B761" s="68"/>
    </row>
    <row r="762" spans="2:2" x14ac:dyDescent="0.2">
      <c r="B762" s="68"/>
    </row>
    <row r="763" spans="2:2" x14ac:dyDescent="0.2">
      <c r="B763" s="68"/>
    </row>
    <row r="764" spans="2:2" x14ac:dyDescent="0.2">
      <c r="B764" s="68"/>
    </row>
    <row r="765" spans="2:2" x14ac:dyDescent="0.2">
      <c r="B765" s="68"/>
    </row>
    <row r="766" spans="2:2" x14ac:dyDescent="0.2">
      <c r="B766" s="68"/>
    </row>
    <row r="767" spans="2:2" x14ac:dyDescent="0.2">
      <c r="B767" s="68"/>
    </row>
    <row r="768" spans="2:2" x14ac:dyDescent="0.2">
      <c r="B768" s="68"/>
    </row>
    <row r="769" spans="2:2" x14ac:dyDescent="0.2">
      <c r="B769" s="68"/>
    </row>
    <row r="770" spans="2:2" x14ac:dyDescent="0.2">
      <c r="B770" s="68"/>
    </row>
    <row r="771" spans="2:2" x14ac:dyDescent="0.2">
      <c r="B771" s="68"/>
    </row>
    <row r="772" spans="2:2" x14ac:dyDescent="0.2">
      <c r="B772" s="68"/>
    </row>
    <row r="773" spans="2:2" x14ac:dyDescent="0.2">
      <c r="B773" s="68"/>
    </row>
    <row r="774" spans="2:2" x14ac:dyDescent="0.2">
      <c r="B774" s="68"/>
    </row>
    <row r="775" spans="2:2" x14ac:dyDescent="0.2">
      <c r="B775" s="68"/>
    </row>
    <row r="776" spans="2:2" x14ac:dyDescent="0.2">
      <c r="B776" s="68"/>
    </row>
    <row r="777" spans="2:2" x14ac:dyDescent="0.2">
      <c r="B777" s="68"/>
    </row>
    <row r="778" spans="2:2" x14ac:dyDescent="0.2">
      <c r="B778" s="68"/>
    </row>
    <row r="779" spans="2:2" x14ac:dyDescent="0.2">
      <c r="B779" s="68"/>
    </row>
    <row r="780" spans="2:2" x14ac:dyDescent="0.2">
      <c r="B780" s="68"/>
    </row>
    <row r="781" spans="2:2" x14ac:dyDescent="0.2">
      <c r="B781" s="68"/>
    </row>
    <row r="782" spans="2:2" x14ac:dyDescent="0.2">
      <c r="B782" s="68"/>
    </row>
    <row r="783" spans="2:2" x14ac:dyDescent="0.2">
      <c r="B783" s="68"/>
    </row>
    <row r="784" spans="2:2" x14ac:dyDescent="0.2">
      <c r="B784" s="68"/>
    </row>
    <row r="785" spans="2:2" x14ac:dyDescent="0.2">
      <c r="B785" s="68"/>
    </row>
    <row r="786" spans="2:2" x14ac:dyDescent="0.2">
      <c r="B786" s="68"/>
    </row>
    <row r="787" spans="2:2" x14ac:dyDescent="0.2">
      <c r="B787" s="68"/>
    </row>
    <row r="788" spans="2:2" x14ac:dyDescent="0.2">
      <c r="B788" s="68"/>
    </row>
    <row r="789" spans="2:2" x14ac:dyDescent="0.2">
      <c r="B789" s="68"/>
    </row>
    <row r="790" spans="2:2" x14ac:dyDescent="0.2">
      <c r="B790" s="68"/>
    </row>
    <row r="791" spans="2:2" x14ac:dyDescent="0.2">
      <c r="B791" s="68"/>
    </row>
    <row r="792" spans="2:2" x14ac:dyDescent="0.2">
      <c r="B792" s="68"/>
    </row>
    <row r="793" spans="2:2" x14ac:dyDescent="0.2">
      <c r="B793" s="68"/>
    </row>
    <row r="794" spans="2:2" x14ac:dyDescent="0.2">
      <c r="B794" s="68"/>
    </row>
    <row r="795" spans="2:2" x14ac:dyDescent="0.2">
      <c r="B795" s="68"/>
    </row>
    <row r="796" spans="2:2" x14ac:dyDescent="0.2">
      <c r="B796" s="68"/>
    </row>
    <row r="797" spans="2:2" x14ac:dyDescent="0.2">
      <c r="B797" s="68"/>
    </row>
    <row r="798" spans="2:2" x14ac:dyDescent="0.2">
      <c r="B798" s="68"/>
    </row>
    <row r="799" spans="2:2" x14ac:dyDescent="0.2">
      <c r="B799" s="68"/>
    </row>
    <row r="800" spans="2:2" x14ac:dyDescent="0.2">
      <c r="B800" s="68"/>
    </row>
    <row r="801" spans="2:2" x14ac:dyDescent="0.2">
      <c r="B801" s="68"/>
    </row>
    <row r="802" spans="2:2" x14ac:dyDescent="0.2">
      <c r="B802" s="68"/>
    </row>
    <row r="803" spans="2:2" x14ac:dyDescent="0.2">
      <c r="B803" s="68"/>
    </row>
    <row r="804" spans="2:2" x14ac:dyDescent="0.2">
      <c r="B804" s="68"/>
    </row>
    <row r="805" spans="2:2" x14ac:dyDescent="0.2">
      <c r="B805" s="68"/>
    </row>
    <row r="806" spans="2:2" x14ac:dyDescent="0.2">
      <c r="B806" s="68"/>
    </row>
    <row r="807" spans="2:2" x14ac:dyDescent="0.2">
      <c r="B807" s="68"/>
    </row>
    <row r="808" spans="2:2" x14ac:dyDescent="0.2">
      <c r="B808" s="68"/>
    </row>
    <row r="809" spans="2:2" x14ac:dyDescent="0.2">
      <c r="B809" s="68"/>
    </row>
    <row r="810" spans="2:2" x14ac:dyDescent="0.2">
      <c r="B810" s="68"/>
    </row>
    <row r="811" spans="2:2" x14ac:dyDescent="0.2">
      <c r="B811" s="68"/>
    </row>
    <row r="812" spans="2:2" x14ac:dyDescent="0.2">
      <c r="B812" s="68"/>
    </row>
    <row r="813" spans="2:2" x14ac:dyDescent="0.2">
      <c r="B813" s="68"/>
    </row>
    <row r="814" spans="2:2" x14ac:dyDescent="0.2">
      <c r="B814" s="68"/>
    </row>
    <row r="815" spans="2:2" x14ac:dyDescent="0.2">
      <c r="B815" s="68"/>
    </row>
    <row r="816" spans="2:2" x14ac:dyDescent="0.2">
      <c r="B816" s="68"/>
    </row>
    <row r="817" spans="2:2" x14ac:dyDescent="0.2">
      <c r="B817" s="68"/>
    </row>
    <row r="818" spans="2:2" x14ac:dyDescent="0.2">
      <c r="B818" s="68"/>
    </row>
    <row r="819" spans="2:2" x14ac:dyDescent="0.2">
      <c r="B819" s="68"/>
    </row>
    <row r="820" spans="2:2" x14ac:dyDescent="0.2">
      <c r="B820" s="68"/>
    </row>
    <row r="821" spans="2:2" x14ac:dyDescent="0.2">
      <c r="B821" s="68"/>
    </row>
    <row r="822" spans="2:2" x14ac:dyDescent="0.2">
      <c r="B822" s="68"/>
    </row>
    <row r="823" spans="2:2" x14ac:dyDescent="0.2">
      <c r="B823" s="68"/>
    </row>
    <row r="824" spans="2:2" x14ac:dyDescent="0.2">
      <c r="B824" s="68"/>
    </row>
    <row r="825" spans="2:2" x14ac:dyDescent="0.2">
      <c r="B825" s="68"/>
    </row>
    <row r="826" spans="2:2" x14ac:dyDescent="0.2">
      <c r="B826" s="68"/>
    </row>
    <row r="827" spans="2:2" x14ac:dyDescent="0.2">
      <c r="B827" s="68"/>
    </row>
    <row r="828" spans="2:2" x14ac:dyDescent="0.2">
      <c r="B828" s="68"/>
    </row>
    <row r="829" spans="2:2" x14ac:dyDescent="0.2">
      <c r="B829" s="68"/>
    </row>
    <row r="830" spans="2:2" x14ac:dyDescent="0.2">
      <c r="B830" s="68"/>
    </row>
    <row r="831" spans="2:2" x14ac:dyDescent="0.2">
      <c r="B831" s="68"/>
    </row>
    <row r="832" spans="2:2" x14ac:dyDescent="0.2">
      <c r="B832" s="68"/>
    </row>
    <row r="833" spans="2:2" x14ac:dyDescent="0.2">
      <c r="B833" s="68"/>
    </row>
    <row r="834" spans="2:2" x14ac:dyDescent="0.2">
      <c r="B834" s="68"/>
    </row>
    <row r="835" spans="2:2" x14ac:dyDescent="0.2">
      <c r="B835" s="68"/>
    </row>
    <row r="836" spans="2:2" x14ac:dyDescent="0.2">
      <c r="B836" s="68"/>
    </row>
    <row r="837" spans="2:2" x14ac:dyDescent="0.2">
      <c r="B837" s="68"/>
    </row>
    <row r="838" spans="2:2" x14ac:dyDescent="0.2">
      <c r="B838" s="68"/>
    </row>
    <row r="839" spans="2:2" x14ac:dyDescent="0.2">
      <c r="B839" s="68"/>
    </row>
    <row r="840" spans="2:2" x14ac:dyDescent="0.2">
      <c r="B840" s="68"/>
    </row>
    <row r="841" spans="2:2" x14ac:dyDescent="0.2">
      <c r="B841" s="68"/>
    </row>
    <row r="842" spans="2:2" x14ac:dyDescent="0.2">
      <c r="B842" s="68"/>
    </row>
    <row r="843" spans="2:2" x14ac:dyDescent="0.2">
      <c r="B843" s="68"/>
    </row>
    <row r="844" spans="2:2" x14ac:dyDescent="0.2">
      <c r="B844" s="68"/>
    </row>
    <row r="845" spans="2:2" x14ac:dyDescent="0.2">
      <c r="B845" s="68"/>
    </row>
    <row r="846" spans="2:2" x14ac:dyDescent="0.2">
      <c r="B846" s="68"/>
    </row>
    <row r="847" spans="2:2" x14ac:dyDescent="0.2">
      <c r="B847" s="68"/>
    </row>
    <row r="848" spans="2:2" x14ac:dyDescent="0.2">
      <c r="B848" s="68"/>
    </row>
    <row r="849" spans="2:2" x14ac:dyDescent="0.2">
      <c r="B849" s="68"/>
    </row>
    <row r="850" spans="2:2" x14ac:dyDescent="0.2">
      <c r="B850" s="68"/>
    </row>
    <row r="851" spans="2:2" x14ac:dyDescent="0.2">
      <c r="B851" s="68"/>
    </row>
    <row r="852" spans="2:2" x14ac:dyDescent="0.2">
      <c r="B852" s="68"/>
    </row>
    <row r="853" spans="2:2" x14ac:dyDescent="0.2">
      <c r="B853" s="68"/>
    </row>
    <row r="854" spans="2:2" x14ac:dyDescent="0.2">
      <c r="B854" s="68"/>
    </row>
    <row r="855" spans="2:2" x14ac:dyDescent="0.2">
      <c r="B855" s="68"/>
    </row>
    <row r="856" spans="2:2" x14ac:dyDescent="0.2">
      <c r="B856" s="68"/>
    </row>
    <row r="857" spans="2:2" x14ac:dyDescent="0.2">
      <c r="B857" s="68"/>
    </row>
    <row r="858" spans="2:2" x14ac:dyDescent="0.2">
      <c r="B858" s="68"/>
    </row>
    <row r="859" spans="2:2" x14ac:dyDescent="0.2">
      <c r="B859" s="68"/>
    </row>
    <row r="860" spans="2:2" x14ac:dyDescent="0.2">
      <c r="B860" s="68"/>
    </row>
    <row r="861" spans="2:2" x14ac:dyDescent="0.2">
      <c r="B861" s="68"/>
    </row>
    <row r="862" spans="2:2" x14ac:dyDescent="0.2">
      <c r="B862" s="68"/>
    </row>
    <row r="863" spans="2:2" x14ac:dyDescent="0.2">
      <c r="B863" s="68"/>
    </row>
    <row r="864" spans="2:2" x14ac:dyDescent="0.2">
      <c r="B864" s="68"/>
    </row>
    <row r="865" spans="2:2" x14ac:dyDescent="0.2">
      <c r="B865" s="68"/>
    </row>
    <row r="866" spans="2:2" x14ac:dyDescent="0.2">
      <c r="B866" s="68"/>
    </row>
    <row r="867" spans="2:2" x14ac:dyDescent="0.2">
      <c r="B867" s="68"/>
    </row>
    <row r="868" spans="2:2" x14ac:dyDescent="0.2">
      <c r="B868" s="68"/>
    </row>
    <row r="869" spans="2:2" x14ac:dyDescent="0.2">
      <c r="B869" s="68"/>
    </row>
    <row r="870" spans="2:2" x14ac:dyDescent="0.2">
      <c r="B870" s="68"/>
    </row>
    <row r="871" spans="2:2" x14ac:dyDescent="0.2">
      <c r="B871" s="68"/>
    </row>
    <row r="872" spans="2:2" x14ac:dyDescent="0.2">
      <c r="B872" s="68"/>
    </row>
    <row r="873" spans="2:2" x14ac:dyDescent="0.2">
      <c r="B873" s="68"/>
    </row>
    <row r="874" spans="2:2" x14ac:dyDescent="0.2">
      <c r="B874" s="68"/>
    </row>
    <row r="875" spans="2:2" x14ac:dyDescent="0.2">
      <c r="B875" s="68"/>
    </row>
    <row r="876" spans="2:2" x14ac:dyDescent="0.2">
      <c r="B876" s="68"/>
    </row>
    <row r="877" spans="2:2" x14ac:dyDescent="0.2">
      <c r="B877" s="68"/>
    </row>
    <row r="878" spans="2:2" x14ac:dyDescent="0.2">
      <c r="B878" s="68"/>
    </row>
    <row r="879" spans="2:2" x14ac:dyDescent="0.2">
      <c r="B879" s="68"/>
    </row>
    <row r="880" spans="2:2" x14ac:dyDescent="0.2">
      <c r="B880" s="68"/>
    </row>
    <row r="881" spans="2:2" x14ac:dyDescent="0.2">
      <c r="B881" s="68"/>
    </row>
    <row r="882" spans="2:2" x14ac:dyDescent="0.2">
      <c r="B882" s="68"/>
    </row>
    <row r="883" spans="2:2" x14ac:dyDescent="0.2">
      <c r="B883" s="68"/>
    </row>
    <row r="884" spans="2:2" x14ac:dyDescent="0.2">
      <c r="B884" s="68"/>
    </row>
    <row r="885" spans="2:2" x14ac:dyDescent="0.2">
      <c r="B885" s="68"/>
    </row>
    <row r="886" spans="2:2" x14ac:dyDescent="0.2">
      <c r="B886" s="68"/>
    </row>
    <row r="887" spans="2:2" x14ac:dyDescent="0.2">
      <c r="B887" s="68"/>
    </row>
    <row r="888" spans="2:2" x14ac:dyDescent="0.2">
      <c r="B888" s="68"/>
    </row>
    <row r="889" spans="2:2" x14ac:dyDescent="0.2">
      <c r="B889" s="68"/>
    </row>
    <row r="890" spans="2:2" x14ac:dyDescent="0.2">
      <c r="B890" s="68"/>
    </row>
    <row r="891" spans="2:2" x14ac:dyDescent="0.2">
      <c r="B891" s="68"/>
    </row>
    <row r="892" spans="2:2" x14ac:dyDescent="0.2">
      <c r="B892" s="68"/>
    </row>
    <row r="893" spans="2:2" x14ac:dyDescent="0.2">
      <c r="B893" s="68"/>
    </row>
    <row r="894" spans="2:2" x14ac:dyDescent="0.2">
      <c r="B894" s="68"/>
    </row>
    <row r="895" spans="2:2" x14ac:dyDescent="0.2">
      <c r="B895" s="68"/>
    </row>
    <row r="896" spans="2:2" x14ac:dyDescent="0.2">
      <c r="B896" s="68"/>
    </row>
    <row r="897" spans="2:2" x14ac:dyDescent="0.2">
      <c r="B897" s="68"/>
    </row>
    <row r="898" spans="2:2" x14ac:dyDescent="0.2">
      <c r="B898" s="68"/>
    </row>
    <row r="899" spans="2:2" x14ac:dyDescent="0.2">
      <c r="B899" s="68"/>
    </row>
    <row r="900" spans="2:2" x14ac:dyDescent="0.2">
      <c r="B900" s="68"/>
    </row>
    <row r="901" spans="2:2" x14ac:dyDescent="0.2">
      <c r="B901" s="68"/>
    </row>
    <row r="902" spans="2:2" x14ac:dyDescent="0.2">
      <c r="B902" s="68"/>
    </row>
    <row r="903" spans="2:2" x14ac:dyDescent="0.2">
      <c r="B903" s="68"/>
    </row>
    <row r="904" spans="2:2" x14ac:dyDescent="0.2">
      <c r="B904" s="68"/>
    </row>
    <row r="905" spans="2:2" x14ac:dyDescent="0.2">
      <c r="B905" s="68"/>
    </row>
    <row r="906" spans="2:2" x14ac:dyDescent="0.2">
      <c r="B906" s="68"/>
    </row>
    <row r="907" spans="2:2" x14ac:dyDescent="0.2">
      <c r="B907" s="68"/>
    </row>
    <row r="908" spans="2:2" x14ac:dyDescent="0.2">
      <c r="B908" s="68"/>
    </row>
    <row r="909" spans="2:2" x14ac:dyDescent="0.2">
      <c r="B909" s="68"/>
    </row>
    <row r="910" spans="2:2" x14ac:dyDescent="0.2">
      <c r="B910" s="68"/>
    </row>
    <row r="911" spans="2:2" x14ac:dyDescent="0.2">
      <c r="B911" s="68"/>
    </row>
    <row r="912" spans="2:2" x14ac:dyDescent="0.2">
      <c r="B912" s="68"/>
    </row>
    <row r="913" spans="2:2" x14ac:dyDescent="0.2">
      <c r="B913" s="68"/>
    </row>
    <row r="914" spans="2:2" x14ac:dyDescent="0.2">
      <c r="B914" s="68"/>
    </row>
    <row r="915" spans="2:2" x14ac:dyDescent="0.2">
      <c r="B915" s="68"/>
    </row>
    <row r="916" spans="2:2" x14ac:dyDescent="0.2">
      <c r="B916" s="68"/>
    </row>
    <row r="917" spans="2:2" x14ac:dyDescent="0.2">
      <c r="B917" s="68"/>
    </row>
    <row r="918" spans="2:2" x14ac:dyDescent="0.2">
      <c r="B918" s="68"/>
    </row>
    <row r="919" spans="2:2" x14ac:dyDescent="0.2">
      <c r="B919" s="68"/>
    </row>
    <row r="920" spans="2:2" x14ac:dyDescent="0.2">
      <c r="B920" s="68"/>
    </row>
    <row r="921" spans="2:2" x14ac:dyDescent="0.2">
      <c r="B921" s="68"/>
    </row>
    <row r="922" spans="2:2" x14ac:dyDescent="0.2">
      <c r="B922" s="68"/>
    </row>
    <row r="923" spans="2:2" x14ac:dyDescent="0.2">
      <c r="B923" s="68"/>
    </row>
    <row r="924" spans="2:2" x14ac:dyDescent="0.2">
      <c r="B924" s="68"/>
    </row>
    <row r="925" spans="2:2" x14ac:dyDescent="0.2">
      <c r="B925" s="68"/>
    </row>
    <row r="926" spans="2:2" x14ac:dyDescent="0.2">
      <c r="B926" s="68"/>
    </row>
    <row r="927" spans="2:2" x14ac:dyDescent="0.2">
      <c r="B927" s="68"/>
    </row>
    <row r="928" spans="2:2" x14ac:dyDescent="0.2">
      <c r="B928" s="68"/>
    </row>
    <row r="929" spans="2:2" x14ac:dyDescent="0.2">
      <c r="B929" s="68"/>
    </row>
    <row r="930" spans="2:2" x14ac:dyDescent="0.2">
      <c r="B930" s="68"/>
    </row>
    <row r="931" spans="2:2" x14ac:dyDescent="0.2">
      <c r="B931" s="68"/>
    </row>
    <row r="932" spans="2:2" x14ac:dyDescent="0.2">
      <c r="B932" s="68"/>
    </row>
    <row r="933" spans="2:2" x14ac:dyDescent="0.2">
      <c r="B933" s="68"/>
    </row>
    <row r="934" spans="2:2" x14ac:dyDescent="0.2">
      <c r="B934" s="68"/>
    </row>
    <row r="935" spans="2:2" x14ac:dyDescent="0.2">
      <c r="B935" s="68"/>
    </row>
    <row r="936" spans="2:2" x14ac:dyDescent="0.2">
      <c r="B936" s="68"/>
    </row>
    <row r="937" spans="2:2" x14ac:dyDescent="0.2">
      <c r="B937" s="68"/>
    </row>
    <row r="938" spans="2:2" x14ac:dyDescent="0.2">
      <c r="B938" s="68"/>
    </row>
    <row r="939" spans="2:2" x14ac:dyDescent="0.2">
      <c r="B939" s="68"/>
    </row>
    <row r="940" spans="2:2" x14ac:dyDescent="0.2">
      <c r="B940" s="68"/>
    </row>
    <row r="941" spans="2:2" x14ac:dyDescent="0.2">
      <c r="B941" s="68"/>
    </row>
    <row r="942" spans="2:2" x14ac:dyDescent="0.2">
      <c r="B942" s="68"/>
    </row>
    <row r="943" spans="2:2" x14ac:dyDescent="0.2">
      <c r="B943" s="68"/>
    </row>
    <row r="944" spans="2:2" x14ac:dyDescent="0.2">
      <c r="B944" s="68"/>
    </row>
    <row r="945" spans="2:30" x14ac:dyDescent="0.2">
      <c r="B945" s="68"/>
    </row>
    <row r="946" spans="2:30" x14ac:dyDescent="0.2">
      <c r="B946" s="68"/>
    </row>
    <row r="947" spans="2:30" x14ac:dyDescent="0.2">
      <c r="B947" s="68"/>
    </row>
    <row r="948" spans="2:30" x14ac:dyDescent="0.2">
      <c r="B948" s="68"/>
    </row>
    <row r="949" spans="2:30" x14ac:dyDescent="0.2">
      <c r="B949" s="68"/>
    </row>
    <row r="950" spans="2:30" x14ac:dyDescent="0.2">
      <c r="B950" s="68"/>
    </row>
    <row r="951" spans="2:30" x14ac:dyDescent="0.2">
      <c r="B951" s="68"/>
    </row>
    <row r="952" spans="2:30" x14ac:dyDescent="0.2">
      <c r="B952" s="68"/>
    </row>
    <row r="953" spans="2:30" x14ac:dyDescent="0.2">
      <c r="B953" s="68"/>
    </row>
    <row r="954" spans="2:30" x14ac:dyDescent="0.2">
      <c r="B954" s="68"/>
    </row>
    <row r="955" spans="2:30" x14ac:dyDescent="0.2">
      <c r="B955" s="68"/>
      <c r="AD955" s="69"/>
    </row>
    <row r="956" spans="2:30" x14ac:dyDescent="0.2">
      <c r="B956" s="68"/>
    </row>
    <row r="957" spans="2:30" x14ac:dyDescent="0.2">
      <c r="B957" s="68"/>
    </row>
    <row r="958" spans="2:30" x14ac:dyDescent="0.2">
      <c r="B958" s="68"/>
    </row>
    <row r="959" spans="2:30" x14ac:dyDescent="0.2">
      <c r="B959" s="68"/>
    </row>
    <row r="960" spans="2:30" x14ac:dyDescent="0.2">
      <c r="B960" s="68"/>
    </row>
    <row r="961" spans="2:2" x14ac:dyDescent="0.2">
      <c r="B961" s="68"/>
    </row>
    <row r="962" spans="2:2" x14ac:dyDescent="0.2">
      <c r="B962" s="68"/>
    </row>
    <row r="963" spans="2:2" x14ac:dyDescent="0.2">
      <c r="B963" s="68"/>
    </row>
    <row r="964" spans="2:2" x14ac:dyDescent="0.2">
      <c r="B964" s="68"/>
    </row>
    <row r="965" spans="2:2" x14ac:dyDescent="0.2">
      <c r="B965" s="68"/>
    </row>
    <row r="966" spans="2:2" x14ac:dyDescent="0.2">
      <c r="B966" s="68"/>
    </row>
    <row r="967" spans="2:2" x14ac:dyDescent="0.2">
      <c r="B967" s="68"/>
    </row>
    <row r="968" spans="2:2" x14ac:dyDescent="0.2">
      <c r="B968" s="68"/>
    </row>
    <row r="969" spans="2:2" x14ac:dyDescent="0.2">
      <c r="B969" s="68"/>
    </row>
    <row r="970" spans="2:2" x14ac:dyDescent="0.2">
      <c r="B970" s="68"/>
    </row>
    <row r="971" spans="2:2" x14ac:dyDescent="0.2">
      <c r="B971" s="68"/>
    </row>
    <row r="972" spans="2:2" x14ac:dyDescent="0.2">
      <c r="B972" s="68"/>
    </row>
    <row r="973" spans="2:2" x14ac:dyDescent="0.2">
      <c r="B973" s="68"/>
    </row>
    <row r="974" spans="2:2" x14ac:dyDescent="0.2">
      <c r="B974" s="68"/>
    </row>
    <row r="975" spans="2:2" x14ac:dyDescent="0.2">
      <c r="B975" s="68"/>
    </row>
    <row r="976" spans="2:2" x14ac:dyDescent="0.2">
      <c r="B976" s="68"/>
    </row>
    <row r="977" spans="2:2" x14ac:dyDescent="0.2">
      <c r="B977" s="68"/>
    </row>
    <row r="978" spans="2:2" x14ac:dyDescent="0.2">
      <c r="B978" s="68"/>
    </row>
    <row r="979" spans="2:2" x14ac:dyDescent="0.2">
      <c r="B979" s="68"/>
    </row>
    <row r="980" spans="2:2" x14ac:dyDescent="0.2">
      <c r="B980" s="68"/>
    </row>
    <row r="981" spans="2:2" x14ac:dyDescent="0.2">
      <c r="B981" s="68"/>
    </row>
    <row r="982" spans="2:2" x14ac:dyDescent="0.2">
      <c r="B982" s="68"/>
    </row>
    <row r="983" spans="2:2" x14ac:dyDescent="0.2">
      <c r="B983" s="68"/>
    </row>
    <row r="984" spans="2:2" x14ac:dyDescent="0.2">
      <c r="B984" s="68"/>
    </row>
    <row r="985" spans="2:2" x14ac:dyDescent="0.2">
      <c r="B985" s="68"/>
    </row>
    <row r="986" spans="2:2" x14ac:dyDescent="0.2">
      <c r="B986" s="68"/>
    </row>
    <row r="987" spans="2:2" x14ac:dyDescent="0.2">
      <c r="B987" s="68"/>
    </row>
    <row r="988" spans="2:2" x14ac:dyDescent="0.2">
      <c r="B988" s="68"/>
    </row>
    <row r="989" spans="2:2" x14ac:dyDescent="0.2">
      <c r="B989" s="68"/>
    </row>
    <row r="990" spans="2:2" x14ac:dyDescent="0.2">
      <c r="B990" s="68"/>
    </row>
    <row r="991" spans="2:2" x14ac:dyDescent="0.2">
      <c r="B991" s="68"/>
    </row>
    <row r="992" spans="2:2" x14ac:dyDescent="0.2">
      <c r="B992" s="68"/>
    </row>
    <row r="993" spans="2:2" x14ac:dyDescent="0.2">
      <c r="B993" s="68"/>
    </row>
    <row r="994" spans="2:2" x14ac:dyDescent="0.2">
      <c r="B994" s="68"/>
    </row>
    <row r="995" spans="2:2" x14ac:dyDescent="0.2">
      <c r="B995" s="68"/>
    </row>
    <row r="996" spans="2:2" x14ac:dyDescent="0.2">
      <c r="B996" s="68"/>
    </row>
    <row r="997" spans="2:2" x14ac:dyDescent="0.2">
      <c r="B997" s="68"/>
    </row>
    <row r="998" spans="2:2" x14ac:dyDescent="0.2">
      <c r="B998" s="68"/>
    </row>
    <row r="999" spans="2:2" x14ac:dyDescent="0.2">
      <c r="B999" s="68"/>
    </row>
    <row r="1000" spans="2:2" x14ac:dyDescent="0.2">
      <c r="B1000" s="68"/>
    </row>
    <row r="1001" spans="2:2" x14ac:dyDescent="0.2">
      <c r="B1001" s="68"/>
    </row>
    <row r="1002" spans="2:2" x14ac:dyDescent="0.2">
      <c r="B1002" s="68"/>
    </row>
    <row r="1003" spans="2:2" x14ac:dyDescent="0.2">
      <c r="B1003" s="68"/>
    </row>
    <row r="1004" spans="2:2" x14ac:dyDescent="0.2">
      <c r="B1004" s="68"/>
    </row>
    <row r="1005" spans="2:2" x14ac:dyDescent="0.2">
      <c r="B1005" s="68"/>
    </row>
    <row r="1006" spans="2:2" x14ac:dyDescent="0.2">
      <c r="B1006" s="68"/>
    </row>
    <row r="1007" spans="2:2" x14ac:dyDescent="0.2">
      <c r="B1007" s="68"/>
    </row>
    <row r="1008" spans="2:2" x14ac:dyDescent="0.2">
      <c r="B1008" s="68"/>
    </row>
    <row r="1009" spans="2:2" x14ac:dyDescent="0.2">
      <c r="B1009" s="68"/>
    </row>
    <row r="1010" spans="2:2" x14ac:dyDescent="0.2">
      <c r="B1010" s="68"/>
    </row>
    <row r="1011" spans="2:2" x14ac:dyDescent="0.2">
      <c r="B1011" s="68"/>
    </row>
    <row r="1012" spans="2:2" x14ac:dyDescent="0.2">
      <c r="B1012" s="68"/>
    </row>
    <row r="1013" spans="2:2" x14ac:dyDescent="0.2">
      <c r="B1013" s="68"/>
    </row>
    <row r="1014" spans="2:2" x14ac:dyDescent="0.2">
      <c r="B1014" s="68"/>
    </row>
    <row r="1015" spans="2:2" x14ac:dyDescent="0.2">
      <c r="B1015" s="68"/>
    </row>
    <row r="1016" spans="2:2" x14ac:dyDescent="0.2">
      <c r="B1016" s="68"/>
    </row>
    <row r="1017" spans="2:2" x14ac:dyDescent="0.2">
      <c r="B1017" s="68"/>
    </row>
    <row r="1018" spans="2:2" x14ac:dyDescent="0.2">
      <c r="B1018" s="68"/>
    </row>
    <row r="1019" spans="2:2" x14ac:dyDescent="0.2">
      <c r="B1019" s="68"/>
    </row>
    <row r="1020" spans="2:2" x14ac:dyDescent="0.2">
      <c r="B1020" s="68"/>
    </row>
    <row r="1021" spans="2:2" x14ac:dyDescent="0.2">
      <c r="B1021" s="68"/>
    </row>
    <row r="1022" spans="2:2" x14ac:dyDescent="0.2">
      <c r="B1022" s="68"/>
    </row>
    <row r="1023" spans="2:2" x14ac:dyDescent="0.2">
      <c r="B1023" s="68"/>
    </row>
    <row r="1024" spans="2:2" x14ac:dyDescent="0.2">
      <c r="B1024" s="68"/>
    </row>
    <row r="1025" spans="2:2" x14ac:dyDescent="0.2">
      <c r="B1025" s="68"/>
    </row>
    <row r="1026" spans="2:2" x14ac:dyDescent="0.2">
      <c r="B1026" s="68"/>
    </row>
    <row r="1027" spans="2:2" x14ac:dyDescent="0.2">
      <c r="B1027" s="68"/>
    </row>
    <row r="1028" spans="2:2" x14ac:dyDescent="0.2">
      <c r="B1028" s="68"/>
    </row>
    <row r="1029" spans="2:2" x14ac:dyDescent="0.2">
      <c r="B1029" s="68"/>
    </row>
    <row r="1030" spans="2:2" x14ac:dyDescent="0.2">
      <c r="B1030" s="68"/>
    </row>
    <row r="1031" spans="2:2" x14ac:dyDescent="0.2">
      <c r="B1031" s="68"/>
    </row>
    <row r="1032" spans="2:2" x14ac:dyDescent="0.2">
      <c r="B1032" s="68"/>
    </row>
    <row r="1033" spans="2:2" x14ac:dyDescent="0.2">
      <c r="B1033" s="68"/>
    </row>
    <row r="1034" spans="2:2" x14ac:dyDescent="0.2">
      <c r="B1034" s="68"/>
    </row>
    <row r="1035" spans="2:2" x14ac:dyDescent="0.2">
      <c r="B1035" s="68"/>
    </row>
    <row r="1036" spans="2:2" x14ac:dyDescent="0.2">
      <c r="B1036" s="68"/>
    </row>
    <row r="1037" spans="2:2" x14ac:dyDescent="0.2">
      <c r="B1037" s="68"/>
    </row>
    <row r="1038" spans="2:2" x14ac:dyDescent="0.2">
      <c r="B1038" s="68"/>
    </row>
    <row r="1039" spans="2:2" x14ac:dyDescent="0.2">
      <c r="B1039" s="68"/>
    </row>
    <row r="1040" spans="2:2" x14ac:dyDescent="0.2">
      <c r="B1040" s="68"/>
    </row>
    <row r="1041" spans="2:2" x14ac:dyDescent="0.2">
      <c r="B1041" s="68"/>
    </row>
    <row r="1042" spans="2:2" x14ac:dyDescent="0.2">
      <c r="B1042" s="68"/>
    </row>
    <row r="1043" spans="2:2" x14ac:dyDescent="0.2">
      <c r="B1043" s="68"/>
    </row>
    <row r="1044" spans="2:2" x14ac:dyDescent="0.2">
      <c r="B1044" s="68"/>
    </row>
    <row r="1045" spans="2:2" x14ac:dyDescent="0.2">
      <c r="B1045" s="68"/>
    </row>
    <row r="1046" spans="2:2" x14ac:dyDescent="0.2">
      <c r="B1046" s="68"/>
    </row>
    <row r="1047" spans="2:2" x14ac:dyDescent="0.2">
      <c r="B1047" s="68"/>
    </row>
    <row r="1048" spans="2:2" x14ac:dyDescent="0.2">
      <c r="B1048" s="68"/>
    </row>
    <row r="1049" spans="2:2" x14ac:dyDescent="0.2">
      <c r="B1049" s="68"/>
    </row>
    <row r="1050" spans="2:2" x14ac:dyDescent="0.2">
      <c r="B1050" s="68"/>
    </row>
    <row r="1051" spans="2:2" x14ac:dyDescent="0.2">
      <c r="B1051" s="68"/>
    </row>
    <row r="1052" spans="2:2" x14ac:dyDescent="0.2">
      <c r="B1052" s="68"/>
    </row>
    <row r="1053" spans="2:2" x14ac:dyDescent="0.2">
      <c r="B1053" s="68"/>
    </row>
    <row r="1054" spans="2:2" x14ac:dyDescent="0.2">
      <c r="B1054" s="68"/>
    </row>
    <row r="1055" spans="2:2" x14ac:dyDescent="0.2">
      <c r="B1055" s="68"/>
    </row>
    <row r="1056" spans="2:2" x14ac:dyDescent="0.2">
      <c r="B1056" s="68"/>
    </row>
    <row r="1057" spans="2:2" x14ac:dyDescent="0.2">
      <c r="B1057" s="68"/>
    </row>
    <row r="1058" spans="2:2" x14ac:dyDescent="0.2">
      <c r="B1058" s="68"/>
    </row>
    <row r="1059" spans="2:2" x14ac:dyDescent="0.2">
      <c r="B1059" s="68"/>
    </row>
    <row r="1060" spans="2:2" x14ac:dyDescent="0.2">
      <c r="B1060" s="68"/>
    </row>
    <row r="1061" spans="2:2" x14ac:dyDescent="0.2">
      <c r="B1061" s="68"/>
    </row>
    <row r="1062" spans="2:2" x14ac:dyDescent="0.2">
      <c r="B1062" s="68"/>
    </row>
    <row r="1063" spans="2:2" x14ac:dyDescent="0.2">
      <c r="B1063" s="68"/>
    </row>
    <row r="1064" spans="2:2" x14ac:dyDescent="0.2">
      <c r="B1064" s="68"/>
    </row>
    <row r="1065" spans="2:2" x14ac:dyDescent="0.2">
      <c r="B1065" s="68"/>
    </row>
    <row r="1066" spans="2:2" x14ac:dyDescent="0.2">
      <c r="B1066" s="68"/>
    </row>
    <row r="1067" spans="2:2" x14ac:dyDescent="0.2">
      <c r="B1067" s="68"/>
    </row>
    <row r="1068" spans="2:2" x14ac:dyDescent="0.2">
      <c r="B1068" s="68"/>
    </row>
    <row r="1069" spans="2:2" x14ac:dyDescent="0.2">
      <c r="B1069" s="68"/>
    </row>
    <row r="1070" spans="2:2" x14ac:dyDescent="0.2">
      <c r="B1070" s="68"/>
    </row>
    <row r="1071" spans="2:2" x14ac:dyDescent="0.2">
      <c r="B1071" s="68"/>
    </row>
    <row r="1072" spans="2:2" x14ac:dyDescent="0.2">
      <c r="B1072" s="68"/>
    </row>
    <row r="1073" spans="2:2" x14ac:dyDescent="0.2">
      <c r="B1073" s="68"/>
    </row>
    <row r="1074" spans="2:2" x14ac:dyDescent="0.2">
      <c r="B1074" s="68"/>
    </row>
    <row r="1075" spans="2:2" x14ac:dyDescent="0.2">
      <c r="B1075" s="68"/>
    </row>
    <row r="1076" spans="2:2" x14ac:dyDescent="0.2">
      <c r="B1076" s="68"/>
    </row>
    <row r="1077" spans="2:2" x14ac:dyDescent="0.2">
      <c r="B1077" s="68"/>
    </row>
    <row r="1078" spans="2:2" x14ac:dyDescent="0.2">
      <c r="B1078" s="68"/>
    </row>
    <row r="1079" spans="2:2" x14ac:dyDescent="0.2">
      <c r="B1079" s="68"/>
    </row>
    <row r="1080" spans="2:2" x14ac:dyDescent="0.2">
      <c r="B1080" s="68"/>
    </row>
    <row r="1081" spans="2:2" x14ac:dyDescent="0.2">
      <c r="B1081" s="68"/>
    </row>
    <row r="1082" spans="2:2" x14ac:dyDescent="0.2">
      <c r="B1082" s="68"/>
    </row>
    <row r="1083" spans="2:2" x14ac:dyDescent="0.2">
      <c r="B1083" s="68"/>
    </row>
    <row r="1084" spans="2:2" x14ac:dyDescent="0.2">
      <c r="B1084" s="68"/>
    </row>
    <row r="1085" spans="2:2" x14ac:dyDescent="0.2">
      <c r="B1085" s="68"/>
    </row>
    <row r="1086" spans="2:2" x14ac:dyDescent="0.2">
      <c r="B1086" s="68"/>
    </row>
    <row r="1087" spans="2:2" x14ac:dyDescent="0.2">
      <c r="B1087" s="68"/>
    </row>
    <row r="1088" spans="2:2" x14ac:dyDescent="0.2">
      <c r="B1088" s="68"/>
    </row>
    <row r="1089" spans="2:2" x14ac:dyDescent="0.2">
      <c r="B1089" s="68"/>
    </row>
    <row r="1090" spans="2:2" x14ac:dyDescent="0.2">
      <c r="B1090" s="68"/>
    </row>
    <row r="1091" spans="2:2" x14ac:dyDescent="0.2">
      <c r="B1091" s="68"/>
    </row>
    <row r="1092" spans="2:2" x14ac:dyDescent="0.2">
      <c r="B1092" s="68"/>
    </row>
    <row r="1093" spans="2:2" x14ac:dyDescent="0.2">
      <c r="B1093" s="68"/>
    </row>
    <row r="1094" spans="2:2" x14ac:dyDescent="0.2">
      <c r="B1094" s="68"/>
    </row>
    <row r="1095" spans="2:2" x14ac:dyDescent="0.2">
      <c r="B1095" s="68"/>
    </row>
    <row r="1096" spans="2:2" x14ac:dyDescent="0.2">
      <c r="B1096" s="68"/>
    </row>
    <row r="1097" spans="2:2" x14ac:dyDescent="0.2">
      <c r="B1097" s="68"/>
    </row>
    <row r="1098" spans="2:2" x14ac:dyDescent="0.2">
      <c r="B1098" s="68"/>
    </row>
    <row r="1099" spans="2:2" x14ac:dyDescent="0.2">
      <c r="B1099" s="68"/>
    </row>
    <row r="1100" spans="2:2" x14ac:dyDescent="0.2">
      <c r="B1100" s="68"/>
    </row>
    <row r="1101" spans="2:2" x14ac:dyDescent="0.2">
      <c r="B1101" s="68"/>
    </row>
    <row r="1102" spans="2:2" x14ac:dyDescent="0.2">
      <c r="B1102" s="68"/>
    </row>
    <row r="1103" spans="2:2" x14ac:dyDescent="0.2">
      <c r="B1103" s="68"/>
    </row>
    <row r="1104" spans="2:2" x14ac:dyDescent="0.2">
      <c r="B1104" s="68"/>
    </row>
    <row r="1105" spans="2:2" x14ac:dyDescent="0.2">
      <c r="B1105" s="68"/>
    </row>
    <row r="1106" spans="2:2" x14ac:dyDescent="0.2">
      <c r="B1106" s="68"/>
    </row>
    <row r="1107" spans="2:2" x14ac:dyDescent="0.2">
      <c r="B1107" s="68"/>
    </row>
    <row r="1108" spans="2:2" x14ac:dyDescent="0.2">
      <c r="B1108" s="68"/>
    </row>
    <row r="1109" spans="2:2" x14ac:dyDescent="0.2">
      <c r="B1109" s="68"/>
    </row>
    <row r="1110" spans="2:2" x14ac:dyDescent="0.2">
      <c r="B1110" s="68"/>
    </row>
    <row r="1111" spans="2:2" x14ac:dyDescent="0.2">
      <c r="B1111" s="68"/>
    </row>
    <row r="1112" spans="2:2" x14ac:dyDescent="0.2">
      <c r="B1112" s="68"/>
    </row>
    <row r="1113" spans="2:2" x14ac:dyDescent="0.2">
      <c r="B1113" s="68"/>
    </row>
    <row r="1114" spans="2:2" x14ac:dyDescent="0.2">
      <c r="B1114" s="68"/>
    </row>
    <row r="1115" spans="2:2" x14ac:dyDescent="0.2">
      <c r="B1115" s="68"/>
    </row>
    <row r="1116" spans="2:2" x14ac:dyDescent="0.2">
      <c r="B1116" s="68"/>
    </row>
    <row r="1117" spans="2:2" x14ac:dyDescent="0.2">
      <c r="B1117" s="68"/>
    </row>
    <row r="1118" spans="2:2" x14ac:dyDescent="0.2">
      <c r="B1118" s="68"/>
    </row>
    <row r="1119" spans="2:2" x14ac:dyDescent="0.2">
      <c r="B1119" s="68"/>
    </row>
    <row r="1120" spans="2:2" x14ac:dyDescent="0.2">
      <c r="B1120" s="68"/>
    </row>
    <row r="1121" spans="2:2" x14ac:dyDescent="0.2">
      <c r="B1121" s="68"/>
    </row>
    <row r="1122" spans="2:2" x14ac:dyDescent="0.2">
      <c r="B1122" s="68"/>
    </row>
    <row r="1123" spans="2:2" x14ac:dyDescent="0.2">
      <c r="B1123" s="68"/>
    </row>
    <row r="1124" spans="2:2" x14ac:dyDescent="0.2">
      <c r="B1124" s="68"/>
    </row>
    <row r="1125" spans="2:2" x14ac:dyDescent="0.2">
      <c r="B1125" s="68"/>
    </row>
    <row r="1126" spans="2:2" x14ac:dyDescent="0.2">
      <c r="B1126" s="68"/>
    </row>
    <row r="1127" spans="2:2" x14ac:dyDescent="0.2">
      <c r="B1127" s="68"/>
    </row>
    <row r="1128" spans="2:2" x14ac:dyDescent="0.2">
      <c r="B1128" s="68"/>
    </row>
    <row r="1129" spans="2:2" x14ac:dyDescent="0.2">
      <c r="B1129" s="68"/>
    </row>
    <row r="1130" spans="2:2" x14ac:dyDescent="0.2">
      <c r="B1130" s="68"/>
    </row>
    <row r="1131" spans="2:2" x14ac:dyDescent="0.2">
      <c r="B1131" s="68"/>
    </row>
    <row r="1132" spans="2:2" x14ac:dyDescent="0.2">
      <c r="B1132" s="68"/>
    </row>
    <row r="1133" spans="2:2" x14ac:dyDescent="0.2">
      <c r="B1133" s="68"/>
    </row>
    <row r="1134" spans="2:2" x14ac:dyDescent="0.2">
      <c r="B1134" s="68"/>
    </row>
    <row r="1135" spans="2:2" x14ac:dyDescent="0.2">
      <c r="B1135" s="68"/>
    </row>
    <row r="1136" spans="2:2" x14ac:dyDescent="0.2">
      <c r="B1136" s="68"/>
    </row>
    <row r="1137" spans="2:2" x14ac:dyDescent="0.2">
      <c r="B1137" s="68"/>
    </row>
    <row r="1138" spans="2:2" x14ac:dyDescent="0.2">
      <c r="B1138" s="68"/>
    </row>
    <row r="1139" spans="2:2" x14ac:dyDescent="0.2">
      <c r="B1139" s="68"/>
    </row>
    <row r="1140" spans="2:2" x14ac:dyDescent="0.2">
      <c r="B1140" s="68"/>
    </row>
    <row r="1141" spans="2:2" x14ac:dyDescent="0.2">
      <c r="B1141" s="68"/>
    </row>
    <row r="1142" spans="2:2" x14ac:dyDescent="0.2">
      <c r="B1142" s="68"/>
    </row>
    <row r="1143" spans="2:2" x14ac:dyDescent="0.2">
      <c r="B1143" s="68"/>
    </row>
    <row r="1144" spans="2:2" x14ac:dyDescent="0.2">
      <c r="B1144" s="68"/>
    </row>
    <row r="1145" spans="2:2" x14ac:dyDescent="0.2">
      <c r="B1145" s="68"/>
    </row>
    <row r="1146" spans="2:2" x14ac:dyDescent="0.2">
      <c r="B1146" s="68"/>
    </row>
    <row r="1147" spans="2:2" x14ac:dyDescent="0.2">
      <c r="B1147" s="68"/>
    </row>
    <row r="1148" spans="2:2" x14ac:dyDescent="0.2">
      <c r="B1148" s="68"/>
    </row>
    <row r="1149" spans="2:2" x14ac:dyDescent="0.2">
      <c r="B1149" s="68"/>
    </row>
    <row r="1150" spans="2:2" x14ac:dyDescent="0.2">
      <c r="B1150" s="68"/>
    </row>
    <row r="1151" spans="2:2" x14ac:dyDescent="0.2">
      <c r="B1151" s="68"/>
    </row>
    <row r="1152" spans="2:2" x14ac:dyDescent="0.2">
      <c r="B1152" s="68"/>
    </row>
    <row r="1153" spans="2:2" x14ac:dyDescent="0.2">
      <c r="B1153" s="68"/>
    </row>
    <row r="1154" spans="2:2" x14ac:dyDescent="0.2">
      <c r="B1154" s="68"/>
    </row>
    <row r="1155" spans="2:2" x14ac:dyDescent="0.2">
      <c r="B1155" s="68"/>
    </row>
    <row r="1156" spans="2:2" x14ac:dyDescent="0.2">
      <c r="B1156" s="68"/>
    </row>
    <row r="1157" spans="2:2" x14ac:dyDescent="0.2">
      <c r="B1157" s="68"/>
    </row>
    <row r="1158" spans="2:2" x14ac:dyDescent="0.2">
      <c r="B1158" s="68"/>
    </row>
    <row r="1159" spans="2:2" x14ac:dyDescent="0.2">
      <c r="B1159" s="68"/>
    </row>
    <row r="1160" spans="2:2" x14ac:dyDescent="0.2">
      <c r="B1160" s="68"/>
    </row>
    <row r="1161" spans="2:2" x14ac:dyDescent="0.2">
      <c r="B1161" s="68"/>
    </row>
    <row r="1162" spans="2:2" x14ac:dyDescent="0.2">
      <c r="B1162" s="68"/>
    </row>
    <row r="1163" spans="2:2" x14ac:dyDescent="0.2">
      <c r="B1163" s="68"/>
    </row>
    <row r="1164" spans="2:2" x14ac:dyDescent="0.2">
      <c r="B1164" s="68"/>
    </row>
    <row r="1165" spans="2:2" x14ac:dyDescent="0.2">
      <c r="B1165" s="68"/>
    </row>
    <row r="1166" spans="2:2" x14ac:dyDescent="0.2">
      <c r="B1166" s="68"/>
    </row>
    <row r="1167" spans="2:2" x14ac:dyDescent="0.2">
      <c r="B1167" s="68"/>
    </row>
    <row r="1168" spans="2:2" x14ac:dyDescent="0.2">
      <c r="B1168" s="68"/>
    </row>
    <row r="1169" spans="2:2" x14ac:dyDescent="0.2">
      <c r="B1169" s="68"/>
    </row>
    <row r="1170" spans="2:2" x14ac:dyDescent="0.2">
      <c r="B1170" s="68"/>
    </row>
    <row r="1171" spans="2:2" x14ac:dyDescent="0.2">
      <c r="B1171" s="68"/>
    </row>
    <row r="1172" spans="2:2" x14ac:dyDescent="0.2">
      <c r="B1172" s="68"/>
    </row>
    <row r="1173" spans="2:2" x14ac:dyDescent="0.2">
      <c r="B1173" s="68"/>
    </row>
    <row r="1174" spans="2:2" x14ac:dyDescent="0.2">
      <c r="B1174" s="68"/>
    </row>
    <row r="1175" spans="2:2" x14ac:dyDescent="0.2">
      <c r="B1175" s="68"/>
    </row>
    <row r="1176" spans="2:2" x14ac:dyDescent="0.2">
      <c r="B1176" s="68"/>
    </row>
    <row r="1177" spans="2:2" x14ac:dyDescent="0.2">
      <c r="B1177" s="68"/>
    </row>
    <row r="1178" spans="2:2" x14ac:dyDescent="0.2">
      <c r="B1178" s="68"/>
    </row>
    <row r="1179" spans="2:2" x14ac:dyDescent="0.2">
      <c r="B1179" s="68"/>
    </row>
    <row r="1180" spans="2:2" x14ac:dyDescent="0.2">
      <c r="B1180" s="68"/>
    </row>
    <row r="1181" spans="2:2" x14ac:dyDescent="0.2">
      <c r="B1181" s="68"/>
    </row>
    <row r="1182" spans="2:2" x14ac:dyDescent="0.2">
      <c r="B1182" s="68"/>
    </row>
    <row r="1183" spans="2:2" x14ac:dyDescent="0.2">
      <c r="B1183" s="68"/>
    </row>
    <row r="1184" spans="2:2" x14ac:dyDescent="0.2">
      <c r="B1184" s="68"/>
    </row>
    <row r="1185" spans="2:2" x14ac:dyDescent="0.2">
      <c r="B1185" s="68"/>
    </row>
    <row r="1186" spans="2:2" x14ac:dyDescent="0.2">
      <c r="B1186" s="68"/>
    </row>
    <row r="1187" spans="2:2" x14ac:dyDescent="0.2">
      <c r="B1187" s="68"/>
    </row>
    <row r="1188" spans="2:2" x14ac:dyDescent="0.2">
      <c r="B1188" s="68"/>
    </row>
    <row r="1189" spans="2:2" x14ac:dyDescent="0.2">
      <c r="B1189" s="68"/>
    </row>
    <row r="1190" spans="2:2" x14ac:dyDescent="0.2">
      <c r="B1190" s="68"/>
    </row>
    <row r="1191" spans="2:2" x14ac:dyDescent="0.2">
      <c r="B1191" s="68"/>
    </row>
    <row r="1192" spans="2:2" x14ac:dyDescent="0.2">
      <c r="B1192" s="68"/>
    </row>
    <row r="1193" spans="2:2" x14ac:dyDescent="0.2">
      <c r="B1193" s="68"/>
    </row>
    <row r="1194" spans="2:2" x14ac:dyDescent="0.2">
      <c r="B1194" s="68"/>
    </row>
    <row r="1195" spans="2:2" x14ac:dyDescent="0.2">
      <c r="B1195" s="68"/>
    </row>
    <row r="1196" spans="2:2" x14ac:dyDescent="0.2">
      <c r="B1196" s="68"/>
    </row>
    <row r="1197" spans="2:2" x14ac:dyDescent="0.2">
      <c r="B1197" s="68"/>
    </row>
    <row r="1198" spans="2:2" x14ac:dyDescent="0.2">
      <c r="B1198" s="68"/>
    </row>
    <row r="1199" spans="2:2" x14ac:dyDescent="0.2">
      <c r="B1199" s="68"/>
    </row>
    <row r="1200" spans="2:2" x14ac:dyDescent="0.2">
      <c r="B1200" s="68"/>
    </row>
    <row r="1201" spans="2:2" x14ac:dyDescent="0.2">
      <c r="B1201" s="68"/>
    </row>
    <row r="1202" spans="2:2" x14ac:dyDescent="0.2">
      <c r="B1202" s="68"/>
    </row>
    <row r="1203" spans="2:2" x14ac:dyDescent="0.2">
      <c r="B1203" s="68"/>
    </row>
    <row r="1204" spans="2:2" x14ac:dyDescent="0.2">
      <c r="B1204" s="68"/>
    </row>
    <row r="1205" spans="2:2" x14ac:dyDescent="0.2">
      <c r="B1205" s="68"/>
    </row>
    <row r="1206" spans="2:2" x14ac:dyDescent="0.2">
      <c r="B1206" s="68"/>
    </row>
    <row r="1207" spans="2:2" x14ac:dyDescent="0.2">
      <c r="B1207" s="68"/>
    </row>
    <row r="1208" spans="2:2" x14ac:dyDescent="0.2">
      <c r="B1208" s="68"/>
    </row>
    <row r="1209" spans="2:2" x14ac:dyDescent="0.2">
      <c r="B1209" s="68"/>
    </row>
    <row r="1210" spans="2:2" x14ac:dyDescent="0.2">
      <c r="B1210" s="68"/>
    </row>
    <row r="1211" spans="2:2" x14ac:dyDescent="0.2">
      <c r="B1211" s="68"/>
    </row>
    <row r="1212" spans="2:2" x14ac:dyDescent="0.2">
      <c r="B1212" s="68"/>
    </row>
    <row r="1213" spans="2:2" x14ac:dyDescent="0.2">
      <c r="B1213" s="68"/>
    </row>
    <row r="1214" spans="2:2" x14ac:dyDescent="0.2">
      <c r="B1214" s="68"/>
    </row>
    <row r="1215" spans="2:2" x14ac:dyDescent="0.2">
      <c r="B1215" s="68"/>
    </row>
    <row r="1216" spans="2:2" x14ac:dyDescent="0.2">
      <c r="B1216" s="68"/>
    </row>
    <row r="1217" spans="2:2" x14ac:dyDescent="0.2">
      <c r="B1217" s="68"/>
    </row>
    <row r="1218" spans="2:2" x14ac:dyDescent="0.2">
      <c r="B1218" s="68"/>
    </row>
    <row r="1219" spans="2:2" x14ac:dyDescent="0.2">
      <c r="B1219" s="68"/>
    </row>
    <row r="1220" spans="2:2" x14ac:dyDescent="0.2">
      <c r="B1220" s="68"/>
    </row>
    <row r="1221" spans="2:2" x14ac:dyDescent="0.2">
      <c r="B1221" s="68"/>
    </row>
    <row r="1222" spans="2:2" x14ac:dyDescent="0.2">
      <c r="B1222" s="68"/>
    </row>
    <row r="1223" spans="2:2" x14ac:dyDescent="0.2">
      <c r="B1223" s="68"/>
    </row>
    <row r="1224" spans="2:2" x14ac:dyDescent="0.2">
      <c r="B1224" s="68"/>
    </row>
    <row r="1225" spans="2:2" x14ac:dyDescent="0.2">
      <c r="B1225" s="68"/>
    </row>
    <row r="1226" spans="2:2" x14ac:dyDescent="0.2">
      <c r="B1226" s="68"/>
    </row>
    <row r="1227" spans="2:2" x14ac:dyDescent="0.2">
      <c r="B1227" s="68"/>
    </row>
    <row r="1228" spans="2:2" x14ac:dyDescent="0.2">
      <c r="B1228" s="68"/>
    </row>
    <row r="1229" spans="2:2" x14ac:dyDescent="0.2">
      <c r="B1229" s="68"/>
    </row>
    <row r="1230" spans="2:2" x14ac:dyDescent="0.2">
      <c r="B1230" s="68"/>
    </row>
    <row r="1231" spans="2:2" x14ac:dyDescent="0.2">
      <c r="B1231" s="68"/>
    </row>
    <row r="1232" spans="2:2" x14ac:dyDescent="0.2">
      <c r="B1232" s="68"/>
    </row>
    <row r="1233" spans="2:2" x14ac:dyDescent="0.2">
      <c r="B1233" s="68"/>
    </row>
    <row r="1234" spans="2:2" x14ac:dyDescent="0.2">
      <c r="B1234" s="68"/>
    </row>
    <row r="1235" spans="2:2" x14ac:dyDescent="0.2">
      <c r="B1235" s="68"/>
    </row>
    <row r="1236" spans="2:2" x14ac:dyDescent="0.2">
      <c r="B1236" s="68"/>
    </row>
    <row r="1237" spans="2:2" x14ac:dyDescent="0.2">
      <c r="B1237" s="68"/>
    </row>
    <row r="1238" spans="2:2" x14ac:dyDescent="0.2">
      <c r="B1238" s="68"/>
    </row>
    <row r="1239" spans="2:2" x14ac:dyDescent="0.2">
      <c r="B1239" s="68"/>
    </row>
    <row r="1240" spans="2:2" x14ac:dyDescent="0.2">
      <c r="B1240" s="68"/>
    </row>
    <row r="1241" spans="2:2" x14ac:dyDescent="0.2">
      <c r="B1241" s="68"/>
    </row>
    <row r="1242" spans="2:2" x14ac:dyDescent="0.2">
      <c r="B1242" s="68"/>
    </row>
    <row r="1243" spans="2:2" x14ac:dyDescent="0.2">
      <c r="B1243" s="68"/>
    </row>
    <row r="1244" spans="2:2" x14ac:dyDescent="0.2">
      <c r="B1244" s="68"/>
    </row>
    <row r="1245" spans="2:2" x14ac:dyDescent="0.2">
      <c r="B1245" s="68"/>
    </row>
    <row r="1246" spans="2:2" x14ac:dyDescent="0.2">
      <c r="B1246" s="68"/>
    </row>
    <row r="1247" spans="2:2" x14ac:dyDescent="0.2">
      <c r="B1247" s="68"/>
    </row>
    <row r="1248" spans="2:2" x14ac:dyDescent="0.2">
      <c r="B1248" s="68"/>
    </row>
    <row r="1249" spans="2:30" x14ac:dyDescent="0.2">
      <c r="B1249" s="68"/>
    </row>
    <row r="1250" spans="2:30" x14ac:dyDescent="0.2">
      <c r="B1250" s="68"/>
    </row>
    <row r="1251" spans="2:30" x14ac:dyDescent="0.2">
      <c r="B1251" s="68"/>
    </row>
    <row r="1252" spans="2:30" x14ac:dyDescent="0.2">
      <c r="B1252" s="68"/>
    </row>
    <row r="1253" spans="2:30" x14ac:dyDescent="0.2">
      <c r="B1253" s="68"/>
    </row>
    <row r="1254" spans="2:30" x14ac:dyDescent="0.2">
      <c r="B1254" s="68"/>
    </row>
    <row r="1255" spans="2:30" x14ac:dyDescent="0.2">
      <c r="B1255" s="68"/>
    </row>
    <row r="1256" spans="2:30" x14ac:dyDescent="0.2">
      <c r="B1256" s="68"/>
    </row>
    <row r="1257" spans="2:30" x14ac:dyDescent="0.2">
      <c r="B1257" s="68"/>
    </row>
    <row r="1258" spans="2:30" x14ac:dyDescent="0.2">
      <c r="B1258" s="68"/>
    </row>
    <row r="1259" spans="2:30" x14ac:dyDescent="0.2">
      <c r="B1259" s="68"/>
    </row>
    <row r="1260" spans="2:30" x14ac:dyDescent="0.2">
      <c r="B1260" s="68"/>
    </row>
    <row r="1261" spans="2:30" x14ac:dyDescent="0.2">
      <c r="B1261" s="68"/>
    </row>
    <row r="1262" spans="2:30" x14ac:dyDescent="0.2">
      <c r="B1262" s="68"/>
    </row>
    <row r="1263" spans="2:30" x14ac:dyDescent="0.2">
      <c r="B1263" s="68"/>
    </row>
    <row r="1264" spans="2:30" x14ac:dyDescent="0.2">
      <c r="B1264" s="68"/>
      <c r="AD1264" s="69"/>
    </row>
    <row r="1265" spans="2:2" x14ac:dyDescent="0.2">
      <c r="B1265" s="68"/>
    </row>
    <row r="1266" spans="2:2" x14ac:dyDescent="0.2">
      <c r="B1266" s="68"/>
    </row>
    <row r="1267" spans="2:2" x14ac:dyDescent="0.2">
      <c r="B1267" s="68"/>
    </row>
    <row r="1268" spans="2:2" x14ac:dyDescent="0.2">
      <c r="B1268" s="68"/>
    </row>
    <row r="1269" spans="2:2" x14ac:dyDescent="0.2">
      <c r="B1269" s="68"/>
    </row>
    <row r="1270" spans="2:2" x14ac:dyDescent="0.2">
      <c r="B1270" s="68"/>
    </row>
    <row r="1271" spans="2:2" x14ac:dyDescent="0.2">
      <c r="B1271" s="68"/>
    </row>
    <row r="1272" spans="2:2" x14ac:dyDescent="0.2">
      <c r="B1272" s="68"/>
    </row>
    <row r="1273" spans="2:2" x14ac:dyDescent="0.2">
      <c r="B1273" s="68"/>
    </row>
    <row r="1274" spans="2:2" x14ac:dyDescent="0.2">
      <c r="B1274" s="68"/>
    </row>
    <row r="1275" spans="2:2" x14ac:dyDescent="0.2">
      <c r="B1275" s="68"/>
    </row>
    <row r="1276" spans="2:2" x14ac:dyDescent="0.2">
      <c r="B1276" s="68"/>
    </row>
    <row r="1277" spans="2:2" x14ac:dyDescent="0.2">
      <c r="B1277" s="68"/>
    </row>
    <row r="1278" spans="2:2" x14ac:dyDescent="0.2">
      <c r="B1278" s="68"/>
    </row>
    <row r="1279" spans="2:2" x14ac:dyDescent="0.2">
      <c r="B1279" s="68"/>
    </row>
    <row r="1280" spans="2:2" x14ac:dyDescent="0.2">
      <c r="B1280" s="68"/>
    </row>
    <row r="1281" spans="2:2" x14ac:dyDescent="0.2">
      <c r="B1281" s="68"/>
    </row>
    <row r="1282" spans="2:2" x14ac:dyDescent="0.2">
      <c r="B1282" s="68"/>
    </row>
    <row r="1283" spans="2:2" x14ac:dyDescent="0.2">
      <c r="B1283" s="68"/>
    </row>
    <row r="1284" spans="2:2" x14ac:dyDescent="0.2">
      <c r="B1284" s="68"/>
    </row>
    <row r="1285" spans="2:2" x14ac:dyDescent="0.2">
      <c r="B1285" s="68"/>
    </row>
    <row r="1286" spans="2:2" x14ac:dyDescent="0.2">
      <c r="B1286" s="68"/>
    </row>
    <row r="1287" spans="2:2" x14ac:dyDescent="0.2">
      <c r="B1287" s="68"/>
    </row>
    <row r="1288" spans="2:2" x14ac:dyDescent="0.2">
      <c r="B1288" s="68"/>
    </row>
    <row r="1289" spans="2:2" x14ac:dyDescent="0.2">
      <c r="B1289" s="68"/>
    </row>
    <row r="1290" spans="2:2" x14ac:dyDescent="0.2">
      <c r="B1290" s="68"/>
    </row>
    <row r="1291" spans="2:2" x14ac:dyDescent="0.2">
      <c r="B1291" s="68"/>
    </row>
    <row r="1292" spans="2:2" x14ac:dyDescent="0.2">
      <c r="B1292" s="68"/>
    </row>
    <row r="1293" spans="2:2" x14ac:dyDescent="0.2">
      <c r="B1293" s="68"/>
    </row>
    <row r="1294" spans="2:2" x14ac:dyDescent="0.2">
      <c r="B1294" s="68"/>
    </row>
    <row r="1295" spans="2:2" x14ac:dyDescent="0.2">
      <c r="B1295" s="68"/>
    </row>
    <row r="1296" spans="2:2" x14ac:dyDescent="0.2">
      <c r="B1296" s="68"/>
    </row>
    <row r="1297" spans="2:2" x14ac:dyDescent="0.2">
      <c r="B1297" s="68"/>
    </row>
    <row r="1298" spans="2:2" x14ac:dyDescent="0.2">
      <c r="B1298" s="68"/>
    </row>
    <row r="1299" spans="2:2" x14ac:dyDescent="0.2">
      <c r="B1299" s="68"/>
    </row>
    <row r="1300" spans="2:2" x14ac:dyDescent="0.2">
      <c r="B1300" s="68"/>
    </row>
    <row r="1301" spans="2:2" x14ac:dyDescent="0.2">
      <c r="B1301" s="68"/>
    </row>
    <row r="1302" spans="2:2" x14ac:dyDescent="0.2">
      <c r="B1302" s="68"/>
    </row>
    <row r="1303" spans="2:2" x14ac:dyDescent="0.2">
      <c r="B1303" s="68"/>
    </row>
    <row r="1304" spans="2:2" x14ac:dyDescent="0.2">
      <c r="B1304" s="68"/>
    </row>
    <row r="1305" spans="2:2" x14ac:dyDescent="0.2">
      <c r="B1305" s="68"/>
    </row>
    <row r="1306" spans="2:2" x14ac:dyDescent="0.2">
      <c r="B1306" s="68"/>
    </row>
    <row r="1307" spans="2:2" x14ac:dyDescent="0.2">
      <c r="B1307" s="68"/>
    </row>
    <row r="1308" spans="2:2" x14ac:dyDescent="0.2">
      <c r="B1308" s="68"/>
    </row>
    <row r="1309" spans="2:2" x14ac:dyDescent="0.2">
      <c r="B1309" s="68"/>
    </row>
    <row r="1310" spans="2:2" x14ac:dyDescent="0.2">
      <c r="B1310" s="68"/>
    </row>
    <row r="1311" spans="2:2" x14ac:dyDescent="0.2">
      <c r="B1311" s="68"/>
    </row>
    <row r="1312" spans="2:2" x14ac:dyDescent="0.2">
      <c r="B1312" s="68"/>
    </row>
    <row r="1313" spans="2:2" x14ac:dyDescent="0.2">
      <c r="B1313" s="68"/>
    </row>
    <row r="1314" spans="2:2" x14ac:dyDescent="0.2">
      <c r="B1314" s="68"/>
    </row>
    <row r="1315" spans="2:2" x14ac:dyDescent="0.2">
      <c r="B1315" s="68"/>
    </row>
    <row r="1316" spans="2:2" x14ac:dyDescent="0.2">
      <c r="B1316" s="68"/>
    </row>
    <row r="1317" spans="2:2" x14ac:dyDescent="0.2">
      <c r="B1317" s="68"/>
    </row>
    <row r="1318" spans="2:2" x14ac:dyDescent="0.2">
      <c r="B1318" s="68"/>
    </row>
    <row r="1319" spans="2:2" x14ac:dyDescent="0.2">
      <c r="B1319" s="68"/>
    </row>
    <row r="1320" spans="2:2" x14ac:dyDescent="0.2">
      <c r="B1320" s="68"/>
    </row>
    <row r="1321" spans="2:2" x14ac:dyDescent="0.2">
      <c r="B1321" s="68"/>
    </row>
    <row r="1322" spans="2:2" x14ac:dyDescent="0.2">
      <c r="B1322" s="68"/>
    </row>
    <row r="1323" spans="2:2" x14ac:dyDescent="0.2">
      <c r="B1323" s="68"/>
    </row>
    <row r="1324" spans="2:2" x14ac:dyDescent="0.2">
      <c r="B1324" s="68"/>
    </row>
    <row r="1325" spans="2:2" x14ac:dyDescent="0.2">
      <c r="B1325" s="68"/>
    </row>
    <row r="1326" spans="2:2" x14ac:dyDescent="0.2">
      <c r="B1326" s="68"/>
    </row>
    <row r="1327" spans="2:2" x14ac:dyDescent="0.2">
      <c r="B1327" s="68"/>
    </row>
    <row r="1328" spans="2:2" x14ac:dyDescent="0.2">
      <c r="B1328" s="68"/>
    </row>
    <row r="1329" spans="2:22" x14ac:dyDescent="0.2">
      <c r="B1329" s="68"/>
    </row>
    <row r="1330" spans="2:22" x14ac:dyDescent="0.2">
      <c r="B1330" s="68"/>
    </row>
    <row r="1331" spans="2:22" x14ac:dyDescent="0.2">
      <c r="B1331" s="68"/>
    </row>
    <row r="1332" spans="2:22" x14ac:dyDescent="0.2">
      <c r="B1332" s="68"/>
    </row>
    <row r="1333" spans="2:22" x14ac:dyDescent="0.2">
      <c r="B1333" s="68"/>
    </row>
    <row r="1334" spans="2:22" x14ac:dyDescent="0.2">
      <c r="B1334" s="68"/>
    </row>
    <row r="1335" spans="2:22" x14ac:dyDescent="0.2">
      <c r="B1335" s="68"/>
    </row>
    <row r="1336" spans="2:22" x14ac:dyDescent="0.2">
      <c r="B1336" s="68"/>
    </row>
    <row r="1337" spans="2:22" x14ac:dyDescent="0.2">
      <c r="B1337" s="68"/>
    </row>
    <row r="1338" spans="2:22" x14ac:dyDescent="0.2">
      <c r="B1338" s="68"/>
    </row>
    <row r="1339" spans="2:22" x14ac:dyDescent="0.2">
      <c r="B1339" s="68"/>
      <c r="V1339" s="69"/>
    </row>
    <row r="1340" spans="2:22" x14ac:dyDescent="0.2">
      <c r="B1340" s="68"/>
    </row>
    <row r="1341" spans="2:22" x14ac:dyDescent="0.2">
      <c r="B1341" s="68"/>
    </row>
    <row r="1342" spans="2:22" x14ac:dyDescent="0.2">
      <c r="B1342" s="68"/>
    </row>
    <row r="1343" spans="2:22" x14ac:dyDescent="0.2">
      <c r="B1343" s="68"/>
    </row>
    <row r="1344" spans="2:22" x14ac:dyDescent="0.2">
      <c r="B1344" s="68"/>
    </row>
    <row r="1345" spans="2:2" x14ac:dyDescent="0.2">
      <c r="B1345" s="68"/>
    </row>
    <row r="1346" spans="2:2" x14ac:dyDescent="0.2">
      <c r="B1346" s="68"/>
    </row>
    <row r="1347" spans="2:2" x14ac:dyDescent="0.2">
      <c r="B1347" s="68"/>
    </row>
    <row r="1348" spans="2:2" x14ac:dyDescent="0.2">
      <c r="B1348" s="68"/>
    </row>
    <row r="1349" spans="2:2" x14ac:dyDescent="0.2">
      <c r="B1349" s="68"/>
    </row>
    <row r="1350" spans="2:2" x14ac:dyDescent="0.2">
      <c r="B1350" s="68"/>
    </row>
    <row r="1351" spans="2:2" x14ac:dyDescent="0.2">
      <c r="B1351" s="68"/>
    </row>
    <row r="1352" spans="2:2" x14ac:dyDescent="0.2">
      <c r="B1352" s="68"/>
    </row>
    <row r="1353" spans="2:2" x14ac:dyDescent="0.2">
      <c r="B1353" s="68"/>
    </row>
    <row r="1354" spans="2:2" x14ac:dyDescent="0.2">
      <c r="B1354" s="68"/>
    </row>
    <row r="1355" spans="2:2" x14ac:dyDescent="0.2">
      <c r="B1355" s="68"/>
    </row>
    <row r="1356" spans="2:2" x14ac:dyDescent="0.2">
      <c r="B1356" s="68"/>
    </row>
    <row r="1357" spans="2:2" x14ac:dyDescent="0.2">
      <c r="B1357" s="68"/>
    </row>
    <row r="1358" spans="2:2" x14ac:dyDescent="0.2">
      <c r="B1358" s="68"/>
    </row>
    <row r="1359" spans="2:2" x14ac:dyDescent="0.2">
      <c r="B1359" s="68"/>
    </row>
    <row r="1360" spans="2:2" x14ac:dyDescent="0.2">
      <c r="B1360" s="68"/>
    </row>
    <row r="1361" spans="2:2" x14ac:dyDescent="0.2">
      <c r="B1361" s="68"/>
    </row>
    <row r="1362" spans="2:2" x14ac:dyDescent="0.2">
      <c r="B1362" s="68"/>
    </row>
    <row r="1363" spans="2:2" x14ac:dyDescent="0.2">
      <c r="B1363" s="68"/>
    </row>
    <row r="1364" spans="2:2" x14ac:dyDescent="0.2">
      <c r="B1364" s="68"/>
    </row>
    <row r="1365" spans="2:2" x14ac:dyDescent="0.2">
      <c r="B1365" s="68"/>
    </row>
    <row r="1366" spans="2:2" x14ac:dyDescent="0.2">
      <c r="B1366" s="68"/>
    </row>
    <row r="1367" spans="2:2" x14ac:dyDescent="0.2">
      <c r="B1367" s="68"/>
    </row>
    <row r="1368" spans="2:2" x14ac:dyDescent="0.2">
      <c r="B1368" s="68"/>
    </row>
    <row r="1369" spans="2:2" x14ac:dyDescent="0.2">
      <c r="B1369" s="68"/>
    </row>
    <row r="1370" spans="2:2" x14ac:dyDescent="0.2">
      <c r="B1370" s="68"/>
    </row>
    <row r="1371" spans="2:2" x14ac:dyDescent="0.2">
      <c r="B1371" s="68"/>
    </row>
    <row r="1372" spans="2:2" x14ac:dyDescent="0.2">
      <c r="B1372" s="68"/>
    </row>
    <row r="1373" spans="2:2" x14ac:dyDescent="0.2">
      <c r="B1373" s="68"/>
    </row>
    <row r="1374" spans="2:2" x14ac:dyDescent="0.2">
      <c r="B1374" s="68"/>
    </row>
    <row r="1375" spans="2:2" x14ac:dyDescent="0.2">
      <c r="B1375" s="68"/>
    </row>
    <row r="1376" spans="2:2" x14ac:dyDescent="0.2">
      <c r="B1376" s="68"/>
    </row>
    <row r="1377" spans="2:22" x14ac:dyDescent="0.2">
      <c r="B1377" s="68"/>
    </row>
    <row r="1378" spans="2:22" x14ac:dyDescent="0.2">
      <c r="B1378" s="68"/>
    </row>
    <row r="1379" spans="2:22" x14ac:dyDescent="0.2">
      <c r="B1379" s="68"/>
    </row>
    <row r="1380" spans="2:22" x14ac:dyDescent="0.2">
      <c r="B1380" s="68"/>
    </row>
    <row r="1381" spans="2:22" x14ac:dyDescent="0.2">
      <c r="B1381" s="68"/>
    </row>
    <row r="1382" spans="2:22" x14ac:dyDescent="0.2">
      <c r="B1382" s="68"/>
    </row>
    <row r="1383" spans="2:22" x14ac:dyDescent="0.2">
      <c r="B1383" s="68"/>
      <c r="V1383" s="69"/>
    </row>
    <row r="1384" spans="2:22" x14ac:dyDescent="0.2">
      <c r="B1384" s="68"/>
    </row>
    <row r="1385" spans="2:22" x14ac:dyDescent="0.2">
      <c r="B1385" s="68"/>
    </row>
    <row r="1386" spans="2:22" x14ac:dyDescent="0.2">
      <c r="B1386" s="68"/>
    </row>
    <row r="1387" spans="2:22" x14ac:dyDescent="0.2">
      <c r="B1387" s="68"/>
    </row>
    <row r="1388" spans="2:22" x14ac:dyDescent="0.2">
      <c r="B1388" s="68"/>
    </row>
    <row r="1389" spans="2:22" x14ac:dyDescent="0.2">
      <c r="B1389" s="68"/>
    </row>
    <row r="1390" spans="2:22" x14ac:dyDescent="0.2">
      <c r="B1390" s="68"/>
    </row>
    <row r="1391" spans="2:22" x14ac:dyDescent="0.2">
      <c r="B1391" s="68"/>
    </row>
    <row r="1392" spans="2:22" x14ac:dyDescent="0.2">
      <c r="B1392" s="68"/>
    </row>
    <row r="1393" spans="2:2" x14ac:dyDescent="0.2">
      <c r="B1393" s="68"/>
    </row>
    <row r="1394" spans="2:2" x14ac:dyDescent="0.2">
      <c r="B1394" s="68"/>
    </row>
    <row r="1395" spans="2:2" x14ac:dyDescent="0.2">
      <c r="B1395" s="68"/>
    </row>
    <row r="1396" spans="2:2" x14ac:dyDescent="0.2">
      <c r="B1396" s="68"/>
    </row>
    <row r="1397" spans="2:2" x14ac:dyDescent="0.2">
      <c r="B1397" s="68"/>
    </row>
    <row r="1398" spans="2:2" x14ac:dyDescent="0.2">
      <c r="B1398" s="68"/>
    </row>
    <row r="1399" spans="2:2" x14ac:dyDescent="0.2">
      <c r="B1399" s="68"/>
    </row>
    <row r="1400" spans="2:2" x14ac:dyDescent="0.2">
      <c r="B1400" s="68"/>
    </row>
    <row r="1401" spans="2:2" x14ac:dyDescent="0.2">
      <c r="B1401" s="68"/>
    </row>
    <row r="1402" spans="2:2" x14ac:dyDescent="0.2">
      <c r="B1402" s="68"/>
    </row>
    <row r="1403" spans="2:2" x14ac:dyDescent="0.2">
      <c r="B1403" s="68"/>
    </row>
    <row r="1404" spans="2:2" x14ac:dyDescent="0.2">
      <c r="B1404" s="68"/>
    </row>
    <row r="1405" spans="2:2" x14ac:dyDescent="0.2">
      <c r="B1405" s="68"/>
    </row>
    <row r="1406" spans="2:2" x14ac:dyDescent="0.2">
      <c r="B1406" s="68"/>
    </row>
    <row r="1407" spans="2:2" x14ac:dyDescent="0.2">
      <c r="B1407" s="68"/>
    </row>
    <row r="1408" spans="2:2" x14ac:dyDescent="0.2">
      <c r="B1408" s="68"/>
    </row>
    <row r="1409" spans="2:2" x14ac:dyDescent="0.2">
      <c r="B1409" s="68"/>
    </row>
    <row r="1410" spans="2:2" x14ac:dyDescent="0.2">
      <c r="B1410" s="68"/>
    </row>
    <row r="1411" spans="2:2" x14ac:dyDescent="0.2">
      <c r="B1411" s="68"/>
    </row>
    <row r="1412" spans="2:2" x14ac:dyDescent="0.2">
      <c r="B1412" s="68"/>
    </row>
    <row r="1413" spans="2:2" x14ac:dyDescent="0.2">
      <c r="B1413" s="68"/>
    </row>
    <row r="1414" spans="2:2" x14ac:dyDescent="0.2">
      <c r="B1414" s="68"/>
    </row>
    <row r="1415" spans="2:2" x14ac:dyDescent="0.2">
      <c r="B1415" s="68"/>
    </row>
    <row r="1416" spans="2:2" x14ac:dyDescent="0.2">
      <c r="B1416" s="68"/>
    </row>
    <row r="1417" spans="2:2" x14ac:dyDescent="0.2">
      <c r="B1417" s="68"/>
    </row>
    <row r="1418" spans="2:2" x14ac:dyDescent="0.2">
      <c r="B1418" s="68"/>
    </row>
    <row r="1419" spans="2:2" x14ac:dyDescent="0.2">
      <c r="B1419" s="68"/>
    </row>
    <row r="1420" spans="2:2" x14ac:dyDescent="0.2">
      <c r="B1420" s="68"/>
    </row>
    <row r="1421" spans="2:2" x14ac:dyDescent="0.2">
      <c r="B1421" s="68"/>
    </row>
    <row r="1422" spans="2:2" x14ac:dyDescent="0.2">
      <c r="B1422" s="68"/>
    </row>
    <row r="1423" spans="2:2" x14ac:dyDescent="0.2">
      <c r="B1423" s="68"/>
    </row>
    <row r="1424" spans="2:2" x14ac:dyDescent="0.2">
      <c r="B1424" s="68"/>
    </row>
    <row r="1425" spans="2:2" x14ac:dyDescent="0.2">
      <c r="B1425" s="68"/>
    </row>
    <row r="1426" spans="2:2" x14ac:dyDescent="0.2">
      <c r="B1426" s="68"/>
    </row>
    <row r="1427" spans="2:2" x14ac:dyDescent="0.2">
      <c r="B1427" s="68"/>
    </row>
    <row r="1428" spans="2:2" x14ac:dyDescent="0.2">
      <c r="B1428" s="68"/>
    </row>
    <row r="1429" spans="2:2" x14ac:dyDescent="0.2">
      <c r="B1429" s="68"/>
    </row>
    <row r="1430" spans="2:2" x14ac:dyDescent="0.2">
      <c r="B1430" s="68"/>
    </row>
    <row r="1431" spans="2:2" x14ac:dyDescent="0.2">
      <c r="B1431" s="68"/>
    </row>
    <row r="1432" spans="2:2" x14ac:dyDescent="0.2">
      <c r="B1432" s="68"/>
    </row>
    <row r="1433" spans="2:2" x14ac:dyDescent="0.2">
      <c r="B1433" s="68"/>
    </row>
    <row r="1434" spans="2:2" x14ac:dyDescent="0.2">
      <c r="B1434" s="68"/>
    </row>
    <row r="1435" spans="2:2" x14ac:dyDescent="0.2">
      <c r="B1435" s="68"/>
    </row>
    <row r="1436" spans="2:2" x14ac:dyDescent="0.2">
      <c r="B1436" s="68"/>
    </row>
    <row r="1437" spans="2:2" x14ac:dyDescent="0.2">
      <c r="B1437" s="68"/>
    </row>
    <row r="1438" spans="2:2" x14ac:dyDescent="0.2">
      <c r="B1438" s="68"/>
    </row>
    <row r="1439" spans="2:2" x14ac:dyDescent="0.2">
      <c r="B1439" s="68"/>
    </row>
    <row r="1440" spans="2:2" x14ac:dyDescent="0.2">
      <c r="B1440" s="68"/>
    </row>
    <row r="1441" spans="2:2" x14ac:dyDescent="0.2">
      <c r="B1441" s="68"/>
    </row>
    <row r="1442" spans="2:2" x14ac:dyDescent="0.2">
      <c r="B1442" s="68"/>
    </row>
    <row r="1443" spans="2:2" x14ac:dyDescent="0.2">
      <c r="B1443" s="68"/>
    </row>
    <row r="1444" spans="2:2" x14ac:dyDescent="0.2">
      <c r="B1444" s="68"/>
    </row>
    <row r="1445" spans="2:2" x14ac:dyDescent="0.2">
      <c r="B1445" s="68"/>
    </row>
    <row r="1446" spans="2:2" x14ac:dyDescent="0.2">
      <c r="B1446" s="68"/>
    </row>
    <row r="1447" spans="2:2" x14ac:dyDescent="0.2">
      <c r="B1447" s="68"/>
    </row>
    <row r="1448" spans="2:2" x14ac:dyDescent="0.2">
      <c r="B1448" s="68"/>
    </row>
    <row r="1449" spans="2:2" x14ac:dyDescent="0.2">
      <c r="B1449" s="68"/>
    </row>
    <row r="1450" spans="2:2" x14ac:dyDescent="0.2">
      <c r="B1450" s="68"/>
    </row>
    <row r="1451" spans="2:2" x14ac:dyDescent="0.2">
      <c r="B1451" s="68"/>
    </row>
    <row r="1452" spans="2:2" x14ac:dyDescent="0.2">
      <c r="B1452" s="68"/>
    </row>
    <row r="1453" spans="2:2" x14ac:dyDescent="0.2">
      <c r="B1453" s="68"/>
    </row>
    <row r="1454" spans="2:2" x14ac:dyDescent="0.2">
      <c r="B1454" s="68"/>
    </row>
    <row r="1455" spans="2:2" x14ac:dyDescent="0.2">
      <c r="B1455" s="68"/>
    </row>
    <row r="1456" spans="2:2" x14ac:dyDescent="0.2">
      <c r="B1456" s="68"/>
    </row>
    <row r="1457" spans="2:22" x14ac:dyDescent="0.2">
      <c r="B1457" s="68"/>
    </row>
    <row r="1458" spans="2:22" x14ac:dyDescent="0.2">
      <c r="B1458" s="68"/>
    </row>
    <row r="1459" spans="2:22" x14ac:dyDescent="0.2">
      <c r="B1459" s="68"/>
      <c r="V1459" s="69"/>
    </row>
    <row r="1460" spans="2:22" x14ac:dyDescent="0.2">
      <c r="B1460" s="68"/>
    </row>
    <row r="1461" spans="2:22" x14ac:dyDescent="0.2">
      <c r="B1461" s="68"/>
    </row>
    <row r="1462" spans="2:22" x14ac:dyDescent="0.2">
      <c r="B1462" s="68"/>
    </row>
    <row r="1463" spans="2:22" x14ac:dyDescent="0.2">
      <c r="B1463" s="68"/>
    </row>
    <row r="1464" spans="2:22" x14ac:dyDescent="0.2">
      <c r="B1464" s="68"/>
    </row>
    <row r="1465" spans="2:22" x14ac:dyDescent="0.2">
      <c r="B1465" s="68"/>
    </row>
    <row r="1466" spans="2:22" x14ac:dyDescent="0.2">
      <c r="B1466" s="68"/>
    </row>
    <row r="1467" spans="2:22" x14ac:dyDescent="0.2">
      <c r="B1467" s="68"/>
    </row>
    <row r="1468" spans="2:22" x14ac:dyDescent="0.2">
      <c r="B1468" s="68"/>
    </row>
    <row r="1469" spans="2:22" x14ac:dyDescent="0.2">
      <c r="B1469" s="68"/>
    </row>
    <row r="1470" spans="2:22" x14ac:dyDescent="0.2">
      <c r="B1470" s="68"/>
    </row>
    <row r="1471" spans="2:22" x14ac:dyDescent="0.2">
      <c r="B1471" s="68"/>
    </row>
    <row r="1472" spans="2:22" x14ac:dyDescent="0.2">
      <c r="B1472" s="68"/>
    </row>
    <row r="1473" spans="2:2" x14ac:dyDescent="0.2">
      <c r="B1473" s="68"/>
    </row>
    <row r="1474" spans="2:2" x14ac:dyDescent="0.2">
      <c r="B1474" s="68"/>
    </row>
    <row r="1475" spans="2:2" x14ac:dyDescent="0.2">
      <c r="B1475" s="68"/>
    </row>
    <row r="1476" spans="2:2" x14ac:dyDescent="0.2">
      <c r="B1476" s="68"/>
    </row>
    <row r="1477" spans="2:2" x14ac:dyDescent="0.2">
      <c r="B1477" s="68"/>
    </row>
    <row r="1478" spans="2:2" x14ac:dyDescent="0.2">
      <c r="B1478" s="68"/>
    </row>
    <row r="1479" spans="2:2" x14ac:dyDescent="0.2">
      <c r="B1479" s="68"/>
    </row>
    <row r="1480" spans="2:2" x14ac:dyDescent="0.2">
      <c r="B1480" s="68"/>
    </row>
    <row r="1481" spans="2:2" x14ac:dyDescent="0.2">
      <c r="B1481" s="68"/>
    </row>
    <row r="1482" spans="2:2" x14ac:dyDescent="0.2">
      <c r="B1482" s="68"/>
    </row>
    <row r="1483" spans="2:2" x14ac:dyDescent="0.2">
      <c r="B1483" s="68"/>
    </row>
    <row r="1484" spans="2:2" x14ac:dyDescent="0.2">
      <c r="B1484" s="68"/>
    </row>
    <row r="1485" spans="2:2" x14ac:dyDescent="0.2">
      <c r="B1485" s="68"/>
    </row>
    <row r="1486" spans="2:2" x14ac:dyDescent="0.2">
      <c r="B1486" s="68"/>
    </row>
    <row r="1487" spans="2:2" x14ac:dyDescent="0.2">
      <c r="B1487" s="68"/>
    </row>
    <row r="1488" spans="2:2" x14ac:dyDescent="0.2">
      <c r="B1488" s="68"/>
    </row>
    <row r="1489" spans="2:2" x14ac:dyDescent="0.2">
      <c r="B1489" s="68"/>
    </row>
    <row r="1490" spans="2:2" x14ac:dyDescent="0.2">
      <c r="B1490" s="68"/>
    </row>
    <row r="1491" spans="2:2" x14ac:dyDescent="0.2">
      <c r="B1491" s="68"/>
    </row>
    <row r="1492" spans="2:2" x14ac:dyDescent="0.2">
      <c r="B1492" s="68"/>
    </row>
    <row r="1493" spans="2:2" x14ac:dyDescent="0.2">
      <c r="B1493" s="68"/>
    </row>
    <row r="1494" spans="2:2" x14ac:dyDescent="0.2">
      <c r="B1494" s="68"/>
    </row>
    <row r="1495" spans="2:2" x14ac:dyDescent="0.2">
      <c r="B1495" s="68"/>
    </row>
    <row r="1496" spans="2:2" x14ac:dyDescent="0.2">
      <c r="B1496" s="68"/>
    </row>
    <row r="1497" spans="2:2" x14ac:dyDescent="0.2">
      <c r="B1497" s="68"/>
    </row>
    <row r="1498" spans="2:2" x14ac:dyDescent="0.2">
      <c r="B1498" s="68"/>
    </row>
    <row r="1499" spans="2:2" x14ac:dyDescent="0.2">
      <c r="B1499" s="68"/>
    </row>
    <row r="1500" spans="2:2" x14ac:dyDescent="0.2">
      <c r="B1500" s="68"/>
    </row>
    <row r="1501" spans="2:2" x14ac:dyDescent="0.2">
      <c r="B1501" s="68"/>
    </row>
    <row r="1502" spans="2:2" x14ac:dyDescent="0.2">
      <c r="B1502" s="68"/>
    </row>
    <row r="1503" spans="2:2" x14ac:dyDescent="0.2">
      <c r="B1503" s="68"/>
    </row>
    <row r="1504" spans="2:2" x14ac:dyDescent="0.2">
      <c r="B1504" s="68"/>
    </row>
    <row r="1505" spans="2:2" x14ac:dyDescent="0.2">
      <c r="B1505" s="68"/>
    </row>
    <row r="1506" spans="2:2" x14ac:dyDescent="0.2">
      <c r="B1506" s="68"/>
    </row>
    <row r="1507" spans="2:2" x14ac:dyDescent="0.2">
      <c r="B1507" s="68"/>
    </row>
    <row r="1508" spans="2:2" x14ac:dyDescent="0.2">
      <c r="B1508" s="68"/>
    </row>
    <row r="1509" spans="2:2" x14ac:dyDescent="0.2">
      <c r="B1509" s="68"/>
    </row>
    <row r="1510" spans="2:2" x14ac:dyDescent="0.2">
      <c r="B1510" s="68"/>
    </row>
    <row r="1511" spans="2:2" x14ac:dyDescent="0.2">
      <c r="B1511" s="68"/>
    </row>
    <row r="1512" spans="2:2" x14ac:dyDescent="0.2">
      <c r="B1512" s="68"/>
    </row>
    <row r="1513" spans="2:2" x14ac:dyDescent="0.2">
      <c r="B1513" s="68"/>
    </row>
    <row r="1514" spans="2:2" x14ac:dyDescent="0.2">
      <c r="B1514" s="68"/>
    </row>
    <row r="1515" spans="2:2" x14ac:dyDescent="0.2">
      <c r="B1515" s="68"/>
    </row>
    <row r="1516" spans="2:2" x14ac:dyDescent="0.2">
      <c r="B1516" s="68"/>
    </row>
    <row r="1517" spans="2:2" x14ac:dyDescent="0.2">
      <c r="B1517" s="68"/>
    </row>
    <row r="1518" spans="2:2" x14ac:dyDescent="0.2">
      <c r="B1518" s="68"/>
    </row>
    <row r="1519" spans="2:2" x14ac:dyDescent="0.2">
      <c r="B1519" s="68"/>
    </row>
    <row r="1520" spans="2:2" x14ac:dyDescent="0.2">
      <c r="B1520" s="68"/>
    </row>
    <row r="1521" spans="2:2" x14ac:dyDescent="0.2">
      <c r="B1521" s="68"/>
    </row>
    <row r="1522" spans="2:2" x14ac:dyDescent="0.2">
      <c r="B1522" s="68"/>
    </row>
    <row r="1523" spans="2:2" x14ac:dyDescent="0.2">
      <c r="B1523" s="68"/>
    </row>
    <row r="1524" spans="2:2" x14ac:dyDescent="0.2">
      <c r="B1524" s="68"/>
    </row>
    <row r="1525" spans="2:2" x14ac:dyDescent="0.2">
      <c r="B1525" s="68"/>
    </row>
    <row r="1526" spans="2:2" x14ac:dyDescent="0.2">
      <c r="B1526" s="68"/>
    </row>
    <row r="1527" spans="2:2" x14ac:dyDescent="0.2">
      <c r="B1527" s="68"/>
    </row>
    <row r="1528" spans="2:2" x14ac:dyDescent="0.2">
      <c r="B1528" s="68"/>
    </row>
    <row r="1529" spans="2:2" x14ac:dyDescent="0.2">
      <c r="B1529" s="68"/>
    </row>
    <row r="1530" spans="2:2" x14ac:dyDescent="0.2">
      <c r="B1530" s="68"/>
    </row>
    <row r="1531" spans="2:2" x14ac:dyDescent="0.2">
      <c r="B1531" s="68"/>
    </row>
    <row r="1532" spans="2:2" x14ac:dyDescent="0.2">
      <c r="B1532" s="68"/>
    </row>
    <row r="1533" spans="2:2" x14ac:dyDescent="0.2">
      <c r="B1533" s="68"/>
    </row>
    <row r="1534" spans="2:2" x14ac:dyDescent="0.2">
      <c r="B1534" s="68"/>
    </row>
    <row r="1535" spans="2:2" x14ac:dyDescent="0.2">
      <c r="B1535" s="68"/>
    </row>
    <row r="1536" spans="2:2" x14ac:dyDescent="0.2">
      <c r="B1536" s="68"/>
    </row>
    <row r="1537" spans="2:30" x14ac:dyDescent="0.2">
      <c r="B1537" s="68"/>
    </row>
    <row r="1538" spans="2:30" x14ac:dyDescent="0.2">
      <c r="B1538" s="68"/>
    </row>
    <row r="1539" spans="2:30" x14ac:dyDescent="0.2">
      <c r="B1539" s="68"/>
    </row>
    <row r="1540" spans="2:30" x14ac:dyDescent="0.2">
      <c r="B1540" s="68"/>
    </row>
    <row r="1541" spans="2:30" x14ac:dyDescent="0.2">
      <c r="B1541" s="68"/>
    </row>
    <row r="1542" spans="2:30" x14ac:dyDescent="0.2">
      <c r="B1542" s="68"/>
    </row>
    <row r="1543" spans="2:30" x14ac:dyDescent="0.2">
      <c r="B1543" s="68"/>
      <c r="AD1543" s="69"/>
    </row>
    <row r="1544" spans="2:30" x14ac:dyDescent="0.2">
      <c r="B1544" s="68"/>
    </row>
    <row r="1545" spans="2:30" x14ac:dyDescent="0.2">
      <c r="B1545" s="68"/>
    </row>
    <row r="1546" spans="2:30" x14ac:dyDescent="0.2">
      <c r="B1546" s="68"/>
    </row>
    <row r="1547" spans="2:30" x14ac:dyDescent="0.2">
      <c r="B1547" s="68"/>
    </row>
    <row r="1548" spans="2:30" x14ac:dyDescent="0.2">
      <c r="B1548" s="68"/>
    </row>
    <row r="1549" spans="2:30" x14ac:dyDescent="0.2">
      <c r="B1549" s="68"/>
    </row>
    <row r="1550" spans="2:30" x14ac:dyDescent="0.2">
      <c r="B1550" s="68"/>
    </row>
    <row r="1551" spans="2:30" x14ac:dyDescent="0.2">
      <c r="B1551" s="68"/>
    </row>
    <row r="1552" spans="2:30" x14ac:dyDescent="0.2">
      <c r="B1552" s="68"/>
    </row>
    <row r="1553" spans="2:2" x14ac:dyDescent="0.2">
      <c r="B1553" s="68"/>
    </row>
    <row r="1554" spans="2:2" x14ac:dyDescent="0.2">
      <c r="B1554" s="68"/>
    </row>
    <row r="1555" spans="2:2" x14ac:dyDescent="0.2">
      <c r="B1555" s="68"/>
    </row>
    <row r="1556" spans="2:2" x14ac:dyDescent="0.2">
      <c r="B1556" s="68"/>
    </row>
    <row r="1557" spans="2:2" x14ac:dyDescent="0.2">
      <c r="B1557" s="68"/>
    </row>
    <row r="1558" spans="2:2" x14ac:dyDescent="0.2">
      <c r="B1558" s="68"/>
    </row>
    <row r="1559" spans="2:2" x14ac:dyDescent="0.2">
      <c r="B1559" s="68"/>
    </row>
    <row r="1560" spans="2:2" x14ac:dyDescent="0.2">
      <c r="B1560" s="68"/>
    </row>
    <row r="1561" spans="2:2" x14ac:dyDescent="0.2">
      <c r="B1561" s="68"/>
    </row>
    <row r="1562" spans="2:2" x14ac:dyDescent="0.2">
      <c r="B1562" s="68"/>
    </row>
    <row r="1563" spans="2:2" x14ac:dyDescent="0.2">
      <c r="B1563" s="68"/>
    </row>
    <row r="1564" spans="2:2" x14ac:dyDescent="0.2">
      <c r="B1564" s="68"/>
    </row>
    <row r="1565" spans="2:2" x14ac:dyDescent="0.2">
      <c r="B1565" s="68"/>
    </row>
    <row r="1566" spans="2:2" x14ac:dyDescent="0.2">
      <c r="B1566" s="68"/>
    </row>
    <row r="1567" spans="2:2" x14ac:dyDescent="0.2">
      <c r="B1567" s="68"/>
    </row>
    <row r="1568" spans="2:2" x14ac:dyDescent="0.2">
      <c r="B1568" s="68"/>
    </row>
    <row r="1569" spans="2:2" x14ac:dyDescent="0.2">
      <c r="B1569" s="68"/>
    </row>
    <row r="1570" spans="2:2" x14ac:dyDescent="0.2">
      <c r="B1570" s="68"/>
    </row>
    <row r="1571" spans="2:2" x14ac:dyDescent="0.2">
      <c r="B1571" s="68"/>
    </row>
    <row r="1572" spans="2:2" x14ac:dyDescent="0.2">
      <c r="B1572" s="68"/>
    </row>
    <row r="1573" spans="2:2" x14ac:dyDescent="0.2">
      <c r="B1573" s="68"/>
    </row>
    <row r="1574" spans="2:2" x14ac:dyDescent="0.2">
      <c r="B1574" s="68"/>
    </row>
    <row r="1575" spans="2:2" x14ac:dyDescent="0.2">
      <c r="B1575" s="68"/>
    </row>
    <row r="1576" spans="2:2" x14ac:dyDescent="0.2">
      <c r="B1576" s="68"/>
    </row>
    <row r="1577" spans="2:2" x14ac:dyDescent="0.2">
      <c r="B1577" s="68"/>
    </row>
    <row r="1578" spans="2:2" x14ac:dyDescent="0.2">
      <c r="B1578" s="68"/>
    </row>
    <row r="1579" spans="2:2" x14ac:dyDescent="0.2">
      <c r="B1579" s="68"/>
    </row>
    <row r="1580" spans="2:2" x14ac:dyDescent="0.2">
      <c r="B1580" s="68"/>
    </row>
    <row r="1581" spans="2:2" x14ac:dyDescent="0.2">
      <c r="B1581" s="68"/>
    </row>
    <row r="1582" spans="2:2" x14ac:dyDescent="0.2">
      <c r="B1582" s="68"/>
    </row>
    <row r="1583" spans="2:2" x14ac:dyDescent="0.2">
      <c r="B1583" s="68"/>
    </row>
    <row r="1584" spans="2:2" x14ac:dyDescent="0.2">
      <c r="B1584" s="68"/>
    </row>
    <row r="1585" spans="2:2" x14ac:dyDescent="0.2">
      <c r="B1585" s="68"/>
    </row>
    <row r="1586" spans="2:2" x14ac:dyDescent="0.2">
      <c r="B1586" s="68"/>
    </row>
    <row r="1587" spans="2:2" x14ac:dyDescent="0.2">
      <c r="B1587" s="68"/>
    </row>
    <row r="1588" spans="2:2" x14ac:dyDescent="0.2">
      <c r="B1588" s="68"/>
    </row>
    <row r="1589" spans="2:2" x14ac:dyDescent="0.2">
      <c r="B1589" s="68"/>
    </row>
    <row r="1590" spans="2:2" x14ac:dyDescent="0.2">
      <c r="B1590" s="68"/>
    </row>
    <row r="1591" spans="2:2" x14ac:dyDescent="0.2">
      <c r="B1591" s="68"/>
    </row>
    <row r="1592" spans="2:2" x14ac:dyDescent="0.2">
      <c r="B1592" s="68"/>
    </row>
    <row r="1593" spans="2:2" x14ac:dyDescent="0.2">
      <c r="B1593" s="68"/>
    </row>
    <row r="1594" spans="2:2" x14ac:dyDescent="0.2">
      <c r="B1594" s="68"/>
    </row>
    <row r="1595" spans="2:2" x14ac:dyDescent="0.2">
      <c r="B1595" s="68"/>
    </row>
    <row r="1596" spans="2:2" x14ac:dyDescent="0.2">
      <c r="B1596" s="68"/>
    </row>
    <row r="1597" spans="2:2" x14ac:dyDescent="0.2">
      <c r="B1597" s="68"/>
    </row>
    <row r="1598" spans="2:2" x14ac:dyDescent="0.2">
      <c r="B1598" s="68"/>
    </row>
    <row r="1599" spans="2:2" x14ac:dyDescent="0.2">
      <c r="B1599" s="68"/>
    </row>
    <row r="1600" spans="2:2" x14ac:dyDescent="0.2">
      <c r="B1600" s="68"/>
    </row>
    <row r="1601" spans="2:2" x14ac:dyDescent="0.2">
      <c r="B1601" s="68"/>
    </row>
    <row r="1602" spans="2:2" x14ac:dyDescent="0.2">
      <c r="B1602" s="68"/>
    </row>
    <row r="1603" spans="2:2" x14ac:dyDescent="0.2">
      <c r="B1603" s="68"/>
    </row>
    <row r="1604" spans="2:2" x14ac:dyDescent="0.2">
      <c r="B1604" s="68"/>
    </row>
    <row r="1605" spans="2:2" x14ac:dyDescent="0.2">
      <c r="B1605" s="68"/>
    </row>
    <row r="1606" spans="2:2" x14ac:dyDescent="0.2">
      <c r="B1606" s="68"/>
    </row>
    <row r="1607" spans="2:2" x14ac:dyDescent="0.2">
      <c r="B1607" s="68"/>
    </row>
    <row r="1608" spans="2:2" x14ac:dyDescent="0.2">
      <c r="B1608" s="68"/>
    </row>
    <row r="1609" spans="2:2" x14ac:dyDescent="0.2">
      <c r="B1609" s="68"/>
    </row>
    <row r="1610" spans="2:2" x14ac:dyDescent="0.2">
      <c r="B1610" s="68"/>
    </row>
    <row r="1611" spans="2:2" x14ac:dyDescent="0.2">
      <c r="B1611" s="68"/>
    </row>
    <row r="1612" spans="2:2" x14ac:dyDescent="0.2">
      <c r="B1612" s="68"/>
    </row>
    <row r="1613" spans="2:2" x14ac:dyDescent="0.2">
      <c r="B1613" s="68"/>
    </row>
    <row r="1614" spans="2:2" x14ac:dyDescent="0.2">
      <c r="B1614" s="68"/>
    </row>
    <row r="1615" spans="2:2" x14ac:dyDescent="0.2">
      <c r="B1615" s="68"/>
    </row>
    <row r="1616" spans="2:2" x14ac:dyDescent="0.2">
      <c r="B1616" s="68"/>
    </row>
    <row r="1617" spans="2:2" x14ac:dyDescent="0.2">
      <c r="B1617" s="68"/>
    </row>
    <row r="1618" spans="2:2" x14ac:dyDescent="0.2">
      <c r="B1618" s="68"/>
    </row>
    <row r="1619" spans="2:2" x14ac:dyDescent="0.2">
      <c r="B1619" s="68"/>
    </row>
    <row r="1620" spans="2:2" x14ac:dyDescent="0.2">
      <c r="B1620" s="68"/>
    </row>
    <row r="1621" spans="2:2" x14ac:dyDescent="0.2">
      <c r="B1621" s="68"/>
    </row>
    <row r="1622" spans="2:2" x14ac:dyDescent="0.2">
      <c r="B1622" s="68"/>
    </row>
    <row r="1623" spans="2:2" x14ac:dyDescent="0.2">
      <c r="B1623" s="68"/>
    </row>
    <row r="1624" spans="2:2" x14ac:dyDescent="0.2">
      <c r="B1624" s="68"/>
    </row>
    <row r="1625" spans="2:2" x14ac:dyDescent="0.2">
      <c r="B1625" s="68"/>
    </row>
    <row r="1626" spans="2:2" x14ac:dyDescent="0.2">
      <c r="B1626" s="68"/>
    </row>
    <row r="1627" spans="2:2" x14ac:dyDescent="0.2">
      <c r="B1627" s="68"/>
    </row>
    <row r="1628" spans="2:2" x14ac:dyDescent="0.2">
      <c r="B1628" s="68"/>
    </row>
    <row r="1629" spans="2:2" x14ac:dyDescent="0.2">
      <c r="B1629" s="68"/>
    </row>
    <row r="1630" spans="2:2" x14ac:dyDescent="0.2">
      <c r="B1630" s="68"/>
    </row>
    <row r="1631" spans="2:2" x14ac:dyDescent="0.2">
      <c r="B1631" s="68"/>
    </row>
    <row r="1632" spans="2:2" x14ac:dyDescent="0.2">
      <c r="B1632" s="68"/>
    </row>
    <row r="1633" spans="2:2" x14ac:dyDescent="0.2">
      <c r="B1633" s="68"/>
    </row>
    <row r="1634" spans="2:2" x14ac:dyDescent="0.2">
      <c r="B1634" s="68"/>
    </row>
    <row r="1635" spans="2:2" x14ac:dyDescent="0.2">
      <c r="B1635" s="68"/>
    </row>
    <row r="1636" spans="2:2" x14ac:dyDescent="0.2">
      <c r="B1636" s="68"/>
    </row>
    <row r="1637" spans="2:2" x14ac:dyDescent="0.2">
      <c r="B1637" s="68"/>
    </row>
    <row r="1638" spans="2:2" x14ac:dyDescent="0.2">
      <c r="B1638" s="68"/>
    </row>
    <row r="1639" spans="2:2" x14ac:dyDescent="0.2">
      <c r="B1639" s="68"/>
    </row>
    <row r="1640" spans="2:2" x14ac:dyDescent="0.2">
      <c r="B1640" s="68"/>
    </row>
    <row r="1641" spans="2:2" x14ac:dyDescent="0.2">
      <c r="B1641" s="68"/>
    </row>
    <row r="1642" spans="2:2" x14ac:dyDescent="0.2">
      <c r="B1642" s="68"/>
    </row>
    <row r="1643" spans="2:2" x14ac:dyDescent="0.2">
      <c r="B1643" s="68"/>
    </row>
    <row r="1644" spans="2:2" x14ac:dyDescent="0.2">
      <c r="B1644" s="68"/>
    </row>
    <row r="1645" spans="2:2" x14ac:dyDescent="0.2">
      <c r="B1645" s="68"/>
    </row>
    <row r="1646" spans="2:2" x14ac:dyDescent="0.2">
      <c r="B1646" s="68"/>
    </row>
    <row r="1647" spans="2:2" x14ac:dyDescent="0.2">
      <c r="B1647" s="68"/>
    </row>
    <row r="1648" spans="2:2" x14ac:dyDescent="0.2">
      <c r="B1648" s="68"/>
    </row>
    <row r="1649" spans="2:2" x14ac:dyDescent="0.2">
      <c r="B1649" s="68"/>
    </row>
    <row r="1650" spans="2:2" x14ac:dyDescent="0.2">
      <c r="B1650" s="68"/>
    </row>
    <row r="1651" spans="2:2" x14ac:dyDescent="0.2">
      <c r="B1651" s="68"/>
    </row>
    <row r="1652" spans="2:2" x14ac:dyDescent="0.2">
      <c r="B1652" s="68"/>
    </row>
    <row r="1653" spans="2:2" x14ac:dyDescent="0.2">
      <c r="B1653" s="68"/>
    </row>
    <row r="1654" spans="2:2" x14ac:dyDescent="0.2">
      <c r="B1654" s="68"/>
    </row>
    <row r="1655" spans="2:2" x14ac:dyDescent="0.2">
      <c r="B1655" s="68"/>
    </row>
    <row r="1656" spans="2:2" x14ac:dyDescent="0.2">
      <c r="B1656" s="68"/>
    </row>
    <row r="1657" spans="2:2" x14ac:dyDescent="0.2">
      <c r="B1657" s="68"/>
    </row>
    <row r="1658" spans="2:2" x14ac:dyDescent="0.2">
      <c r="B1658" s="68"/>
    </row>
    <row r="1659" spans="2:2" x14ac:dyDescent="0.2">
      <c r="B1659" s="68"/>
    </row>
    <row r="1660" spans="2:2" x14ac:dyDescent="0.2">
      <c r="B1660" s="68"/>
    </row>
    <row r="1661" spans="2:2" x14ac:dyDescent="0.2">
      <c r="B1661" s="68"/>
    </row>
    <row r="1662" spans="2:2" x14ac:dyDescent="0.2">
      <c r="B1662" s="68"/>
    </row>
    <row r="1663" spans="2:2" x14ac:dyDescent="0.2">
      <c r="B1663" s="68"/>
    </row>
    <row r="1664" spans="2:2" x14ac:dyDescent="0.2">
      <c r="B1664" s="68"/>
    </row>
    <row r="1665" spans="2:2" x14ac:dyDescent="0.2">
      <c r="B1665" s="68"/>
    </row>
    <row r="1666" spans="2:2" x14ac:dyDescent="0.2">
      <c r="B1666" s="68"/>
    </row>
    <row r="1667" spans="2:2" x14ac:dyDescent="0.2">
      <c r="B1667" s="68"/>
    </row>
    <row r="1668" spans="2:2" x14ac:dyDescent="0.2">
      <c r="B1668" s="68"/>
    </row>
    <row r="1669" spans="2:2" x14ac:dyDescent="0.2">
      <c r="B1669" s="68"/>
    </row>
    <row r="1670" spans="2:2" x14ac:dyDescent="0.2">
      <c r="B1670" s="68"/>
    </row>
    <row r="1671" spans="2:2" x14ac:dyDescent="0.2">
      <c r="B1671" s="68"/>
    </row>
    <row r="1672" spans="2:2" x14ac:dyDescent="0.2">
      <c r="B1672" s="68"/>
    </row>
    <row r="1673" spans="2:2" x14ac:dyDescent="0.2">
      <c r="B1673" s="68"/>
    </row>
    <row r="1674" spans="2:2" x14ac:dyDescent="0.2">
      <c r="B1674" s="68"/>
    </row>
    <row r="1675" spans="2:2" x14ac:dyDescent="0.2">
      <c r="B1675" s="68"/>
    </row>
    <row r="1676" spans="2:2" x14ac:dyDescent="0.2">
      <c r="B1676" s="68"/>
    </row>
    <row r="1677" spans="2:2" x14ac:dyDescent="0.2">
      <c r="B1677" s="68"/>
    </row>
    <row r="1678" spans="2:2" x14ac:dyDescent="0.2">
      <c r="B1678" s="68"/>
    </row>
    <row r="1679" spans="2:2" x14ac:dyDescent="0.2">
      <c r="B1679" s="68"/>
    </row>
    <row r="1680" spans="2:2" x14ac:dyDescent="0.2">
      <c r="B1680" s="68"/>
    </row>
    <row r="1681" spans="2:2" x14ac:dyDescent="0.2">
      <c r="B1681" s="68"/>
    </row>
    <row r="1682" spans="2:2" x14ac:dyDescent="0.2">
      <c r="B1682" s="68"/>
    </row>
    <row r="1683" spans="2:2" x14ac:dyDescent="0.2">
      <c r="B1683" s="68"/>
    </row>
    <row r="1684" spans="2:2" x14ac:dyDescent="0.2">
      <c r="B1684" s="68"/>
    </row>
    <row r="1685" spans="2:2" x14ac:dyDescent="0.2">
      <c r="B1685" s="68"/>
    </row>
    <row r="1686" spans="2:2" x14ac:dyDescent="0.2">
      <c r="B1686" s="68"/>
    </row>
    <row r="1687" spans="2:2" x14ac:dyDescent="0.2">
      <c r="B1687" s="68"/>
    </row>
    <row r="1688" spans="2:2" x14ac:dyDescent="0.2">
      <c r="B1688" s="68"/>
    </row>
    <row r="1689" spans="2:2" x14ac:dyDescent="0.2">
      <c r="B1689" s="68"/>
    </row>
    <row r="1690" spans="2:2" x14ac:dyDescent="0.2">
      <c r="B1690" s="68"/>
    </row>
    <row r="1691" spans="2:2" x14ac:dyDescent="0.2">
      <c r="B1691" s="68"/>
    </row>
    <row r="1692" spans="2:2" x14ac:dyDescent="0.2">
      <c r="B1692" s="68"/>
    </row>
    <row r="1693" spans="2:2" x14ac:dyDescent="0.2">
      <c r="B1693" s="68"/>
    </row>
    <row r="1694" spans="2:2" x14ac:dyDescent="0.2">
      <c r="B1694" s="68"/>
    </row>
    <row r="1695" spans="2:2" x14ac:dyDescent="0.2">
      <c r="B1695" s="68"/>
    </row>
    <row r="1696" spans="2:2" x14ac:dyDescent="0.2">
      <c r="B1696" s="68"/>
    </row>
    <row r="1697" spans="2:2" x14ac:dyDescent="0.2">
      <c r="B1697" s="68"/>
    </row>
    <row r="1698" spans="2:2" x14ac:dyDescent="0.2">
      <c r="B1698" s="68"/>
    </row>
    <row r="1699" spans="2:2" x14ac:dyDescent="0.2">
      <c r="B1699" s="68"/>
    </row>
    <row r="1700" spans="2:2" x14ac:dyDescent="0.2">
      <c r="B1700" s="68"/>
    </row>
    <row r="1701" spans="2:2" x14ac:dyDescent="0.2">
      <c r="B1701" s="68"/>
    </row>
    <row r="1702" spans="2:2" x14ac:dyDescent="0.2">
      <c r="B1702" s="68"/>
    </row>
    <row r="1703" spans="2:2" x14ac:dyDescent="0.2">
      <c r="B1703" s="68"/>
    </row>
    <row r="1704" spans="2:2" x14ac:dyDescent="0.2">
      <c r="B1704" s="68"/>
    </row>
    <row r="1705" spans="2:2" x14ac:dyDescent="0.2">
      <c r="B1705" s="68"/>
    </row>
    <row r="1706" spans="2:2" x14ac:dyDescent="0.2">
      <c r="B1706" s="68"/>
    </row>
    <row r="1707" spans="2:2" x14ac:dyDescent="0.2">
      <c r="B1707" s="68"/>
    </row>
    <row r="1708" spans="2:2" x14ac:dyDescent="0.2">
      <c r="B1708" s="68"/>
    </row>
    <row r="1709" spans="2:2" x14ac:dyDescent="0.2">
      <c r="B1709" s="68"/>
    </row>
    <row r="1710" spans="2:2" x14ac:dyDescent="0.2">
      <c r="B1710" s="68"/>
    </row>
    <row r="1711" spans="2:2" x14ac:dyDescent="0.2">
      <c r="B1711" s="68"/>
    </row>
    <row r="1712" spans="2:2" x14ac:dyDescent="0.2">
      <c r="B1712" s="68"/>
    </row>
    <row r="1713" spans="2:66" x14ac:dyDescent="0.2">
      <c r="B1713" s="68"/>
    </row>
    <row r="1714" spans="2:66" x14ac:dyDescent="0.2">
      <c r="B1714" s="68"/>
    </row>
    <row r="1715" spans="2:66" x14ac:dyDescent="0.2">
      <c r="B1715" s="68"/>
    </row>
    <row r="1716" spans="2:66" x14ac:dyDescent="0.2">
      <c r="B1716" s="68"/>
    </row>
    <row r="1717" spans="2:66" x14ac:dyDescent="0.2">
      <c r="B1717" s="68"/>
    </row>
    <row r="1718" spans="2:66" x14ac:dyDescent="0.2">
      <c r="B1718" s="68"/>
    </row>
    <row r="1719" spans="2:66" x14ac:dyDescent="0.2">
      <c r="B1719" s="68"/>
    </row>
    <row r="1720" spans="2:66" x14ac:dyDescent="0.2">
      <c r="B1720" s="68"/>
    </row>
    <row r="1721" spans="2:66" x14ac:dyDescent="0.2">
      <c r="B1721" s="68"/>
    </row>
    <row r="1722" spans="2:66" x14ac:dyDescent="0.2">
      <c r="B1722" s="68"/>
    </row>
    <row r="1723" spans="2:66" x14ac:dyDescent="0.2">
      <c r="B1723" s="68"/>
      <c r="BN1723" s="69"/>
    </row>
    <row r="1724" spans="2:66" x14ac:dyDescent="0.2">
      <c r="B1724" s="68"/>
      <c r="BN1724" s="69"/>
    </row>
    <row r="1725" spans="2:66" x14ac:dyDescent="0.2">
      <c r="B1725" s="68"/>
      <c r="BN1725" s="6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BE02-11D7-45DB-9E7C-2941EE386849}">
  <dimension ref="A1:AB748"/>
  <sheetViews>
    <sheetView topLeftCell="C708" workbookViewId="0">
      <selection activeCell="Y5" sqref="Y5:AB748"/>
    </sheetView>
  </sheetViews>
  <sheetFormatPr defaultRowHeight="12.75" x14ac:dyDescent="0.2"/>
  <cols>
    <col min="1" max="1" width="17.85546875" customWidth="1"/>
    <col min="2" max="4" width="12.7109375" bestFit="1" customWidth="1"/>
    <col min="5" max="6" width="12.5703125" bestFit="1" customWidth="1"/>
    <col min="7" max="7" width="14.140625" bestFit="1" customWidth="1"/>
    <col min="8" max="8" width="12" bestFit="1" customWidth="1"/>
    <col min="9" max="9" width="24" customWidth="1"/>
    <col min="10" max="10" width="12" hidden="1" customWidth="1"/>
    <col min="11" max="11" width="18.28515625" bestFit="1" customWidth="1"/>
    <col min="12" max="12" width="18.140625" hidden="1" customWidth="1"/>
    <col min="13" max="13" width="16.5703125" hidden="1" customWidth="1"/>
    <col min="14" max="14" width="19.85546875" hidden="1" customWidth="1"/>
    <col min="15" max="16" width="12" hidden="1" customWidth="1"/>
    <col min="17" max="17" width="12.5703125" hidden="1" customWidth="1"/>
    <col min="18" max="18" width="4.42578125" bestFit="1" customWidth="1"/>
    <col min="19" max="26" width="12" bestFit="1" customWidth="1"/>
    <col min="27" max="27" width="11.7109375" bestFit="1" customWidth="1"/>
    <col min="28" max="28" width="13.5703125" bestFit="1" customWidth="1"/>
    <col min="29" max="29" width="12" bestFit="1" customWidth="1"/>
  </cols>
  <sheetData>
    <row r="1" spans="1:28" x14ac:dyDescent="0.2">
      <c r="A1" t="s">
        <v>124</v>
      </c>
    </row>
    <row r="2" spans="1:28" x14ac:dyDescent="0.2">
      <c r="A2" t="s">
        <v>125</v>
      </c>
    </row>
    <row r="4" spans="1:28" x14ac:dyDescent="0.2">
      <c r="B4" t="s">
        <v>126</v>
      </c>
      <c r="C4" t="s">
        <v>127</v>
      </c>
      <c r="D4" t="s">
        <v>128</v>
      </c>
      <c r="I4" t="s">
        <v>130</v>
      </c>
      <c r="K4" t="s">
        <v>129</v>
      </c>
      <c r="P4" t="s">
        <v>131</v>
      </c>
      <c r="S4" s="92" t="s">
        <v>132</v>
      </c>
      <c r="T4" s="92"/>
      <c r="U4" s="92"/>
      <c r="V4" s="92"/>
      <c r="W4" s="92"/>
      <c r="X4" s="92"/>
      <c r="Y4" s="92"/>
    </row>
    <row r="5" spans="1:28" x14ac:dyDescent="0.2">
      <c r="A5" t="s">
        <v>92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112</v>
      </c>
      <c r="J5" t="s">
        <v>113</v>
      </c>
      <c r="K5" t="s">
        <v>101</v>
      </c>
      <c r="L5" t="s">
        <v>102</v>
      </c>
      <c r="M5" t="s">
        <v>114</v>
      </c>
      <c r="N5" t="s">
        <v>103</v>
      </c>
      <c r="O5" t="s">
        <v>115</v>
      </c>
      <c r="P5" t="s">
        <v>116</v>
      </c>
      <c r="Q5" t="s">
        <v>117</v>
      </c>
      <c r="R5" t="s">
        <v>43</v>
      </c>
      <c r="S5" t="s">
        <v>44</v>
      </c>
      <c r="T5" t="s">
        <v>45</v>
      </c>
      <c r="U5" t="s">
        <v>46</v>
      </c>
      <c r="V5" t="s">
        <v>47</v>
      </c>
      <c r="W5" t="s">
        <v>48</v>
      </c>
      <c r="X5" t="s">
        <v>50</v>
      </c>
      <c r="Y5" s="73" t="s">
        <v>49</v>
      </c>
      <c r="Z5" s="76" t="s">
        <v>120</v>
      </c>
      <c r="AA5" s="76" t="s">
        <v>121</v>
      </c>
      <c r="AB5" s="76" t="s">
        <v>122</v>
      </c>
    </row>
    <row r="6" spans="1:28" x14ac:dyDescent="0.2">
      <c r="A6" s="68">
        <v>45041.527777777781</v>
      </c>
      <c r="B6">
        <v>0</v>
      </c>
      <c r="C6">
        <v>0</v>
      </c>
      <c r="D6">
        <v>0</v>
      </c>
      <c r="E6">
        <v>0.52500000000000002</v>
      </c>
      <c r="F6">
        <v>0.3175</v>
      </c>
      <c r="G6">
        <v>2.75E-2</v>
      </c>
      <c r="H6">
        <v>20.788</v>
      </c>
      <c r="I6">
        <v>12.29</v>
      </c>
      <c r="J6">
        <v>21.867999999999999</v>
      </c>
      <c r="K6">
        <v>90.8</v>
      </c>
      <c r="L6">
        <v>266.166666666666</v>
      </c>
      <c r="M6">
        <v>27.963636363636301</v>
      </c>
      <c r="N6">
        <v>4.2477499999999999</v>
      </c>
      <c r="O6">
        <v>115.303846153846</v>
      </c>
      <c r="P6">
        <v>3.7850000000000001</v>
      </c>
      <c r="Q6">
        <v>0.39</v>
      </c>
      <c r="R6">
        <v>5</v>
      </c>
      <c r="S6">
        <v>1.1091142857142799</v>
      </c>
      <c r="T6">
        <v>0.1072</v>
      </c>
      <c r="U6">
        <v>8.4142857142857103E-2</v>
      </c>
      <c r="V6">
        <v>7.4871428571428505E-2</v>
      </c>
      <c r="W6">
        <v>77.478457142857096</v>
      </c>
      <c r="X6">
        <v>0.24852857142857099</v>
      </c>
      <c r="Y6" s="73">
        <v>1.2807142857142799</v>
      </c>
      <c r="Z6" s="73"/>
      <c r="AA6" s="73"/>
      <c r="AB6" s="73"/>
    </row>
    <row r="7" spans="1:28" x14ac:dyDescent="0.2">
      <c r="A7" s="68">
        <v>45041.541666666664</v>
      </c>
      <c r="B7">
        <v>70.616</v>
      </c>
      <c r="C7">
        <v>0</v>
      </c>
      <c r="D7">
        <v>0</v>
      </c>
      <c r="E7">
        <v>3.7076923076922998</v>
      </c>
      <c r="F7">
        <v>5.9637500000000001</v>
      </c>
      <c r="G7">
        <v>0.308571428571428</v>
      </c>
      <c r="H7">
        <v>48.910833333333301</v>
      </c>
      <c r="I7">
        <v>2.31975</v>
      </c>
      <c r="J7">
        <v>54.564814814814802</v>
      </c>
      <c r="K7">
        <v>15.6111111111111</v>
      </c>
      <c r="L7">
        <v>923.25</v>
      </c>
      <c r="M7">
        <v>47.899999999999899</v>
      </c>
      <c r="N7">
        <v>4.6632941176470597</v>
      </c>
      <c r="O7">
        <v>126.48368421052599</v>
      </c>
      <c r="P7">
        <v>4.8386363636363603</v>
      </c>
      <c r="Q7">
        <v>5.9077499999999903</v>
      </c>
      <c r="R7">
        <v>5</v>
      </c>
      <c r="S7">
        <v>1.1790624999999999</v>
      </c>
      <c r="T7">
        <v>9.8599999999999993E-2</v>
      </c>
      <c r="U7">
        <v>9.5987500000000003E-2</v>
      </c>
      <c r="V7">
        <v>2.2531249999999998</v>
      </c>
      <c r="W7">
        <v>75.090174999999903</v>
      </c>
      <c r="X7">
        <v>0.25158750000000002</v>
      </c>
      <c r="Y7" s="73">
        <v>1.7679749999999901</v>
      </c>
      <c r="Z7" s="73"/>
      <c r="AA7" s="73"/>
      <c r="AB7" s="73"/>
    </row>
    <row r="8" spans="1:28" x14ac:dyDescent="0.2">
      <c r="A8" s="68">
        <v>45041.555555555555</v>
      </c>
      <c r="B8">
        <v>37.148235294117598</v>
      </c>
      <c r="C8">
        <v>0</v>
      </c>
      <c r="D8">
        <v>0</v>
      </c>
      <c r="E8">
        <v>4.4928571428571402</v>
      </c>
      <c r="F8">
        <v>2.46142857142857</v>
      </c>
      <c r="G8">
        <v>0.20714285714285699</v>
      </c>
      <c r="H8">
        <v>45.694705882352899</v>
      </c>
      <c r="I8">
        <v>1.16224999999999</v>
      </c>
      <c r="J8">
        <v>47.949142857142803</v>
      </c>
      <c r="K8">
        <v>9.5406250000000004</v>
      </c>
      <c r="L8">
        <v>784.66666666666595</v>
      </c>
      <c r="M8">
        <v>54.3333333333333</v>
      </c>
      <c r="N8">
        <v>4.5554583333333296</v>
      </c>
      <c r="O8">
        <v>122.73942857142799</v>
      </c>
      <c r="P8">
        <v>6.4227999999999996</v>
      </c>
      <c r="Q8">
        <v>1.6719999999999999</v>
      </c>
      <c r="R8">
        <v>5</v>
      </c>
      <c r="S8">
        <v>1.09751666666666</v>
      </c>
      <c r="T8">
        <v>0.100099999999999</v>
      </c>
      <c r="U8">
        <v>0.138616666666666</v>
      </c>
      <c r="V8">
        <v>0</v>
      </c>
      <c r="W8">
        <v>77.851366666666607</v>
      </c>
      <c r="X8">
        <v>0.248983333333333</v>
      </c>
      <c r="Y8" s="73">
        <v>1.25285</v>
      </c>
      <c r="Z8" s="73"/>
      <c r="AA8" s="73"/>
      <c r="AB8" s="73"/>
    </row>
    <row r="9" spans="1:28" x14ac:dyDescent="0.2">
      <c r="A9" s="68">
        <v>45041.569444444445</v>
      </c>
      <c r="B9">
        <v>20.331499999999998</v>
      </c>
      <c r="C9">
        <v>0</v>
      </c>
      <c r="D9">
        <v>0</v>
      </c>
      <c r="E9">
        <v>4.5</v>
      </c>
      <c r="F9">
        <v>3.9922222222222201</v>
      </c>
      <c r="G9">
        <v>0.335555555555555</v>
      </c>
      <c r="H9">
        <v>44.568709677419299</v>
      </c>
      <c r="I9">
        <v>1.6610256410256401</v>
      </c>
      <c r="J9">
        <v>46.242941176470502</v>
      </c>
      <c r="K9">
        <v>9.0588235294117592</v>
      </c>
      <c r="L9">
        <v>930.20689655172396</v>
      </c>
      <c r="M9">
        <v>64.207407407407402</v>
      </c>
      <c r="N9">
        <v>4.6305714285714199</v>
      </c>
      <c r="O9">
        <v>122.324838709677</v>
      </c>
      <c r="P9">
        <v>6.7131999999999898</v>
      </c>
      <c r="Q9">
        <v>9.7590000000000003</v>
      </c>
      <c r="R9">
        <v>5</v>
      </c>
      <c r="S9">
        <v>1.100325</v>
      </c>
      <c r="T9">
        <v>0.1086625</v>
      </c>
      <c r="U9">
        <v>0.13346250000000001</v>
      </c>
      <c r="V9">
        <v>1.60425</v>
      </c>
      <c r="W9">
        <v>75.813450000000003</v>
      </c>
      <c r="X9">
        <v>0.262862499999999</v>
      </c>
      <c r="Y9" s="73">
        <v>1.675125</v>
      </c>
      <c r="Z9" s="73"/>
      <c r="AA9" s="73"/>
      <c r="AB9" s="73"/>
    </row>
    <row r="10" spans="1:28" x14ac:dyDescent="0.2">
      <c r="A10" s="68">
        <v>45041.583333333336</v>
      </c>
      <c r="B10">
        <v>4.2519999999999998</v>
      </c>
      <c r="C10">
        <v>0</v>
      </c>
      <c r="D10">
        <v>0</v>
      </c>
      <c r="E10">
        <v>4.8461538461538396</v>
      </c>
      <c r="F10">
        <v>2.875</v>
      </c>
      <c r="G10">
        <v>0.241666666666666</v>
      </c>
      <c r="H10">
        <v>44.818181818181799</v>
      </c>
      <c r="I10">
        <v>0.64641025641025596</v>
      </c>
      <c r="J10">
        <v>46.555999999999997</v>
      </c>
      <c r="K10">
        <v>5.3606060606060604</v>
      </c>
      <c r="L10">
        <v>763.65384615384596</v>
      </c>
      <c r="M10">
        <v>55.422222222222203</v>
      </c>
      <c r="N10">
        <v>4.5111249999999998</v>
      </c>
      <c r="O10">
        <v>120.07944444444399</v>
      </c>
      <c r="P10">
        <v>6.9543749999999998</v>
      </c>
      <c r="Q10">
        <v>2.6284999999999901</v>
      </c>
      <c r="R10">
        <v>5</v>
      </c>
      <c r="S10">
        <v>1.2288999999999899</v>
      </c>
      <c r="T10">
        <v>0.100442857142857</v>
      </c>
      <c r="U10">
        <v>0.121757142857142</v>
      </c>
      <c r="V10">
        <v>3.50884285714285</v>
      </c>
      <c r="W10">
        <v>73.295985714285706</v>
      </c>
      <c r="X10">
        <v>0.256885714285714</v>
      </c>
      <c r="Y10" s="73">
        <v>2.30762857142857</v>
      </c>
      <c r="Z10" s="73"/>
      <c r="AA10" s="73"/>
      <c r="AB10" s="73"/>
    </row>
    <row r="11" spans="1:28" x14ac:dyDescent="0.2">
      <c r="A11" s="68">
        <v>45041.597222222219</v>
      </c>
      <c r="B11">
        <v>5.4087999999999896</v>
      </c>
      <c r="C11">
        <v>0</v>
      </c>
      <c r="D11">
        <v>0</v>
      </c>
      <c r="E11">
        <v>5.3529411764705799</v>
      </c>
      <c r="F11">
        <v>5.7890909090909002</v>
      </c>
      <c r="G11">
        <v>0.43333333333333302</v>
      </c>
      <c r="H11">
        <v>41.333548387096698</v>
      </c>
      <c r="I11">
        <v>2.9227500000000002</v>
      </c>
      <c r="J11">
        <v>43.416060606060597</v>
      </c>
      <c r="K11">
        <v>14.3470588235294</v>
      </c>
      <c r="L11">
        <v>1204.58064516129</v>
      </c>
      <c r="M11">
        <v>64.813513513513499</v>
      </c>
      <c r="N11">
        <v>4.5854999999999997</v>
      </c>
      <c r="O11">
        <v>124.35680000000001</v>
      </c>
      <c r="P11">
        <v>6.7121212121212102</v>
      </c>
      <c r="Q11">
        <v>7.2534999999999901</v>
      </c>
      <c r="R11">
        <v>5</v>
      </c>
      <c r="S11">
        <v>1.1460999999999999</v>
      </c>
      <c r="T11">
        <v>9.7485714285714301E-2</v>
      </c>
      <c r="U11">
        <v>0.130014285714285</v>
      </c>
      <c r="V11">
        <v>3.7557857142857101</v>
      </c>
      <c r="W11">
        <v>73.030257142857096</v>
      </c>
      <c r="X11">
        <v>0.26298571428571399</v>
      </c>
      <c r="Y11" s="73">
        <v>2.4540000000000002</v>
      </c>
      <c r="Z11" s="73"/>
      <c r="AA11" s="73"/>
      <c r="AB11" s="73"/>
    </row>
    <row r="12" spans="1:28" x14ac:dyDescent="0.2">
      <c r="A12" s="68">
        <v>45041.611111111109</v>
      </c>
      <c r="B12">
        <v>7.1631578947368402</v>
      </c>
      <c r="C12">
        <v>0</v>
      </c>
      <c r="D12">
        <v>0</v>
      </c>
      <c r="E12">
        <v>5.95</v>
      </c>
      <c r="F12">
        <v>6.8892307692307604</v>
      </c>
      <c r="G12">
        <v>0.53799999999999903</v>
      </c>
      <c r="H12">
        <v>33.434782608695599</v>
      </c>
      <c r="I12">
        <v>3.7869999999999902</v>
      </c>
      <c r="J12">
        <v>40.298214285714202</v>
      </c>
      <c r="K12">
        <v>19.642105263157799</v>
      </c>
      <c r="L12">
        <v>1439.1764705882299</v>
      </c>
      <c r="M12">
        <v>87.467647058823502</v>
      </c>
      <c r="N12">
        <v>4.8250000000000002</v>
      </c>
      <c r="O12">
        <v>131.15687500000001</v>
      </c>
      <c r="P12">
        <v>6.71243243243243</v>
      </c>
      <c r="Q12">
        <v>6.4548717948717904</v>
      </c>
      <c r="R12">
        <v>5</v>
      </c>
      <c r="S12">
        <v>1.17891666666666</v>
      </c>
      <c r="T12">
        <v>0.13313333333333299</v>
      </c>
      <c r="U12">
        <v>0.137116666666666</v>
      </c>
      <c r="V12">
        <v>4.2371999999999996</v>
      </c>
      <c r="W12">
        <v>72.711816666666607</v>
      </c>
      <c r="X12">
        <v>0.26478333333333298</v>
      </c>
      <c r="Y12" s="73">
        <v>2.6529833333333301</v>
      </c>
      <c r="Z12" s="73"/>
      <c r="AA12" s="73"/>
      <c r="AB12" s="73"/>
    </row>
    <row r="13" spans="1:28" x14ac:dyDescent="0.2">
      <c r="A13" s="68">
        <v>45041.625</v>
      </c>
      <c r="B13">
        <v>5.7854999999999901</v>
      </c>
      <c r="C13">
        <v>0</v>
      </c>
      <c r="D13">
        <v>0</v>
      </c>
      <c r="E13">
        <v>7</v>
      </c>
      <c r="F13">
        <v>8.3624999999999901</v>
      </c>
      <c r="G13">
        <v>0.72</v>
      </c>
      <c r="H13">
        <v>28.9217647058823</v>
      </c>
      <c r="I13">
        <v>4.5815000000000001</v>
      </c>
      <c r="J13">
        <v>37.989333333333299</v>
      </c>
      <c r="K13">
        <v>21.648571428571401</v>
      </c>
      <c r="L13">
        <v>1600.1891891891801</v>
      </c>
      <c r="M13">
        <v>97.092500000000001</v>
      </c>
      <c r="N13">
        <v>5</v>
      </c>
      <c r="O13">
        <v>135</v>
      </c>
      <c r="P13">
        <v>6.7631578947368398</v>
      </c>
      <c r="Q13">
        <v>0.48774999999999902</v>
      </c>
      <c r="R13">
        <v>5</v>
      </c>
      <c r="S13">
        <v>1.22949999999999</v>
      </c>
      <c r="T13">
        <v>0.11246249999999899</v>
      </c>
      <c r="U13">
        <v>0.104187499999999</v>
      </c>
      <c r="V13">
        <v>4.1866750000000001</v>
      </c>
      <c r="W13">
        <v>72.656424999999999</v>
      </c>
      <c r="X13">
        <v>0.26374999999999998</v>
      </c>
      <c r="Y13" s="73">
        <v>2.6253250000000001</v>
      </c>
      <c r="Z13" s="73"/>
      <c r="AA13" s="73"/>
      <c r="AB13" s="73"/>
    </row>
    <row r="14" spans="1:28" x14ac:dyDescent="0.2">
      <c r="A14" s="68">
        <v>45041.638888888891</v>
      </c>
      <c r="B14">
        <v>4.5713157894736796</v>
      </c>
      <c r="C14">
        <v>0</v>
      </c>
      <c r="D14">
        <v>0</v>
      </c>
      <c r="E14">
        <v>7</v>
      </c>
      <c r="F14">
        <v>8.3719999999999892</v>
      </c>
      <c r="G14">
        <v>0.72</v>
      </c>
      <c r="H14">
        <v>28.9308333333333</v>
      </c>
      <c r="I14">
        <v>4.6864999999999997</v>
      </c>
      <c r="J14">
        <v>38.034999999999997</v>
      </c>
      <c r="K14">
        <v>21.5702702702702</v>
      </c>
      <c r="L14">
        <v>1600.07407407407</v>
      </c>
      <c r="M14">
        <v>97.475757575757598</v>
      </c>
      <c r="N14">
        <v>5</v>
      </c>
      <c r="O14">
        <v>135</v>
      </c>
      <c r="P14">
        <v>6.8059459459459397</v>
      </c>
      <c r="Q14">
        <v>1.09783783783783</v>
      </c>
      <c r="R14">
        <v>5</v>
      </c>
      <c r="S14">
        <v>1.2730999999999999</v>
      </c>
      <c r="T14">
        <v>0.13666666666666599</v>
      </c>
      <c r="U14">
        <v>7.6933333333333298E-2</v>
      </c>
      <c r="V14">
        <v>2.9136333333333302</v>
      </c>
      <c r="W14">
        <v>74.100216666666597</v>
      </c>
      <c r="X14">
        <v>0.25576666666666598</v>
      </c>
      <c r="Y14" s="73">
        <v>2.2120000000000002</v>
      </c>
      <c r="Z14" s="73"/>
      <c r="AA14" s="73"/>
      <c r="AB14" s="73"/>
    </row>
    <row r="15" spans="1:28" x14ac:dyDescent="0.2">
      <c r="A15" s="68">
        <v>45041.652777777781</v>
      </c>
      <c r="B15">
        <v>3.0425</v>
      </c>
      <c r="C15">
        <v>0</v>
      </c>
      <c r="D15">
        <v>0</v>
      </c>
      <c r="E15">
        <v>7</v>
      </c>
      <c r="F15">
        <v>8.3625000000000007</v>
      </c>
      <c r="G15">
        <v>0.72</v>
      </c>
      <c r="H15">
        <v>28.897391304347799</v>
      </c>
      <c r="I15">
        <v>4.6429999999999998</v>
      </c>
      <c r="J15">
        <v>37.994193548387003</v>
      </c>
      <c r="K15">
        <v>21.821052631578901</v>
      </c>
      <c r="L15">
        <v>1600.1111111111099</v>
      </c>
      <c r="M15">
        <v>96.173333333333304</v>
      </c>
      <c r="N15">
        <v>5</v>
      </c>
      <c r="O15">
        <v>135</v>
      </c>
      <c r="P15">
        <v>6.8399999999999901</v>
      </c>
      <c r="Q15">
        <v>-0.494999999999999</v>
      </c>
      <c r="R15">
        <v>5</v>
      </c>
      <c r="S15">
        <v>1.2099</v>
      </c>
      <c r="T15">
        <v>0.144925</v>
      </c>
      <c r="U15">
        <v>0.111924999999999</v>
      </c>
      <c r="V15">
        <v>2.8787500000000001E-2</v>
      </c>
      <c r="W15">
        <v>77.974587499999998</v>
      </c>
      <c r="X15">
        <v>0.25511250000000002</v>
      </c>
      <c r="Y15" s="73">
        <v>1.1748499999999999</v>
      </c>
      <c r="Z15" s="73"/>
      <c r="AA15" s="73"/>
      <c r="AB15" s="73"/>
    </row>
    <row r="16" spans="1:28" x14ac:dyDescent="0.2">
      <c r="A16" s="68">
        <v>45041.666666666664</v>
      </c>
      <c r="B16">
        <v>2.0876923076923002</v>
      </c>
      <c r="C16">
        <v>0</v>
      </c>
      <c r="D16">
        <v>0</v>
      </c>
      <c r="E16">
        <v>3.5</v>
      </c>
      <c r="F16">
        <v>2.7999999999999901</v>
      </c>
      <c r="G16">
        <v>0.24</v>
      </c>
      <c r="H16">
        <v>44.936999999999898</v>
      </c>
      <c r="I16">
        <v>1.5294999999999901</v>
      </c>
      <c r="J16">
        <v>46.8596875</v>
      </c>
      <c r="K16">
        <v>12.292307692307601</v>
      </c>
      <c r="L16">
        <v>902.43478260869495</v>
      </c>
      <c r="M16">
        <v>48.36</v>
      </c>
      <c r="N16">
        <v>4.7116296296296296</v>
      </c>
      <c r="O16">
        <v>125.956875</v>
      </c>
      <c r="P16">
        <v>7.0282608695652096</v>
      </c>
      <c r="Q16">
        <v>4.23524999999999</v>
      </c>
      <c r="R16">
        <v>5</v>
      </c>
      <c r="S16">
        <v>1.1814</v>
      </c>
      <c r="T16">
        <v>0.141685714285714</v>
      </c>
      <c r="U16">
        <v>0.12544285714285699</v>
      </c>
      <c r="V16">
        <v>1.45428571428571E-2</v>
      </c>
      <c r="W16">
        <v>78.093199999999996</v>
      </c>
      <c r="X16">
        <v>0.253785714285714</v>
      </c>
      <c r="Y16" s="73">
        <v>1.1616142857142799</v>
      </c>
      <c r="Z16" s="73"/>
      <c r="AA16" s="73"/>
      <c r="AB16" s="73"/>
    </row>
    <row r="17" spans="1:28" x14ac:dyDescent="0.2">
      <c r="A17" s="68">
        <v>45041.680555555555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49.9583333333333</v>
      </c>
      <c r="I17">
        <v>-1.99999999999999E-2</v>
      </c>
      <c r="J17">
        <v>49.955161290322501</v>
      </c>
      <c r="K17">
        <v>0.55428571428571405</v>
      </c>
      <c r="L17">
        <v>399.941176470588</v>
      </c>
      <c r="M17">
        <v>30.495000000000001</v>
      </c>
      <c r="N17">
        <v>4.92105555555555</v>
      </c>
      <c r="O17">
        <v>133.45400000000001</v>
      </c>
      <c r="P17">
        <v>7.4880000000000004</v>
      </c>
      <c r="Q17">
        <v>2.2464516129032202</v>
      </c>
      <c r="R17">
        <v>5</v>
      </c>
      <c r="S17">
        <v>1.1296285714285701</v>
      </c>
      <c r="T17">
        <v>0.143257142857142</v>
      </c>
      <c r="U17">
        <v>0.14098571428571399</v>
      </c>
      <c r="V17">
        <v>1.12714285714285E-2</v>
      </c>
      <c r="W17">
        <v>77.994442857142801</v>
      </c>
      <c r="X17">
        <v>0.25354285714285701</v>
      </c>
      <c r="Y17" s="73">
        <v>1.1500142857142801</v>
      </c>
      <c r="Z17" s="73"/>
      <c r="AA17" s="73"/>
      <c r="AB17" s="73"/>
    </row>
    <row r="18" spans="1:28" x14ac:dyDescent="0.2">
      <c r="A18" s="68">
        <v>45041.694444444445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49.945714285714203</v>
      </c>
      <c r="I18">
        <v>1.0999999999999999E-2</v>
      </c>
      <c r="J18">
        <v>49.969473684210499</v>
      </c>
      <c r="K18">
        <v>7.85714285714285E-2</v>
      </c>
      <c r="L18">
        <v>399.83333333333297</v>
      </c>
      <c r="M18">
        <v>31.718181818181801</v>
      </c>
      <c r="N18">
        <v>4.9281428571428503</v>
      </c>
      <c r="O18">
        <v>133.571052631578</v>
      </c>
      <c r="P18">
        <v>7.6224999999999996</v>
      </c>
      <c r="Q18">
        <v>2.6286363636363599</v>
      </c>
      <c r="R18">
        <v>5</v>
      </c>
      <c r="S18">
        <v>1.1190500000000001</v>
      </c>
      <c r="T18">
        <v>0.14028333333333301</v>
      </c>
      <c r="U18">
        <v>0.13370000000000001</v>
      </c>
      <c r="V18">
        <v>5.8500000000000002E-3</v>
      </c>
      <c r="W18">
        <v>77.906166666666607</v>
      </c>
      <c r="X18">
        <v>0.25468333333333298</v>
      </c>
      <c r="Y18" s="73">
        <v>1.1869833333333299</v>
      </c>
      <c r="Z18" s="73"/>
      <c r="AA18" s="73"/>
      <c r="AB18" s="73"/>
    </row>
    <row r="19" spans="1:28" x14ac:dyDescent="0.2">
      <c r="A19" s="68">
        <v>45041.708333333336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49.940294117646999</v>
      </c>
      <c r="I19">
        <v>1.225E-2</v>
      </c>
      <c r="J19">
        <v>49.9351428571428</v>
      </c>
      <c r="K19">
        <v>0.706451612903225</v>
      </c>
      <c r="L19">
        <v>399.916666666666</v>
      </c>
      <c r="M19">
        <v>31.875</v>
      </c>
      <c r="N19">
        <v>4.7642631578947299</v>
      </c>
      <c r="O19">
        <v>129.09666666666601</v>
      </c>
      <c r="P19">
        <v>7.70399999999999</v>
      </c>
      <c r="Q19">
        <v>2.6362962962962899</v>
      </c>
      <c r="R19">
        <v>5</v>
      </c>
      <c r="S19">
        <v>1.0971500000000001</v>
      </c>
      <c r="T19">
        <v>0.1504875</v>
      </c>
      <c r="U19">
        <v>0.1388875</v>
      </c>
      <c r="V19">
        <v>0</v>
      </c>
      <c r="W19">
        <v>78.158737500000001</v>
      </c>
      <c r="X19">
        <v>0.25850000000000001</v>
      </c>
      <c r="Y19" s="77">
        <v>1.17075</v>
      </c>
      <c r="Z19" s="93" t="s">
        <v>133</v>
      </c>
      <c r="AA19" s="93"/>
      <c r="AB19" s="93"/>
    </row>
    <row r="20" spans="1:28" x14ac:dyDescent="0.2">
      <c r="A20" s="68">
        <v>45041.722222222219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49.967083333333299</v>
      </c>
      <c r="I20">
        <v>2.9749999999999999E-2</v>
      </c>
      <c r="J20">
        <v>49.972142857142799</v>
      </c>
      <c r="K20">
        <v>0.261538461538461</v>
      </c>
      <c r="L20">
        <v>399.809523809523</v>
      </c>
      <c r="M20">
        <v>32.0399999999999</v>
      </c>
      <c r="N20">
        <v>4.9980000000000002</v>
      </c>
      <c r="O20">
        <v>134.94374999999999</v>
      </c>
      <c r="P20">
        <v>7.76</v>
      </c>
      <c r="Q20">
        <v>2.63214285714285</v>
      </c>
      <c r="R20">
        <v>5</v>
      </c>
      <c r="S20">
        <v>1.1049571428571401</v>
      </c>
      <c r="T20">
        <v>0.15811428571428501</v>
      </c>
      <c r="U20">
        <v>0.14392857142857099</v>
      </c>
      <c r="V20">
        <v>3.0428571428571401E-3</v>
      </c>
      <c r="W20">
        <v>77.903628571428499</v>
      </c>
      <c r="X20">
        <v>0.25101428571428502</v>
      </c>
      <c r="Y20" s="77">
        <v>1.1887142857142801</v>
      </c>
      <c r="Z20" s="93"/>
      <c r="AA20" s="93"/>
      <c r="AB20" s="93"/>
    </row>
    <row r="21" spans="1:28" x14ac:dyDescent="0.2">
      <c r="A21" s="68">
        <v>45041.736111111109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49.961290322580602</v>
      </c>
      <c r="I21">
        <v>1.2499999999999901E-3</v>
      </c>
      <c r="J21">
        <v>49.983749999999901</v>
      </c>
      <c r="K21">
        <v>0.65</v>
      </c>
      <c r="L21">
        <v>399.96428571428498</v>
      </c>
      <c r="M21">
        <v>32.067647058823503</v>
      </c>
      <c r="N21">
        <v>5</v>
      </c>
      <c r="O21">
        <v>135</v>
      </c>
      <c r="P21">
        <v>7.798</v>
      </c>
      <c r="Q21">
        <v>2.57</v>
      </c>
      <c r="R21">
        <v>5</v>
      </c>
      <c r="S21">
        <v>1.1355142857142799</v>
      </c>
      <c r="T21">
        <v>0.1532</v>
      </c>
      <c r="U21">
        <v>0.14005714285714199</v>
      </c>
      <c r="V21">
        <v>1.8057142857142799E-2</v>
      </c>
      <c r="W21">
        <v>77.911014285714202</v>
      </c>
      <c r="X21">
        <v>0.25567142857142799</v>
      </c>
      <c r="Y21" s="77">
        <v>1.1263142857142801</v>
      </c>
      <c r="Z21" s="93"/>
      <c r="AA21" s="93"/>
      <c r="AB21" s="93"/>
    </row>
    <row r="22" spans="1:28" x14ac:dyDescent="0.2">
      <c r="A22" s="68">
        <v>45041.75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49.942799999999998</v>
      </c>
      <c r="I22">
        <v>1.95E-2</v>
      </c>
      <c r="J22">
        <v>49.954074074074001</v>
      </c>
      <c r="K22">
        <v>0.375</v>
      </c>
      <c r="L22">
        <v>399.84615384615302</v>
      </c>
      <c r="M22">
        <v>32.1875</v>
      </c>
      <c r="N22">
        <v>5</v>
      </c>
      <c r="O22">
        <v>135</v>
      </c>
      <c r="P22">
        <v>7.83</v>
      </c>
      <c r="Q22">
        <v>2.57</v>
      </c>
      <c r="R22">
        <v>5</v>
      </c>
      <c r="S22">
        <v>1.1441285714285701</v>
      </c>
      <c r="T22">
        <v>0.14899999999999999</v>
      </c>
      <c r="U22">
        <v>0.10275714285714201</v>
      </c>
      <c r="V22">
        <v>2.4457142857142799E-2</v>
      </c>
      <c r="W22">
        <v>77.6643714285714</v>
      </c>
      <c r="X22">
        <v>0.2492</v>
      </c>
      <c r="Y22" s="77">
        <v>1.09527142857142</v>
      </c>
      <c r="Z22" s="93"/>
      <c r="AA22" s="93"/>
      <c r="AB22" s="93"/>
    </row>
    <row r="23" spans="1:28" x14ac:dyDescent="0.2">
      <c r="A23" s="68">
        <v>45041.763888888891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49.974347826086898</v>
      </c>
      <c r="I23">
        <v>-9.9999999999999898E-3</v>
      </c>
      <c r="J23">
        <v>49.989600000000003</v>
      </c>
      <c r="K23">
        <v>0.89999999999999902</v>
      </c>
      <c r="L23">
        <v>399.888888888888</v>
      </c>
      <c r="M23">
        <v>32.030434782608701</v>
      </c>
      <c r="N23">
        <v>5</v>
      </c>
      <c r="O23">
        <v>135</v>
      </c>
      <c r="P23">
        <v>7.8579999999999997</v>
      </c>
      <c r="Q23">
        <v>2.5619999999999998</v>
      </c>
      <c r="R23">
        <v>5</v>
      </c>
      <c r="S23">
        <v>1.08908571428571</v>
      </c>
      <c r="T23">
        <v>0.15501428571428499</v>
      </c>
      <c r="U23">
        <v>0.121857142857142</v>
      </c>
      <c r="V23">
        <v>0</v>
      </c>
      <c r="W23">
        <v>77.455071428571401</v>
      </c>
      <c r="X23">
        <v>0.25295714285714199</v>
      </c>
      <c r="Y23" s="77">
        <v>1.1629</v>
      </c>
      <c r="Z23" s="93"/>
      <c r="AA23" s="93"/>
      <c r="AB23" s="93"/>
    </row>
    <row r="24" spans="1:28" x14ac:dyDescent="0.2">
      <c r="A24" s="68">
        <v>45041.777777777781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49.960294117647003</v>
      </c>
      <c r="I24">
        <v>4.7249999999999903E-2</v>
      </c>
      <c r="J24">
        <v>49.9643333333333</v>
      </c>
      <c r="K24">
        <v>0.52857142857142803</v>
      </c>
      <c r="L24">
        <v>400</v>
      </c>
      <c r="M24">
        <v>31.571428571428498</v>
      </c>
      <c r="N24">
        <v>5</v>
      </c>
      <c r="O24">
        <v>135</v>
      </c>
      <c r="P24">
        <v>7.8775000000000004</v>
      </c>
      <c r="Q24">
        <v>2.3664285714285702</v>
      </c>
      <c r="R24">
        <v>5</v>
      </c>
      <c r="S24">
        <v>1.1308499999999999</v>
      </c>
      <c r="T24">
        <v>0.15756666666666599</v>
      </c>
      <c r="U24">
        <v>0.14228333333333301</v>
      </c>
      <c r="V24">
        <v>0</v>
      </c>
      <c r="W24">
        <v>77.318916666666595</v>
      </c>
      <c r="X24">
        <v>0.25281666666666602</v>
      </c>
      <c r="Y24" s="77">
        <v>1.1212833333333301</v>
      </c>
      <c r="Z24" s="93"/>
      <c r="AA24" s="93"/>
      <c r="AB24" s="93"/>
    </row>
    <row r="25" spans="1:28" x14ac:dyDescent="0.2">
      <c r="A25" s="68">
        <v>45041.791666666664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49.935862068965498</v>
      </c>
      <c r="I25">
        <v>4.3249999999999997E-2</v>
      </c>
      <c r="J25">
        <v>49.933928571428503</v>
      </c>
      <c r="K25">
        <v>0.42916666666666597</v>
      </c>
      <c r="L25">
        <v>399.89473684210498</v>
      </c>
      <c r="M25">
        <v>31.7878787878787</v>
      </c>
      <c r="N25">
        <v>5</v>
      </c>
      <c r="O25">
        <v>135</v>
      </c>
      <c r="P25">
        <v>7.8940000000000001</v>
      </c>
      <c r="Q25">
        <v>2.3292307692307599</v>
      </c>
      <c r="R25">
        <v>5</v>
      </c>
      <c r="S25">
        <v>1.1293</v>
      </c>
      <c r="T25">
        <v>0.16363749999999999</v>
      </c>
      <c r="U25">
        <v>0.117799999999999</v>
      </c>
      <c r="V25">
        <v>3.2875000000000001E-3</v>
      </c>
      <c r="W25">
        <v>77.661087499999994</v>
      </c>
      <c r="X25">
        <v>0.25264999999999999</v>
      </c>
      <c r="Y25" s="77">
        <v>1.1561250000000001</v>
      </c>
      <c r="Z25" s="93"/>
      <c r="AA25" s="93"/>
      <c r="AB25" s="93"/>
    </row>
    <row r="26" spans="1:28" x14ac:dyDescent="0.2">
      <c r="A26" s="68">
        <v>45041.805555555555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49.9043243243243</v>
      </c>
      <c r="I26">
        <v>3.3499999999999898E-2</v>
      </c>
      <c r="J26">
        <v>49.915999999999897</v>
      </c>
      <c r="K26">
        <v>0.60333333333333306</v>
      </c>
      <c r="L26">
        <v>400.15789473684202</v>
      </c>
      <c r="M26">
        <v>31.8</v>
      </c>
      <c r="N26">
        <v>5</v>
      </c>
      <c r="O26">
        <v>135</v>
      </c>
      <c r="P26">
        <v>7.9124999999999996</v>
      </c>
      <c r="Q26">
        <v>2.2776923076923001</v>
      </c>
      <c r="R26">
        <v>5</v>
      </c>
      <c r="S26">
        <v>1.0547166666666601</v>
      </c>
      <c r="T26">
        <v>0.13603333333333301</v>
      </c>
      <c r="U26">
        <v>8.9899999999999994E-2</v>
      </c>
      <c r="V26">
        <v>0</v>
      </c>
      <c r="W26">
        <v>78.330583333333294</v>
      </c>
      <c r="X26">
        <v>0.25535000000000002</v>
      </c>
      <c r="Y26" s="77">
        <v>1.1729166666666599</v>
      </c>
      <c r="Z26" s="93"/>
      <c r="AA26" s="93"/>
      <c r="AB26" s="93"/>
    </row>
    <row r="27" spans="1:28" x14ac:dyDescent="0.2">
      <c r="A27" s="68">
        <v>45041.819444444445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49.940909090909003</v>
      </c>
      <c r="I27">
        <v>3.175E-2</v>
      </c>
      <c r="J27">
        <v>49.947941176470501</v>
      </c>
      <c r="K27">
        <v>0.33499999999999902</v>
      </c>
      <c r="L27">
        <v>400.0625</v>
      </c>
      <c r="M27">
        <v>31.703448275862002</v>
      </c>
      <c r="N27">
        <v>5</v>
      </c>
      <c r="O27">
        <v>135</v>
      </c>
      <c r="P27">
        <v>7.92</v>
      </c>
      <c r="Q27">
        <v>2.2107407407407398</v>
      </c>
      <c r="R27">
        <v>5</v>
      </c>
      <c r="S27">
        <v>1.1189125</v>
      </c>
      <c r="T27">
        <v>0.13005</v>
      </c>
      <c r="U27">
        <v>6.7087499999999994E-2</v>
      </c>
      <c r="V27">
        <v>2.1249999999999999E-4</v>
      </c>
      <c r="W27">
        <v>78.697737500000002</v>
      </c>
      <c r="X27">
        <v>0.25227500000000003</v>
      </c>
      <c r="Y27" s="77">
        <v>1.1306375</v>
      </c>
      <c r="Z27" s="93"/>
      <c r="AA27" s="93"/>
      <c r="AB27" s="93"/>
    </row>
    <row r="28" spans="1:28" x14ac:dyDescent="0.2">
      <c r="A28" s="68">
        <v>45041.833333333336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49.933870967741903</v>
      </c>
      <c r="I28">
        <v>3.3076923076922997E-2</v>
      </c>
      <c r="J28">
        <v>49.952903225806402</v>
      </c>
      <c r="K28">
        <v>0.82187500000000002</v>
      </c>
      <c r="L28">
        <v>400.105263157894</v>
      </c>
      <c r="M28">
        <v>32.175999999999902</v>
      </c>
      <c r="N28">
        <v>5</v>
      </c>
      <c r="O28">
        <v>135</v>
      </c>
      <c r="P28">
        <v>7.9319999999999897</v>
      </c>
      <c r="Q28">
        <v>2.2038095238095199</v>
      </c>
      <c r="R28">
        <v>5</v>
      </c>
      <c r="S28">
        <v>1.12215714285714</v>
      </c>
      <c r="T28">
        <v>9.9971428571428503E-2</v>
      </c>
      <c r="U28">
        <v>0.1479</v>
      </c>
      <c r="V28">
        <v>0</v>
      </c>
      <c r="W28">
        <v>78.813257142857097</v>
      </c>
      <c r="X28">
        <v>0.25885714285714201</v>
      </c>
      <c r="Y28" s="77">
        <v>1.12558571428571</v>
      </c>
      <c r="Z28" s="93"/>
      <c r="AA28" s="93"/>
      <c r="AB28" s="93"/>
    </row>
    <row r="29" spans="1:28" x14ac:dyDescent="0.2">
      <c r="A29" s="68">
        <v>45041.847222222219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49.957187500000003</v>
      </c>
      <c r="I29">
        <v>5.5128205128205099E-2</v>
      </c>
      <c r="J29">
        <v>49.937777777777697</v>
      </c>
      <c r="K29">
        <v>0.3</v>
      </c>
      <c r="L29">
        <v>400.2</v>
      </c>
      <c r="M29">
        <v>31.874285714285701</v>
      </c>
      <c r="N29">
        <v>5</v>
      </c>
      <c r="O29">
        <v>135</v>
      </c>
      <c r="P29">
        <v>7.9424999999999999</v>
      </c>
      <c r="Q29">
        <v>2.2123076923076899</v>
      </c>
      <c r="R29">
        <v>5</v>
      </c>
      <c r="S29">
        <v>1.1475571428571401</v>
      </c>
      <c r="T29">
        <v>0.11374285714285701</v>
      </c>
      <c r="U29">
        <v>0.18379999999999999</v>
      </c>
      <c r="V29">
        <v>0</v>
      </c>
      <c r="W29">
        <v>78.984828571428494</v>
      </c>
      <c r="X29">
        <v>0.26529999999999998</v>
      </c>
      <c r="Y29" s="77">
        <v>1.08451428571428</v>
      </c>
      <c r="Z29" s="93"/>
      <c r="AA29" s="93"/>
      <c r="AB29" s="93"/>
    </row>
    <row r="30" spans="1:28" x14ac:dyDescent="0.2">
      <c r="A30" s="68">
        <v>45041.861111111109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49.954999999999899</v>
      </c>
      <c r="I30">
        <v>4.5499999999999999E-2</v>
      </c>
      <c r="J30">
        <v>49.948</v>
      </c>
      <c r="K30">
        <v>0.87931034482758597</v>
      </c>
      <c r="L30">
        <v>399.8</v>
      </c>
      <c r="M30">
        <v>32.01</v>
      </c>
      <c r="N30">
        <v>5</v>
      </c>
      <c r="O30">
        <v>135</v>
      </c>
      <c r="P30">
        <v>7.95</v>
      </c>
      <c r="Q30">
        <v>2.2519999999999998</v>
      </c>
      <c r="R30">
        <v>5</v>
      </c>
      <c r="S30">
        <v>1.1385333333333301</v>
      </c>
      <c r="T30">
        <v>0.125516666666666</v>
      </c>
      <c r="U30">
        <v>0.191033333333333</v>
      </c>
      <c r="V30">
        <v>1.6966666666666599E-2</v>
      </c>
      <c r="W30">
        <v>79.0998666666666</v>
      </c>
      <c r="X30">
        <v>0.268166666666666</v>
      </c>
      <c r="Y30" s="77">
        <v>1.0885833333333299</v>
      </c>
      <c r="Z30" s="73"/>
      <c r="AA30" s="73"/>
      <c r="AB30" s="73"/>
    </row>
    <row r="31" spans="1:28" x14ac:dyDescent="0.2">
      <c r="A31" s="68">
        <v>45041.875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49.947096774193497</v>
      </c>
      <c r="I31">
        <v>4.0000000000000001E-3</v>
      </c>
      <c r="J31">
        <v>49.946551724137898</v>
      </c>
      <c r="K31">
        <v>0.27142857142857102</v>
      </c>
      <c r="L31">
        <v>399.85</v>
      </c>
      <c r="M31">
        <v>32.103030303030302</v>
      </c>
      <c r="N31">
        <v>5</v>
      </c>
      <c r="O31">
        <v>135</v>
      </c>
      <c r="P31">
        <v>7.9574999999999996</v>
      </c>
      <c r="Q31">
        <v>2.25</v>
      </c>
      <c r="R31">
        <v>5</v>
      </c>
      <c r="S31">
        <v>1.1412125</v>
      </c>
      <c r="T31">
        <v>0.1136875</v>
      </c>
      <c r="U31">
        <v>0.17801249999999899</v>
      </c>
      <c r="V31">
        <v>9.4999999999999902E-4</v>
      </c>
      <c r="W31">
        <v>79.189300000000003</v>
      </c>
      <c r="X31">
        <v>0.25385000000000002</v>
      </c>
      <c r="Y31" s="77">
        <v>1.0789875</v>
      </c>
      <c r="Z31" s="73"/>
      <c r="AA31" s="73"/>
      <c r="AB31" s="73"/>
    </row>
    <row r="32" spans="1:28" x14ac:dyDescent="0.2">
      <c r="A32" s="68">
        <v>45041.888888888891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49.969687499999999</v>
      </c>
      <c r="I32">
        <v>5.4499999999999903E-2</v>
      </c>
      <c r="J32">
        <v>49.965945945945897</v>
      </c>
      <c r="K32">
        <v>0.74210526315789405</v>
      </c>
      <c r="L32">
        <v>399.933333333333</v>
      </c>
      <c r="M32">
        <v>32.094444444444399</v>
      </c>
      <c r="N32">
        <v>5</v>
      </c>
      <c r="O32">
        <v>135</v>
      </c>
      <c r="P32">
        <v>7.9640000000000004</v>
      </c>
      <c r="Q32">
        <v>2.32615384615384</v>
      </c>
      <c r="R32">
        <v>5</v>
      </c>
      <c r="S32">
        <v>1.09523333333333</v>
      </c>
      <c r="T32">
        <v>0.115816666666666</v>
      </c>
      <c r="U32">
        <v>0.19173333333333301</v>
      </c>
      <c r="V32">
        <v>0</v>
      </c>
      <c r="W32">
        <v>79.1877833333333</v>
      </c>
      <c r="X32">
        <v>0.25600000000000001</v>
      </c>
      <c r="Y32" s="77">
        <v>1.06768333333333</v>
      </c>
      <c r="Z32" s="73"/>
      <c r="AA32" s="73"/>
      <c r="AB32" s="73"/>
    </row>
    <row r="33" spans="1:28" x14ac:dyDescent="0.2">
      <c r="A33" s="68">
        <v>45041.902777777781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49.958181818181799</v>
      </c>
      <c r="I33">
        <v>2.51282051282051E-2</v>
      </c>
      <c r="J33">
        <v>49.972333333333303</v>
      </c>
      <c r="K33">
        <v>0.47222222222222199</v>
      </c>
      <c r="L33">
        <v>399.9</v>
      </c>
      <c r="M33">
        <v>31.675000000000001</v>
      </c>
      <c r="N33">
        <v>5</v>
      </c>
      <c r="O33">
        <v>135</v>
      </c>
      <c r="P33">
        <v>7.97</v>
      </c>
      <c r="Q33">
        <v>2.3788888888888802</v>
      </c>
      <c r="R33">
        <v>5</v>
      </c>
      <c r="S33">
        <v>1.121</v>
      </c>
      <c r="T33">
        <v>0.11082499999999899</v>
      </c>
      <c r="U33">
        <v>0.1915</v>
      </c>
      <c r="V33">
        <v>0</v>
      </c>
      <c r="W33">
        <v>79.211237499999996</v>
      </c>
      <c r="X33">
        <v>0.25829999999999997</v>
      </c>
      <c r="Y33" s="77">
        <v>1.1796</v>
      </c>
      <c r="Z33" s="73"/>
      <c r="AA33" s="73"/>
      <c r="AB33" s="73"/>
    </row>
    <row r="34" spans="1:28" x14ac:dyDescent="0.2">
      <c r="A34" s="68">
        <v>45041.916666666664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49.919032258064497</v>
      </c>
      <c r="I34">
        <v>3.2999999999999897E-2</v>
      </c>
      <c r="J34">
        <v>49.936296296296298</v>
      </c>
      <c r="K34">
        <v>0.53571428571428503</v>
      </c>
      <c r="L34">
        <v>399.9</v>
      </c>
      <c r="M34">
        <v>31.603225806451601</v>
      </c>
      <c r="N34">
        <v>5</v>
      </c>
      <c r="O34">
        <v>135</v>
      </c>
      <c r="P34">
        <v>7.9749999999999996</v>
      </c>
      <c r="Q34">
        <v>2.3388888888888801</v>
      </c>
      <c r="R34">
        <v>5</v>
      </c>
      <c r="S34">
        <v>1.1579999999999999</v>
      </c>
      <c r="T34">
        <v>0.117371428571428</v>
      </c>
      <c r="U34">
        <v>0.18175714285714201</v>
      </c>
      <c r="V34">
        <v>0</v>
      </c>
      <c r="W34">
        <v>79.170400000000001</v>
      </c>
      <c r="X34">
        <v>0.26378571428571401</v>
      </c>
      <c r="Y34" s="77">
        <v>1.12605714285714</v>
      </c>
      <c r="Z34" s="73"/>
      <c r="AA34" s="73"/>
      <c r="AB34" s="73"/>
    </row>
    <row r="35" spans="1:28" x14ac:dyDescent="0.2">
      <c r="A35" s="68">
        <v>45041.930555555555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49.950357142857101</v>
      </c>
      <c r="I35">
        <v>5.8000000000000003E-2</v>
      </c>
      <c r="J35">
        <v>49.958965517241303</v>
      </c>
      <c r="K35">
        <v>0.60454545454545405</v>
      </c>
      <c r="L35">
        <v>400.11764705882302</v>
      </c>
      <c r="M35">
        <v>31.521875000000001</v>
      </c>
      <c r="N35">
        <v>5</v>
      </c>
      <c r="O35">
        <v>135</v>
      </c>
      <c r="P35">
        <v>7.98</v>
      </c>
      <c r="Q35">
        <v>2.3980000000000001</v>
      </c>
      <c r="R35">
        <v>5</v>
      </c>
      <c r="S35">
        <v>1.13404285714285</v>
      </c>
      <c r="T35">
        <v>0.135742857142857</v>
      </c>
      <c r="U35">
        <v>0.16061428571428499</v>
      </c>
      <c r="V35">
        <v>0</v>
      </c>
      <c r="W35">
        <v>79.168842857142806</v>
      </c>
      <c r="X35">
        <v>0.26838571428571401</v>
      </c>
      <c r="Y35" s="77">
        <v>1.12938571428571</v>
      </c>
      <c r="Z35" s="73"/>
      <c r="AA35" s="73"/>
      <c r="AB35" s="73"/>
    </row>
    <row r="36" spans="1:28" x14ac:dyDescent="0.2">
      <c r="A36" s="68">
        <v>45041.944444444445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49.955277777777702</v>
      </c>
      <c r="I36">
        <v>3.6923076923076899E-2</v>
      </c>
      <c r="J36">
        <v>49.951935483870898</v>
      </c>
      <c r="K36">
        <v>0.6</v>
      </c>
      <c r="L36">
        <v>400.25</v>
      </c>
      <c r="M36">
        <v>31.321428571428498</v>
      </c>
      <c r="N36">
        <v>5</v>
      </c>
      <c r="O36">
        <v>135</v>
      </c>
      <c r="P36">
        <v>7.98</v>
      </c>
      <c r="Q36">
        <v>2.3814285714285699</v>
      </c>
      <c r="R36">
        <v>5</v>
      </c>
      <c r="S36">
        <v>1.0696000000000001</v>
      </c>
      <c r="T36">
        <v>0.14545</v>
      </c>
      <c r="U36">
        <v>0.116683333333333</v>
      </c>
      <c r="V36">
        <v>7.8666666666666607E-3</v>
      </c>
      <c r="W36">
        <v>79.216800000000006</v>
      </c>
      <c r="X36">
        <v>0.26316666666666599</v>
      </c>
      <c r="Y36" s="77">
        <v>1.1336166666666601</v>
      </c>
      <c r="Z36" s="73"/>
      <c r="AA36" s="73"/>
      <c r="AB36" s="73"/>
    </row>
    <row r="37" spans="1:28" x14ac:dyDescent="0.2">
      <c r="A37" s="68">
        <v>45041.958333333336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49.926666666666598</v>
      </c>
      <c r="I37">
        <v>5.2249999999999998E-2</v>
      </c>
      <c r="J37">
        <v>49.928666666666601</v>
      </c>
      <c r="K37">
        <v>0.46129032258064501</v>
      </c>
      <c r="L37">
        <v>400.11111111111097</v>
      </c>
      <c r="M37">
        <v>31.46</v>
      </c>
      <c r="N37">
        <v>5</v>
      </c>
      <c r="O37">
        <v>135</v>
      </c>
      <c r="P37">
        <v>7.9820000000000002</v>
      </c>
      <c r="Q37">
        <v>2.4118181818181799</v>
      </c>
      <c r="R37">
        <v>5</v>
      </c>
      <c r="S37">
        <v>1.0259875000000001</v>
      </c>
      <c r="T37">
        <v>0.135375</v>
      </c>
      <c r="U37">
        <v>7.3025000000000007E-2</v>
      </c>
      <c r="V37">
        <v>1.06E-2</v>
      </c>
      <c r="W37">
        <v>79.088337499999994</v>
      </c>
      <c r="X37">
        <v>0.25674999999999998</v>
      </c>
      <c r="Y37" s="77">
        <v>1.1651374999999999</v>
      </c>
      <c r="Z37" s="73"/>
      <c r="AA37" s="73"/>
      <c r="AB37" s="73"/>
    </row>
    <row r="38" spans="1:28" x14ac:dyDescent="0.2">
      <c r="A38" s="68">
        <v>45041.972222222219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49.951851851851799</v>
      </c>
      <c r="I38">
        <v>2.17948717948717E-2</v>
      </c>
      <c r="J38">
        <v>49.959677419354797</v>
      </c>
      <c r="K38">
        <v>0.3</v>
      </c>
      <c r="L38">
        <v>400.09090909090901</v>
      </c>
      <c r="M38">
        <v>31.732142857142801</v>
      </c>
      <c r="N38">
        <v>5</v>
      </c>
      <c r="O38">
        <v>135</v>
      </c>
      <c r="P38">
        <v>7.9850000000000003</v>
      </c>
      <c r="Q38">
        <v>2.40133333333333</v>
      </c>
      <c r="R38">
        <v>5</v>
      </c>
      <c r="S38">
        <v>1.0088999999999999</v>
      </c>
      <c r="T38">
        <v>0.13949999999999901</v>
      </c>
      <c r="U38">
        <v>9.8400000000000001E-2</v>
      </c>
      <c r="V38">
        <v>0</v>
      </c>
      <c r="W38">
        <v>79.067916666666605</v>
      </c>
      <c r="X38">
        <v>0.257033333333333</v>
      </c>
      <c r="Y38" s="77">
        <v>1.0927499999999899</v>
      </c>
      <c r="Z38" s="73"/>
      <c r="AA38" s="73"/>
      <c r="AB38" s="73"/>
    </row>
    <row r="39" spans="1:28" x14ac:dyDescent="0.2">
      <c r="A39" s="68">
        <v>45041.986111111109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49.844230769230698</v>
      </c>
      <c r="I39">
        <v>5.09999999999999E-2</v>
      </c>
      <c r="J39">
        <v>49.854782608695601</v>
      </c>
      <c r="K39">
        <v>0.84230769230769198</v>
      </c>
      <c r="L39">
        <v>400.052631578947</v>
      </c>
      <c r="M39">
        <v>31.917241379310301</v>
      </c>
      <c r="N39">
        <v>5</v>
      </c>
      <c r="O39">
        <v>135</v>
      </c>
      <c r="P39">
        <v>7.9879999999999898</v>
      </c>
      <c r="Q39">
        <v>2.41333333333333</v>
      </c>
      <c r="R39">
        <v>5</v>
      </c>
      <c r="S39">
        <v>1.0730875</v>
      </c>
      <c r="T39">
        <v>0.14123749999999999</v>
      </c>
      <c r="U39">
        <v>0.123225</v>
      </c>
      <c r="V39">
        <v>1.175E-3</v>
      </c>
      <c r="W39">
        <v>79.064649999999901</v>
      </c>
      <c r="X39">
        <v>0.25196249999999998</v>
      </c>
      <c r="Y39" s="77">
        <v>1.0665875</v>
      </c>
      <c r="Z39" s="73"/>
      <c r="AA39" s="73"/>
      <c r="AB39" s="73"/>
    </row>
    <row r="40" spans="1:28" x14ac:dyDescent="0.2">
      <c r="A40" s="68">
        <v>45042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49.922424242424199</v>
      </c>
      <c r="I40">
        <v>3.2249999999999897E-2</v>
      </c>
      <c r="J40">
        <v>49.930303030303001</v>
      </c>
      <c r="K40">
        <v>0.344444444444444</v>
      </c>
      <c r="L40">
        <v>400.17647058823502</v>
      </c>
      <c r="M40">
        <v>31.8666666666666</v>
      </c>
      <c r="N40">
        <v>5</v>
      </c>
      <c r="O40">
        <v>135</v>
      </c>
      <c r="P40">
        <v>7.9824999999999999</v>
      </c>
      <c r="Q40">
        <v>2.4042857142857099</v>
      </c>
      <c r="R40">
        <v>5</v>
      </c>
      <c r="S40">
        <v>1.08367142857142</v>
      </c>
      <c r="T40">
        <v>0.1447</v>
      </c>
      <c r="U40">
        <v>0.13930000000000001</v>
      </c>
      <c r="V40">
        <v>0</v>
      </c>
      <c r="W40">
        <v>78.9935857142857</v>
      </c>
      <c r="X40">
        <v>0.259242857142857</v>
      </c>
      <c r="Y40" s="77">
        <v>1.0234142857142801</v>
      </c>
      <c r="Z40" s="73"/>
      <c r="AA40" s="73"/>
      <c r="AB40" s="73"/>
    </row>
    <row r="41" spans="1:28" x14ac:dyDescent="0.2">
      <c r="A41" s="68">
        <v>45042.013888888891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49.923076923076898</v>
      </c>
      <c r="I41">
        <v>4.4499999999999901E-2</v>
      </c>
      <c r="J41">
        <v>49.917931034482699</v>
      </c>
      <c r="K41">
        <v>0.55000000000000004</v>
      </c>
      <c r="L41">
        <v>400.125</v>
      </c>
      <c r="M41">
        <v>31.948387096774098</v>
      </c>
      <c r="N41">
        <v>5</v>
      </c>
      <c r="O41">
        <v>135</v>
      </c>
      <c r="P41">
        <v>7.98</v>
      </c>
      <c r="Q41">
        <v>2.4290909090908999</v>
      </c>
      <c r="R41">
        <v>5</v>
      </c>
      <c r="S41">
        <v>1.07021428571428</v>
      </c>
      <c r="T41">
        <v>0.14345714285714201</v>
      </c>
      <c r="U41">
        <v>0.123342857142857</v>
      </c>
      <c r="V41">
        <v>0</v>
      </c>
      <c r="W41">
        <v>79.0804857142857</v>
      </c>
      <c r="X41">
        <v>0.244771428571428</v>
      </c>
      <c r="Y41" s="77">
        <v>1.07162857142857</v>
      </c>
      <c r="Z41" s="73"/>
      <c r="AA41" s="73"/>
      <c r="AB41" s="73"/>
    </row>
    <row r="42" spans="1:28" x14ac:dyDescent="0.2">
      <c r="A42" s="68">
        <v>45042.027777777781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49.981379310344799</v>
      </c>
      <c r="I42">
        <v>2.84999999999999E-2</v>
      </c>
      <c r="J42">
        <v>49.983939393939302</v>
      </c>
      <c r="K42">
        <v>0.4</v>
      </c>
      <c r="L42">
        <v>399.77272727272702</v>
      </c>
      <c r="M42">
        <v>31.524999999999999</v>
      </c>
      <c r="N42">
        <v>5</v>
      </c>
      <c r="O42">
        <v>135</v>
      </c>
      <c r="P42">
        <v>7.9779999999999998</v>
      </c>
      <c r="Q42">
        <v>2.4535294117647002</v>
      </c>
      <c r="R42">
        <v>5</v>
      </c>
      <c r="S42">
        <v>1.1302333333333301</v>
      </c>
      <c r="T42">
        <v>0.1497</v>
      </c>
      <c r="U42">
        <v>9.4083333333333297E-2</v>
      </c>
      <c r="V42">
        <v>0</v>
      </c>
      <c r="W42">
        <v>79.038899999999998</v>
      </c>
      <c r="X42">
        <v>0.24399999999999999</v>
      </c>
      <c r="Y42" s="77">
        <v>1.0599000000000001</v>
      </c>
      <c r="Z42" s="73"/>
      <c r="AA42" s="73"/>
      <c r="AB42" s="73"/>
    </row>
    <row r="43" spans="1:28" x14ac:dyDescent="0.2">
      <c r="A43" s="68">
        <v>45042.041666666664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49.948285714285703</v>
      </c>
      <c r="I43">
        <v>2.8750000000000001E-2</v>
      </c>
      <c r="J43">
        <v>49.9385714285714</v>
      </c>
      <c r="K43">
        <v>0.60909090909090902</v>
      </c>
      <c r="L43">
        <v>400.166666666666</v>
      </c>
      <c r="M43">
        <v>31.996666666666599</v>
      </c>
      <c r="N43">
        <v>5</v>
      </c>
      <c r="O43">
        <v>135</v>
      </c>
      <c r="P43">
        <v>7.97</v>
      </c>
      <c r="Q43">
        <v>2.4362499999999998</v>
      </c>
      <c r="R43">
        <v>5</v>
      </c>
      <c r="S43">
        <v>1.1233</v>
      </c>
      <c r="T43">
        <v>0.161262499999999</v>
      </c>
      <c r="U43">
        <v>8.9800000000000005E-2</v>
      </c>
      <c r="V43">
        <v>0</v>
      </c>
      <c r="W43">
        <v>79.038075000000006</v>
      </c>
      <c r="X43">
        <v>0.257075</v>
      </c>
      <c r="Y43" s="77">
        <v>1.0952875</v>
      </c>
      <c r="Z43" s="73"/>
      <c r="AA43" s="73"/>
      <c r="AB43" s="73"/>
    </row>
    <row r="44" spans="1:28" x14ac:dyDescent="0.2">
      <c r="A44" s="68">
        <v>45042.055555555555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49.916551724137904</v>
      </c>
      <c r="I44">
        <v>1.8717948717948699E-2</v>
      </c>
      <c r="J44">
        <v>49.921785714285697</v>
      </c>
      <c r="K44">
        <v>0.82727272727272705</v>
      </c>
      <c r="L44">
        <v>399.916666666666</v>
      </c>
      <c r="M44">
        <v>31.537499999999898</v>
      </c>
      <c r="N44">
        <v>5</v>
      </c>
      <c r="O44">
        <v>135</v>
      </c>
      <c r="P44">
        <v>7.9659999999999904</v>
      </c>
      <c r="Q44">
        <v>2.4449999999999901</v>
      </c>
      <c r="R44">
        <v>5</v>
      </c>
      <c r="S44">
        <v>1.1685333333333301</v>
      </c>
      <c r="T44">
        <v>0.16646666666666601</v>
      </c>
      <c r="U44">
        <v>9.7616666666666602E-2</v>
      </c>
      <c r="V44">
        <v>0</v>
      </c>
      <c r="W44">
        <v>79.090383333333307</v>
      </c>
      <c r="X44">
        <v>0.25114999999999998</v>
      </c>
      <c r="Y44" s="77">
        <v>1.1302333333333301</v>
      </c>
      <c r="Z44" s="73"/>
      <c r="AA44" s="73"/>
      <c r="AB44" s="73"/>
    </row>
    <row r="45" spans="1:28" x14ac:dyDescent="0.2">
      <c r="A45" s="68">
        <v>45042.069444444445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49.912333333333301</v>
      </c>
      <c r="I45">
        <v>4.2499999999999899E-2</v>
      </c>
      <c r="J45">
        <v>49.9310714285714</v>
      </c>
      <c r="K45">
        <v>0.61249999999999905</v>
      </c>
      <c r="L45">
        <v>399.83333333333297</v>
      </c>
      <c r="M45">
        <v>31.340740740740699</v>
      </c>
      <c r="N45">
        <v>5</v>
      </c>
      <c r="O45">
        <v>135</v>
      </c>
      <c r="P45">
        <v>7.9574999999999996</v>
      </c>
      <c r="Q45">
        <v>2.42</v>
      </c>
      <c r="R45">
        <v>5</v>
      </c>
      <c r="S45">
        <v>1.1036874999999999</v>
      </c>
      <c r="T45">
        <v>0.15888749999999999</v>
      </c>
      <c r="U45">
        <v>7.8837500000000005E-2</v>
      </c>
      <c r="V45">
        <v>0</v>
      </c>
      <c r="W45">
        <v>79.114012500000001</v>
      </c>
      <c r="X45">
        <v>0.24432499999999999</v>
      </c>
      <c r="Y45" s="77">
        <v>1.1325624999999999</v>
      </c>
      <c r="Z45" s="73"/>
      <c r="AA45" s="73"/>
      <c r="AB45" s="73"/>
    </row>
    <row r="46" spans="1:28" x14ac:dyDescent="0.2">
      <c r="A46" s="68">
        <v>45042.083333333336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49.927</v>
      </c>
      <c r="I46">
        <v>4.1249999999999898E-2</v>
      </c>
      <c r="J46">
        <v>49.921290322580603</v>
      </c>
      <c r="K46">
        <v>0.64137931034482698</v>
      </c>
      <c r="L46">
        <v>399.9375</v>
      </c>
      <c r="M46">
        <v>31.779310344827501</v>
      </c>
      <c r="N46">
        <v>5</v>
      </c>
      <c r="O46">
        <v>135</v>
      </c>
      <c r="P46">
        <v>7.95</v>
      </c>
      <c r="Q46">
        <v>2.4259999999999899</v>
      </c>
      <c r="R46">
        <v>5</v>
      </c>
      <c r="S46">
        <v>1.12654285714285</v>
      </c>
      <c r="T46">
        <v>0.155071428571428</v>
      </c>
      <c r="U46">
        <v>9.1571428571428498E-2</v>
      </c>
      <c r="V46">
        <v>0</v>
      </c>
      <c r="W46">
        <v>79.064842857142807</v>
      </c>
      <c r="X46">
        <v>0.25475714285714202</v>
      </c>
      <c r="Y46" s="77">
        <v>1.09935714285714</v>
      </c>
      <c r="Z46" s="73"/>
      <c r="AA46" s="73"/>
      <c r="AB46" s="73"/>
    </row>
    <row r="47" spans="1:28" x14ac:dyDescent="0.2">
      <c r="A47" s="68">
        <v>45042.097222222219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49.932692307692299</v>
      </c>
      <c r="I47">
        <v>5.02564102564102E-2</v>
      </c>
      <c r="J47">
        <v>49.940666666666601</v>
      </c>
      <c r="K47">
        <v>0.63333333333333297</v>
      </c>
      <c r="L47">
        <v>400.04</v>
      </c>
      <c r="M47">
        <v>31.865517241379301</v>
      </c>
      <c r="N47">
        <v>5</v>
      </c>
      <c r="O47">
        <v>135</v>
      </c>
      <c r="P47">
        <v>7.9424999999999999</v>
      </c>
      <c r="Q47">
        <v>2.4300000000000002</v>
      </c>
      <c r="R47">
        <v>5</v>
      </c>
      <c r="S47">
        <v>1.1158285714285701</v>
      </c>
      <c r="T47">
        <v>0.148471428571428</v>
      </c>
      <c r="U47">
        <v>9.8171428571428507E-2</v>
      </c>
      <c r="V47">
        <v>0</v>
      </c>
      <c r="W47">
        <v>79.301242857142796</v>
      </c>
      <c r="X47">
        <v>0.25161428571428501</v>
      </c>
      <c r="Y47" s="77">
        <v>1.0236714285714199</v>
      </c>
      <c r="Z47" s="73"/>
      <c r="AA47" s="73"/>
      <c r="AB47" s="73"/>
    </row>
    <row r="48" spans="1:28" x14ac:dyDescent="0.2">
      <c r="A48" s="68">
        <v>45042.111111111109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49.948437499999997</v>
      </c>
      <c r="I48">
        <v>2.4749999999999901E-2</v>
      </c>
      <c r="J48">
        <v>49.930606060606003</v>
      </c>
      <c r="K48">
        <v>0.82352941176470495</v>
      </c>
      <c r="L48">
        <v>399.71428571428498</v>
      </c>
      <c r="M48">
        <v>32.308</v>
      </c>
      <c r="N48">
        <v>5</v>
      </c>
      <c r="O48">
        <v>135</v>
      </c>
      <c r="P48">
        <v>7.9375</v>
      </c>
      <c r="Q48">
        <v>2.4300000000000002</v>
      </c>
      <c r="R48">
        <v>5</v>
      </c>
      <c r="S48">
        <v>1.0845499999999999</v>
      </c>
      <c r="T48">
        <v>0.14536666666666601</v>
      </c>
      <c r="U48">
        <v>0.102449999999999</v>
      </c>
      <c r="V48">
        <v>0</v>
      </c>
      <c r="W48">
        <v>79.380416666666605</v>
      </c>
      <c r="X48">
        <v>0.25523333333333298</v>
      </c>
      <c r="Y48" s="77">
        <v>1.0105999999999999</v>
      </c>
      <c r="Z48" s="73"/>
      <c r="AA48" s="73"/>
      <c r="AB48" s="73"/>
    </row>
    <row r="49" spans="1:28" x14ac:dyDescent="0.2">
      <c r="A49" s="68">
        <v>45042.125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49.948529411764603</v>
      </c>
      <c r="I49">
        <v>3.7999999999999902E-2</v>
      </c>
      <c r="J49">
        <v>49.96</v>
      </c>
      <c r="K49">
        <v>0.38571428571428501</v>
      </c>
      <c r="L49">
        <v>399.90909090909003</v>
      </c>
      <c r="M49">
        <v>32.391666666666602</v>
      </c>
      <c r="N49">
        <v>5</v>
      </c>
      <c r="O49">
        <v>135</v>
      </c>
      <c r="P49">
        <v>7.93</v>
      </c>
      <c r="Q49">
        <v>2.452</v>
      </c>
      <c r="R49">
        <v>5</v>
      </c>
      <c r="S49">
        <v>1.1876249999999999</v>
      </c>
      <c r="T49">
        <v>0.13062499999999999</v>
      </c>
      <c r="U49">
        <v>0.156025</v>
      </c>
      <c r="V49">
        <v>0</v>
      </c>
      <c r="W49">
        <v>79.164749999999998</v>
      </c>
      <c r="X49">
        <v>0.25885000000000002</v>
      </c>
      <c r="Y49" s="77">
        <v>1.1473624999999901</v>
      </c>
      <c r="Z49" s="73"/>
      <c r="AA49" s="73"/>
      <c r="AB49" s="73"/>
    </row>
    <row r="50" spans="1:28" x14ac:dyDescent="0.2">
      <c r="A50" s="68">
        <v>45042.138888888891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49.951612903225801</v>
      </c>
      <c r="I50">
        <v>2.84999999999999E-2</v>
      </c>
      <c r="J50">
        <v>49.948437499999997</v>
      </c>
      <c r="K50">
        <v>0.33333333333333298</v>
      </c>
      <c r="L50">
        <v>400.3</v>
      </c>
      <c r="M50">
        <v>31.910344827586201</v>
      </c>
      <c r="N50">
        <v>5</v>
      </c>
      <c r="O50">
        <v>135</v>
      </c>
      <c r="P50">
        <v>7.92</v>
      </c>
      <c r="Q50">
        <v>2.46</v>
      </c>
      <c r="R50">
        <v>5</v>
      </c>
      <c r="S50">
        <v>1.2094499999999999</v>
      </c>
      <c r="T50">
        <v>0.103333333333333</v>
      </c>
      <c r="U50">
        <v>0.138883333333333</v>
      </c>
      <c r="V50">
        <v>0</v>
      </c>
      <c r="W50">
        <v>79.287283333333306</v>
      </c>
      <c r="X50">
        <v>0.25073333333333298</v>
      </c>
      <c r="Y50" s="77">
        <v>1.13211666666666</v>
      </c>
      <c r="Z50" s="73"/>
      <c r="AA50" s="73"/>
      <c r="AB50" s="73"/>
    </row>
    <row r="51" spans="1:28" x14ac:dyDescent="0.2">
      <c r="A51" s="68">
        <v>45042.152777777781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49.989333333333299</v>
      </c>
      <c r="I51">
        <v>2.5749999999999901E-2</v>
      </c>
      <c r="J51">
        <v>49.979666666666603</v>
      </c>
      <c r="K51">
        <v>0.193333333333333</v>
      </c>
      <c r="L51">
        <v>399.77777777777698</v>
      </c>
      <c r="M51">
        <v>31.86</v>
      </c>
      <c r="N51">
        <v>5</v>
      </c>
      <c r="O51">
        <v>135</v>
      </c>
      <c r="P51">
        <v>7.9159999999999897</v>
      </c>
      <c r="Q51">
        <v>2.4849999999999999</v>
      </c>
      <c r="R51">
        <v>5</v>
      </c>
      <c r="S51">
        <v>1.1834249999999999</v>
      </c>
      <c r="T51">
        <v>0.1449375</v>
      </c>
      <c r="U51">
        <v>0.15811249999999999</v>
      </c>
      <c r="V51">
        <v>0</v>
      </c>
      <c r="W51">
        <v>79.264137499999904</v>
      </c>
      <c r="X51">
        <v>0.25743749999999999</v>
      </c>
      <c r="Y51" s="77">
        <v>1.211425</v>
      </c>
      <c r="Z51" s="73"/>
      <c r="AA51" s="73"/>
      <c r="AB51" s="73"/>
    </row>
    <row r="52" spans="1:28" x14ac:dyDescent="0.2">
      <c r="A52" s="68">
        <v>45042.166666666664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49.915185185185102</v>
      </c>
      <c r="I52">
        <v>3.0249999999999999E-2</v>
      </c>
      <c r="J52">
        <v>49.902592592592597</v>
      </c>
      <c r="K52">
        <v>0.52702702702702697</v>
      </c>
      <c r="L52">
        <v>400.33333333333297</v>
      </c>
      <c r="M52">
        <v>31.858333333333299</v>
      </c>
      <c r="N52">
        <v>5</v>
      </c>
      <c r="O52">
        <v>135</v>
      </c>
      <c r="P52">
        <v>7.91</v>
      </c>
      <c r="Q52">
        <v>2.46</v>
      </c>
      <c r="R52">
        <v>5</v>
      </c>
      <c r="S52">
        <v>1.13327142857142</v>
      </c>
      <c r="T52">
        <v>0.15834285714285701</v>
      </c>
      <c r="U52">
        <v>0.138542857142857</v>
      </c>
      <c r="V52">
        <v>0</v>
      </c>
      <c r="W52">
        <v>79.212828571428503</v>
      </c>
      <c r="X52">
        <v>0.259671428571428</v>
      </c>
      <c r="Y52" s="77">
        <v>1.1859428571428501</v>
      </c>
      <c r="Z52" s="73"/>
      <c r="AA52" s="73"/>
      <c r="AB52" s="73"/>
    </row>
    <row r="53" spans="1:28" x14ac:dyDescent="0.2">
      <c r="A53" s="68">
        <v>45042.180555555555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49.914999999999999</v>
      </c>
      <c r="I53">
        <v>6.9749999999999895E-2</v>
      </c>
      <c r="J53">
        <v>49.928333333333299</v>
      </c>
      <c r="K53">
        <v>0.38</v>
      </c>
      <c r="L53">
        <v>400.052631578947</v>
      </c>
      <c r="M53">
        <v>31.780645161290298</v>
      </c>
      <c r="N53">
        <v>5</v>
      </c>
      <c r="O53">
        <v>135</v>
      </c>
      <c r="P53">
        <v>7.9079999999999897</v>
      </c>
      <c r="Q53">
        <v>2.4500000000000002</v>
      </c>
      <c r="R53">
        <v>5</v>
      </c>
      <c r="S53">
        <v>1.1698285714285701</v>
      </c>
      <c r="T53">
        <v>0.145985714285714</v>
      </c>
      <c r="U53">
        <v>0.120642857142857</v>
      </c>
      <c r="V53">
        <v>0</v>
      </c>
      <c r="W53">
        <v>79.2568571428571</v>
      </c>
      <c r="X53">
        <v>0.25381428571428499</v>
      </c>
      <c r="Y53" s="77">
        <v>1.1845999999999901</v>
      </c>
      <c r="Z53" s="73"/>
      <c r="AA53" s="73"/>
      <c r="AB53" s="73"/>
    </row>
    <row r="54" spans="1:28" x14ac:dyDescent="0.2">
      <c r="A54" s="68">
        <v>45042.194444444445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49.9181818181818</v>
      </c>
      <c r="I54">
        <v>4.1999999999999899E-2</v>
      </c>
      <c r="J54">
        <v>49.927666666666603</v>
      </c>
      <c r="K54">
        <v>0.87777777777777699</v>
      </c>
      <c r="L54">
        <v>400.105263157894</v>
      </c>
      <c r="M54">
        <v>31.937037037037001</v>
      </c>
      <c r="N54">
        <v>5</v>
      </c>
      <c r="O54">
        <v>135</v>
      </c>
      <c r="P54">
        <v>7.9</v>
      </c>
      <c r="Q54">
        <v>2.4500000000000002</v>
      </c>
      <c r="R54">
        <v>5</v>
      </c>
      <c r="S54">
        <v>1.29955</v>
      </c>
      <c r="T54">
        <v>0.155766666666666</v>
      </c>
      <c r="U54">
        <v>0.10034999999999999</v>
      </c>
      <c r="V54">
        <v>0</v>
      </c>
      <c r="W54">
        <v>79.237366666666603</v>
      </c>
      <c r="X54">
        <v>0.26055</v>
      </c>
      <c r="Y54" s="77">
        <v>1.1496833333333301</v>
      </c>
      <c r="Z54" s="73"/>
      <c r="AA54" s="73"/>
      <c r="AB54" s="73"/>
    </row>
    <row r="55" spans="1:28" x14ac:dyDescent="0.2">
      <c r="A55" s="68">
        <v>45042.208333333336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49.9120689655172</v>
      </c>
      <c r="I55">
        <v>4.2500000000000003E-3</v>
      </c>
      <c r="J55">
        <v>49.924687499999997</v>
      </c>
      <c r="K55">
        <v>0.499999999999999</v>
      </c>
      <c r="L55">
        <v>399.827586206896</v>
      </c>
      <c r="M55">
        <v>32.242307692307598</v>
      </c>
      <c r="N55">
        <v>5</v>
      </c>
      <c r="O55">
        <v>135</v>
      </c>
      <c r="P55">
        <v>7.8940000000000001</v>
      </c>
      <c r="Q55">
        <v>2.4500000000000002</v>
      </c>
      <c r="R55">
        <v>5</v>
      </c>
      <c r="S55">
        <v>1.214575</v>
      </c>
      <c r="T55">
        <v>0.1618375</v>
      </c>
      <c r="U55">
        <v>0.11805</v>
      </c>
      <c r="V55">
        <v>0</v>
      </c>
      <c r="W55">
        <v>79.169725</v>
      </c>
      <c r="X55">
        <v>0.26084999999999903</v>
      </c>
      <c r="Y55" s="77">
        <v>1.2098500000000001</v>
      </c>
      <c r="Z55" s="73"/>
      <c r="AA55" s="73"/>
      <c r="AB55" s="73"/>
    </row>
    <row r="56" spans="1:28" x14ac:dyDescent="0.2">
      <c r="A56" s="68">
        <v>45042.222222222219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49.922424242424199</v>
      </c>
      <c r="I56">
        <v>4.3999999999999997E-2</v>
      </c>
      <c r="J56">
        <v>49.9181081081081</v>
      </c>
      <c r="K56">
        <v>0.80666666666666598</v>
      </c>
      <c r="L56">
        <v>400</v>
      </c>
      <c r="M56">
        <v>32.1</v>
      </c>
      <c r="N56">
        <v>5</v>
      </c>
      <c r="O56">
        <v>135</v>
      </c>
      <c r="P56">
        <v>7.89</v>
      </c>
      <c r="Q56">
        <v>2.4500000000000002</v>
      </c>
      <c r="R56">
        <v>5</v>
      </c>
      <c r="S56">
        <v>1.1727000000000001</v>
      </c>
      <c r="T56">
        <v>0.116066666666666</v>
      </c>
      <c r="U56">
        <v>0.121066666666666</v>
      </c>
      <c r="V56">
        <v>0</v>
      </c>
      <c r="W56">
        <v>79.296966666666606</v>
      </c>
      <c r="X56">
        <v>0.253516666666666</v>
      </c>
      <c r="Y56" s="77">
        <v>1.17411666666666</v>
      </c>
      <c r="Z56" s="73"/>
      <c r="AA56" s="73"/>
      <c r="AB56" s="73"/>
    </row>
    <row r="57" spans="1:28" x14ac:dyDescent="0.2">
      <c r="A57" s="68">
        <v>45042.236111111109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49.924285714285702</v>
      </c>
      <c r="I57">
        <v>2.8749999999999901E-2</v>
      </c>
      <c r="J57">
        <v>49.921851851851798</v>
      </c>
      <c r="K57">
        <v>0.5</v>
      </c>
      <c r="L57">
        <v>399.90476190476102</v>
      </c>
      <c r="M57">
        <v>32.072413793103401</v>
      </c>
      <c r="N57">
        <v>5</v>
      </c>
      <c r="O57">
        <v>135</v>
      </c>
      <c r="P57">
        <v>7.89</v>
      </c>
      <c r="Q57">
        <v>2.48</v>
      </c>
      <c r="R57">
        <v>5</v>
      </c>
      <c r="S57">
        <v>1.1709750000000001</v>
      </c>
      <c r="T57">
        <v>4.2612499999999998E-2</v>
      </c>
      <c r="U57">
        <v>0.12746249999999901</v>
      </c>
      <c r="V57">
        <v>0</v>
      </c>
      <c r="W57">
        <v>79.143974999999898</v>
      </c>
      <c r="X57">
        <v>0.25171250000000001</v>
      </c>
      <c r="Y57" s="77">
        <v>1.2245625</v>
      </c>
      <c r="Z57" s="73"/>
      <c r="AA57" s="73"/>
      <c r="AB57" s="73"/>
    </row>
    <row r="58" spans="1:28" x14ac:dyDescent="0.2">
      <c r="A58" s="68">
        <v>45042.25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49.902592592592498</v>
      </c>
      <c r="I58">
        <v>4.5249999999999901E-2</v>
      </c>
      <c r="J58">
        <v>49.900645161290299</v>
      </c>
      <c r="K58">
        <v>0.64</v>
      </c>
      <c r="L58">
        <v>399.933333333333</v>
      </c>
      <c r="M58">
        <v>31.660526315789401</v>
      </c>
      <c r="N58">
        <v>5</v>
      </c>
      <c r="O58">
        <v>135</v>
      </c>
      <c r="P58">
        <v>7.88</v>
      </c>
      <c r="Q58">
        <v>2.4500000000000002</v>
      </c>
      <c r="R58">
        <v>5</v>
      </c>
      <c r="S58">
        <v>1.16575714285714</v>
      </c>
      <c r="T58">
        <v>7.0400000000000004E-2</v>
      </c>
      <c r="U58">
        <v>9.7128571428571397E-2</v>
      </c>
      <c r="V58">
        <v>0</v>
      </c>
      <c r="W58">
        <v>79.162214285714299</v>
      </c>
      <c r="X58">
        <v>0.26297142857142802</v>
      </c>
      <c r="Y58" s="77">
        <v>1.1485000000000001</v>
      </c>
      <c r="Z58" s="73"/>
      <c r="AA58" s="73"/>
      <c r="AB58" s="73"/>
    </row>
    <row r="59" spans="1:28" x14ac:dyDescent="0.2">
      <c r="A59" s="68">
        <v>45042.263888888891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49.931785714285702</v>
      </c>
      <c r="I59">
        <v>4.1999999999999899E-2</v>
      </c>
      <c r="J59">
        <v>49.932307692307603</v>
      </c>
      <c r="K59">
        <v>0.41304347826086901</v>
      </c>
      <c r="L59">
        <v>399.75</v>
      </c>
      <c r="M59">
        <v>31.761290322580599</v>
      </c>
      <c r="N59">
        <v>5</v>
      </c>
      <c r="O59">
        <v>135</v>
      </c>
      <c r="P59">
        <v>7.8775000000000004</v>
      </c>
      <c r="Q59">
        <v>2.4500000000000002</v>
      </c>
      <c r="R59">
        <v>5</v>
      </c>
      <c r="S59">
        <v>1.1536428571428501</v>
      </c>
      <c r="T59">
        <v>0.14331428571428501</v>
      </c>
      <c r="U59">
        <v>0.13159999999999999</v>
      </c>
      <c r="V59">
        <v>0</v>
      </c>
      <c r="W59">
        <v>79.135714285714201</v>
      </c>
      <c r="X59">
        <v>0.27124285714285701</v>
      </c>
      <c r="Y59" s="77">
        <v>1.0488142857142799</v>
      </c>
      <c r="Z59" s="73"/>
      <c r="AA59" s="73"/>
      <c r="AB59" s="73"/>
    </row>
    <row r="60" spans="1:28" x14ac:dyDescent="0.2">
      <c r="A60" s="68">
        <v>45042.277777777781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49.944000000000003</v>
      </c>
      <c r="I60">
        <v>4.6749999999999903E-2</v>
      </c>
      <c r="J60">
        <v>49.945483870967699</v>
      </c>
      <c r="K60">
        <v>0.79523809523809497</v>
      </c>
      <c r="L60">
        <v>400.25</v>
      </c>
      <c r="M60">
        <v>31.932352941176401</v>
      </c>
      <c r="N60">
        <v>5</v>
      </c>
      <c r="O60">
        <v>135</v>
      </c>
      <c r="P60">
        <v>7.87</v>
      </c>
      <c r="Q60">
        <v>2.4500000000000002</v>
      </c>
      <c r="R60">
        <v>5</v>
      </c>
      <c r="S60">
        <v>1.1309</v>
      </c>
      <c r="T60">
        <v>0.140083333333333</v>
      </c>
      <c r="U60">
        <v>0.13744999999999999</v>
      </c>
      <c r="V60">
        <v>0</v>
      </c>
      <c r="W60">
        <v>79.167450000000002</v>
      </c>
      <c r="X60">
        <v>0.26650000000000001</v>
      </c>
      <c r="Y60" s="77">
        <v>0.99551666666666605</v>
      </c>
      <c r="Z60" s="73"/>
      <c r="AA60" s="73"/>
      <c r="AB60" s="73"/>
    </row>
    <row r="61" spans="1:28" x14ac:dyDescent="0.2">
      <c r="A61" s="68">
        <v>45042.291666666664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49.89</v>
      </c>
      <c r="I61">
        <v>4.5999999999999902E-2</v>
      </c>
      <c r="J61">
        <v>49.872608695652097</v>
      </c>
      <c r="K61">
        <v>0.40370370370370301</v>
      </c>
      <c r="L61">
        <v>400.052631578947</v>
      </c>
      <c r="M61">
        <v>32.036363636363603</v>
      </c>
      <c r="N61">
        <v>5</v>
      </c>
      <c r="O61">
        <v>135</v>
      </c>
      <c r="P61">
        <v>7.8674999999999997</v>
      </c>
      <c r="Q61">
        <v>2.4500000000000002</v>
      </c>
      <c r="R61">
        <v>5</v>
      </c>
      <c r="S61">
        <v>1.1176874999999999</v>
      </c>
      <c r="T61">
        <v>0.14529999999999901</v>
      </c>
      <c r="U61">
        <v>0.1252125</v>
      </c>
      <c r="V61">
        <v>0</v>
      </c>
      <c r="W61">
        <v>79.113762499999893</v>
      </c>
      <c r="X61">
        <v>0.25903749999999998</v>
      </c>
      <c r="Y61" s="77">
        <v>1.0141500000000001</v>
      </c>
      <c r="Z61" s="73"/>
      <c r="AA61" s="73"/>
      <c r="AB61" s="73"/>
    </row>
    <row r="62" spans="1:28" x14ac:dyDescent="0.2">
      <c r="A62" s="68">
        <v>45042.305555555555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49.943783783783701</v>
      </c>
      <c r="I62">
        <v>1.8999999999999899E-2</v>
      </c>
      <c r="J62">
        <v>49.946410256410203</v>
      </c>
      <c r="K62">
        <v>0.27222222222222198</v>
      </c>
      <c r="L62">
        <v>399.85185185185099</v>
      </c>
      <c r="M62">
        <v>32.020000000000003</v>
      </c>
      <c r="N62">
        <v>5</v>
      </c>
      <c r="O62">
        <v>135</v>
      </c>
      <c r="P62">
        <v>7.86</v>
      </c>
      <c r="Q62">
        <v>2.4500000000000002</v>
      </c>
      <c r="R62">
        <v>5</v>
      </c>
      <c r="S62">
        <v>1.0987166666666599</v>
      </c>
      <c r="T62">
        <v>0.13880000000000001</v>
      </c>
      <c r="U62">
        <v>0.131066666666666</v>
      </c>
      <c r="V62">
        <v>2.3833333333333302E-3</v>
      </c>
      <c r="W62">
        <v>79.326633333333305</v>
      </c>
      <c r="X62">
        <v>0.27008333333333301</v>
      </c>
      <c r="Y62" s="77">
        <v>1.0263833333333301</v>
      </c>
      <c r="Z62" s="73"/>
      <c r="AA62" s="73"/>
      <c r="AB62" s="73"/>
    </row>
    <row r="63" spans="1:28" x14ac:dyDescent="0.2">
      <c r="A63" s="68">
        <v>45042.319444444445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49.869199999999999</v>
      </c>
      <c r="I63">
        <v>3.5749999999999997E-2</v>
      </c>
      <c r="J63">
        <v>49.8803225806451</v>
      </c>
      <c r="K63">
        <v>0.65200000000000002</v>
      </c>
      <c r="L63">
        <v>400.04545454545399</v>
      </c>
      <c r="M63">
        <v>31.884</v>
      </c>
      <c r="N63">
        <v>5</v>
      </c>
      <c r="O63">
        <v>135</v>
      </c>
      <c r="P63">
        <v>7.8550000000000004</v>
      </c>
      <c r="Q63">
        <v>2.452</v>
      </c>
      <c r="R63">
        <v>5</v>
      </c>
      <c r="S63">
        <v>1.0925374999999999</v>
      </c>
      <c r="T63">
        <v>0.1411375</v>
      </c>
      <c r="U63">
        <v>0.14509999999999901</v>
      </c>
      <c r="V63">
        <v>4.4875000000000002E-3</v>
      </c>
      <c r="W63">
        <v>79.1225124999999</v>
      </c>
      <c r="X63">
        <v>0.26155</v>
      </c>
      <c r="Y63" s="77">
        <v>1.0818749999999999</v>
      </c>
      <c r="Z63" s="73"/>
      <c r="AA63" s="73"/>
      <c r="AB63" s="73"/>
    </row>
    <row r="64" spans="1:28" x14ac:dyDescent="0.2">
      <c r="A64" s="68">
        <v>45042.333333333336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49.943571428571403</v>
      </c>
      <c r="I64">
        <v>2.6249999999999898E-2</v>
      </c>
      <c r="J64">
        <v>49.917812499999997</v>
      </c>
      <c r="K64">
        <v>0.172222222222222</v>
      </c>
      <c r="L64">
        <v>400</v>
      </c>
      <c r="M64">
        <v>32.037500000000001</v>
      </c>
      <c r="N64">
        <v>5</v>
      </c>
      <c r="O64">
        <v>135</v>
      </c>
      <c r="P64">
        <v>7.85</v>
      </c>
      <c r="Q64">
        <v>2.5145454545454502</v>
      </c>
      <c r="R64">
        <v>5</v>
      </c>
      <c r="S64">
        <v>1.1025714285714201</v>
      </c>
      <c r="T64">
        <v>0.14510000000000001</v>
      </c>
      <c r="U64">
        <v>0.11825714285714201</v>
      </c>
      <c r="V64">
        <v>0</v>
      </c>
      <c r="W64">
        <v>79.142300000000006</v>
      </c>
      <c r="X64">
        <v>0.26212857142857099</v>
      </c>
      <c r="Y64" s="77">
        <v>1.10357142857142</v>
      </c>
      <c r="Z64" s="73"/>
      <c r="AA64" s="73"/>
      <c r="AB64" s="73"/>
    </row>
    <row r="65" spans="1:28" x14ac:dyDescent="0.2">
      <c r="A65" s="68">
        <v>45042.347222222219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49.953333333333298</v>
      </c>
      <c r="I65">
        <v>3.62499999999999E-2</v>
      </c>
      <c r="J65">
        <v>49.954799999999899</v>
      </c>
      <c r="K65">
        <v>0.68181818181818099</v>
      </c>
      <c r="L65">
        <v>399.71428571428498</v>
      </c>
      <c r="M65">
        <v>32.059999999999903</v>
      </c>
      <c r="N65">
        <v>4.9764285714285696</v>
      </c>
      <c r="O65">
        <v>134.56681818181801</v>
      </c>
      <c r="P65">
        <v>7.8425000000000002</v>
      </c>
      <c r="Q65">
        <v>2.49833333333333</v>
      </c>
      <c r="R65">
        <v>5</v>
      </c>
      <c r="S65">
        <v>1.11471428571428</v>
      </c>
      <c r="T65">
        <v>0.130228571428571</v>
      </c>
      <c r="U65">
        <v>0.13138571428571399</v>
      </c>
      <c r="V65">
        <v>0</v>
      </c>
      <c r="W65">
        <v>78.946414285714198</v>
      </c>
      <c r="X65">
        <v>0.25869999999999999</v>
      </c>
      <c r="Y65" s="77">
        <v>1.0993142857142799</v>
      </c>
      <c r="Z65" s="73"/>
      <c r="AA65" s="73"/>
      <c r="AB65" s="73"/>
    </row>
    <row r="66" spans="1:28" x14ac:dyDescent="0.2">
      <c r="A66" s="68">
        <v>45042.361111111109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49.935666666666599</v>
      </c>
      <c r="I66">
        <v>0.03</v>
      </c>
      <c r="J66">
        <v>49.946451612903203</v>
      </c>
      <c r="K66">
        <v>0.31</v>
      </c>
      <c r="L66">
        <v>400.30434782608597</v>
      </c>
      <c r="M66">
        <v>32.284374999999997</v>
      </c>
      <c r="N66">
        <v>4.9968571428571398</v>
      </c>
      <c r="O66">
        <v>134.899333333333</v>
      </c>
      <c r="P66">
        <v>7.84</v>
      </c>
      <c r="Q66">
        <v>2.4700000000000002</v>
      </c>
      <c r="R66">
        <v>5</v>
      </c>
      <c r="S66">
        <v>1.11061428571428</v>
      </c>
      <c r="T66">
        <v>0.118228571428571</v>
      </c>
      <c r="U66">
        <v>0.123714285714285</v>
      </c>
      <c r="V66">
        <v>0</v>
      </c>
      <c r="W66">
        <v>78.891371428571404</v>
      </c>
      <c r="X66">
        <v>0.24988571428571399</v>
      </c>
      <c r="Y66" s="77">
        <v>1.12202857142857</v>
      </c>
      <c r="Z66" s="73"/>
      <c r="AA66" s="73"/>
      <c r="AB66" s="73"/>
    </row>
    <row r="67" spans="1:28" x14ac:dyDescent="0.2">
      <c r="A67" s="68">
        <v>45042.375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49.951599999999999</v>
      </c>
      <c r="I67">
        <v>2.2499999999999999E-2</v>
      </c>
      <c r="J67">
        <v>49.945666666666597</v>
      </c>
      <c r="K67">
        <v>0.76800000000000002</v>
      </c>
      <c r="L67">
        <v>400.15789473684202</v>
      </c>
      <c r="M67">
        <v>32.064285714285703</v>
      </c>
      <c r="N67">
        <v>4.9565555555555498</v>
      </c>
      <c r="O67">
        <v>134.10714285714201</v>
      </c>
      <c r="P67">
        <v>7.8319999999999901</v>
      </c>
      <c r="Q67">
        <v>2.4700000000000002</v>
      </c>
      <c r="R67">
        <v>5</v>
      </c>
      <c r="S67">
        <v>1.10755714285714</v>
      </c>
      <c r="T67">
        <v>0.104771428571428</v>
      </c>
      <c r="U67">
        <v>0.11685714285714199</v>
      </c>
      <c r="V67">
        <v>3.71428571428571E-4</v>
      </c>
      <c r="W67">
        <v>78.955014285714199</v>
      </c>
      <c r="X67">
        <v>0.24715714285714199</v>
      </c>
      <c r="Y67" s="77">
        <v>1.09394285714285</v>
      </c>
      <c r="Z67" s="73"/>
      <c r="AA67" s="73"/>
      <c r="AB67" s="73"/>
    </row>
    <row r="68" spans="1:28" x14ac:dyDescent="0.2">
      <c r="A68" s="68">
        <v>45042.388888888891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49.966000000000001</v>
      </c>
      <c r="I68">
        <v>2.5749999999999901E-2</v>
      </c>
      <c r="J68">
        <v>49.972702702702698</v>
      </c>
      <c r="K68">
        <v>0.3</v>
      </c>
      <c r="L68">
        <v>399.888888888888</v>
      </c>
      <c r="M68">
        <v>32.125714285714203</v>
      </c>
      <c r="N68">
        <v>4.89072</v>
      </c>
      <c r="O68">
        <v>131.85325</v>
      </c>
      <c r="P68">
        <v>7.83</v>
      </c>
      <c r="Q68">
        <v>2.4700000000000002</v>
      </c>
      <c r="R68">
        <v>5</v>
      </c>
      <c r="S68">
        <v>1.13038333333333</v>
      </c>
      <c r="T68">
        <v>0.12368333333333301</v>
      </c>
      <c r="U68">
        <v>0.144133333333333</v>
      </c>
      <c r="V68">
        <v>5.4433333333333299E-2</v>
      </c>
      <c r="W68">
        <v>78.812416666666607</v>
      </c>
      <c r="X68">
        <v>0.25791666666666602</v>
      </c>
      <c r="Y68" s="77">
        <v>1.15585</v>
      </c>
      <c r="Z68" s="73"/>
      <c r="AA68" s="73"/>
      <c r="AB68" s="73"/>
    </row>
    <row r="69" spans="1:28" x14ac:dyDescent="0.2">
      <c r="A69" s="68">
        <v>45042.402777777781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49.981785714285699</v>
      </c>
      <c r="I69">
        <v>3.5249999999999997E-2</v>
      </c>
      <c r="J69">
        <v>49.953703703703702</v>
      </c>
      <c r="K69">
        <v>0.7</v>
      </c>
      <c r="L69">
        <v>399.8</v>
      </c>
      <c r="M69">
        <v>31.95</v>
      </c>
      <c r="N69">
        <v>4.8881666666666597</v>
      </c>
      <c r="O69">
        <v>131.69999999999999</v>
      </c>
      <c r="P69">
        <v>7.82</v>
      </c>
      <c r="Q69">
        <v>2.4700000000000002</v>
      </c>
      <c r="R69">
        <v>5</v>
      </c>
      <c r="S69">
        <v>1.189225</v>
      </c>
      <c r="T69">
        <v>0.1300125</v>
      </c>
      <c r="U69">
        <v>0.14307500000000001</v>
      </c>
      <c r="V69">
        <v>2.4981125</v>
      </c>
      <c r="W69">
        <v>75.220287499999998</v>
      </c>
      <c r="X69">
        <v>0.26696249999999999</v>
      </c>
      <c r="Y69" s="77">
        <v>1.7913749999999999</v>
      </c>
      <c r="Z69" s="73"/>
      <c r="AA69" s="73"/>
      <c r="AB69" s="73"/>
    </row>
    <row r="70" spans="1:28" x14ac:dyDescent="0.2">
      <c r="A70" s="68">
        <v>45042.416666666664</v>
      </c>
      <c r="B70">
        <v>0</v>
      </c>
      <c r="C70">
        <v>0</v>
      </c>
      <c r="D70">
        <v>0</v>
      </c>
      <c r="E70">
        <v>3.0999999999999899</v>
      </c>
      <c r="F70">
        <v>2.41</v>
      </c>
      <c r="G70">
        <v>0.12166666666666601</v>
      </c>
      <c r="H70">
        <v>49.440909090909003</v>
      </c>
      <c r="I70">
        <v>4.3749999999999997E-2</v>
      </c>
      <c r="J70">
        <v>49.828108108108097</v>
      </c>
      <c r="K70">
        <v>1.6956521739130399</v>
      </c>
      <c r="L70">
        <v>608.82352941176396</v>
      </c>
      <c r="M70">
        <v>39.759259259259203</v>
      </c>
      <c r="N70">
        <v>4.8811363636363598</v>
      </c>
      <c r="O70">
        <v>132.129999999999</v>
      </c>
      <c r="P70">
        <v>7.7799999999999896</v>
      </c>
      <c r="Q70">
        <v>2.1414285714285701</v>
      </c>
      <c r="R70">
        <v>5</v>
      </c>
      <c r="S70">
        <v>1.1796</v>
      </c>
      <c r="T70">
        <v>7.4300000000000005E-2</v>
      </c>
      <c r="U70">
        <v>0.117742857142857</v>
      </c>
      <c r="V70">
        <v>0.70068571428571402</v>
      </c>
      <c r="W70">
        <v>77.006342857142798</v>
      </c>
      <c r="X70">
        <v>0.26657142857142802</v>
      </c>
      <c r="Y70" s="77">
        <v>1.5094571428571399</v>
      </c>
      <c r="Z70" s="73"/>
      <c r="AA70" s="73"/>
      <c r="AB70" s="73"/>
    </row>
    <row r="71" spans="1:28" x14ac:dyDescent="0.2">
      <c r="A71" s="68">
        <v>45042.430555555555</v>
      </c>
      <c r="B71">
        <v>6.4066666666666601</v>
      </c>
      <c r="C71">
        <v>0</v>
      </c>
      <c r="D71">
        <v>0</v>
      </c>
      <c r="E71">
        <v>6.72</v>
      </c>
      <c r="F71">
        <v>6.6779999999999999</v>
      </c>
      <c r="G71">
        <v>0.57599999999999996</v>
      </c>
      <c r="H71">
        <v>33.896666666666597</v>
      </c>
      <c r="I71">
        <v>4.04924999999999</v>
      </c>
      <c r="J71">
        <v>40.7111764705882</v>
      </c>
      <c r="K71">
        <v>19.278947368421001</v>
      </c>
      <c r="L71">
        <v>1426.43333333333</v>
      </c>
      <c r="M71">
        <v>87.878787878787804</v>
      </c>
      <c r="N71">
        <v>4.9231111111111101</v>
      </c>
      <c r="O71">
        <v>132.88363636363599</v>
      </c>
      <c r="P71">
        <v>6.8125</v>
      </c>
      <c r="Q71">
        <v>1.4455</v>
      </c>
      <c r="R71">
        <v>5</v>
      </c>
      <c r="S71">
        <v>1.1601285714285701</v>
      </c>
      <c r="T71">
        <v>0</v>
      </c>
      <c r="U71">
        <v>0.109071428571428</v>
      </c>
      <c r="V71">
        <v>6.6999999999999898E-3</v>
      </c>
      <c r="W71">
        <v>78.101471428571401</v>
      </c>
      <c r="X71">
        <v>0.26529999999999998</v>
      </c>
      <c r="Y71" s="77">
        <v>1.1844142857142801</v>
      </c>
      <c r="Z71" s="73"/>
      <c r="AA71" s="73"/>
      <c r="AB71" s="73"/>
    </row>
    <row r="72" spans="1:28" x14ac:dyDescent="0.2">
      <c r="A72" s="68">
        <v>45042.444444444445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49.949999999999903</v>
      </c>
      <c r="I72">
        <v>1.04999999999999E-2</v>
      </c>
      <c r="J72">
        <v>49.936999999999898</v>
      </c>
      <c r="K72">
        <v>1.02647058823529</v>
      </c>
      <c r="L72">
        <v>400.04</v>
      </c>
      <c r="M72">
        <v>31.672727272727201</v>
      </c>
      <c r="N72">
        <v>4.8105142857142802</v>
      </c>
      <c r="O72">
        <v>129.89150000000001</v>
      </c>
      <c r="P72">
        <v>7.1641666666666604</v>
      </c>
      <c r="Q72">
        <v>5.1030769230769204</v>
      </c>
      <c r="R72">
        <v>5</v>
      </c>
      <c r="S72">
        <v>1.2003333333333299</v>
      </c>
      <c r="T72">
        <v>0</v>
      </c>
      <c r="U72">
        <v>0.12934999999999999</v>
      </c>
      <c r="V72">
        <v>5.5833333333333299E-3</v>
      </c>
      <c r="W72">
        <v>78.172033333333303</v>
      </c>
      <c r="X72">
        <v>0.26593333333333302</v>
      </c>
      <c r="Y72" s="77">
        <v>1.2153166666666599</v>
      </c>
      <c r="Z72" s="73"/>
      <c r="AA72" s="73"/>
      <c r="AB72" s="73"/>
    </row>
    <row r="73" spans="1:28" x14ac:dyDescent="0.2">
      <c r="A73" s="68">
        <v>45042.458333333336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49.9745833333333</v>
      </c>
      <c r="I73">
        <v>2.1749999999999999E-2</v>
      </c>
      <c r="J73">
        <v>49.960312500000001</v>
      </c>
      <c r="K73">
        <v>0.29999999999999899</v>
      </c>
      <c r="L73">
        <v>400.07407407407402</v>
      </c>
      <c r="M73">
        <v>31.799999999999901</v>
      </c>
      <c r="N73">
        <v>4.7244799999999998</v>
      </c>
      <c r="O73">
        <v>127.199</v>
      </c>
      <c r="P73">
        <v>7.4279999999999999</v>
      </c>
      <c r="Q73">
        <v>3.07388888888888</v>
      </c>
      <c r="R73">
        <v>5</v>
      </c>
      <c r="S73">
        <v>1.1881375000000001</v>
      </c>
      <c r="T73">
        <v>0</v>
      </c>
      <c r="U73">
        <v>0.121325</v>
      </c>
      <c r="V73">
        <v>2.76875E-2</v>
      </c>
      <c r="W73">
        <v>78.146524999999997</v>
      </c>
      <c r="X73">
        <v>0.25912499999999999</v>
      </c>
      <c r="Y73" s="77">
        <v>1.1794500000000001</v>
      </c>
      <c r="Z73" s="73"/>
      <c r="AA73" s="73"/>
      <c r="AB73" s="73"/>
    </row>
    <row r="74" spans="1:28" x14ac:dyDescent="0.2">
      <c r="A74" s="68">
        <v>45042.472222222219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49.9747058823529</v>
      </c>
      <c r="I74">
        <v>-1.48717948717948E-2</v>
      </c>
      <c r="J74">
        <v>49.960312499999901</v>
      </c>
      <c r="K74">
        <v>0.55185185185185104</v>
      </c>
      <c r="L74">
        <v>400.125</v>
      </c>
      <c r="M74">
        <v>31.966666666666601</v>
      </c>
      <c r="N74">
        <v>4.7807435897435901</v>
      </c>
      <c r="O74">
        <v>129.03524999999999</v>
      </c>
      <c r="P74">
        <v>7.54</v>
      </c>
      <c r="Q74">
        <v>2.6915151515151501</v>
      </c>
      <c r="R74">
        <v>5</v>
      </c>
      <c r="S74">
        <v>1.21105</v>
      </c>
      <c r="T74">
        <v>0</v>
      </c>
      <c r="U74">
        <v>0.116916666666666</v>
      </c>
      <c r="V74">
        <v>1.6866666666666599E-2</v>
      </c>
      <c r="W74">
        <v>78.092883333333305</v>
      </c>
      <c r="X74">
        <v>0.2606</v>
      </c>
      <c r="Y74" s="77">
        <v>1.1812833333333299</v>
      </c>
      <c r="Z74" s="73"/>
      <c r="AA74" s="73"/>
      <c r="AB74" s="73"/>
    </row>
    <row r="75" spans="1:28" x14ac:dyDescent="0.2">
      <c r="A75" s="68">
        <v>45042.486111111109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49.966153846153802</v>
      </c>
      <c r="I75">
        <v>7.24999999999999E-3</v>
      </c>
      <c r="J75">
        <v>49.965625000000003</v>
      </c>
      <c r="K75">
        <v>0.55000000000000004</v>
      </c>
      <c r="L75">
        <v>399.666666666666</v>
      </c>
      <c r="M75">
        <v>32.134999999999998</v>
      </c>
      <c r="N75">
        <v>4.8657894736841998</v>
      </c>
      <c r="O75">
        <v>130.92049999999901</v>
      </c>
      <c r="P75">
        <v>7.6040000000000001</v>
      </c>
      <c r="Q75">
        <v>2.6671874999999998</v>
      </c>
      <c r="R75">
        <v>5</v>
      </c>
      <c r="S75">
        <v>1.1759625</v>
      </c>
      <c r="T75">
        <v>0</v>
      </c>
      <c r="U75">
        <v>0.13247500000000001</v>
      </c>
      <c r="V75">
        <v>6.5750000000000001E-3</v>
      </c>
      <c r="W75">
        <v>78.053375000000003</v>
      </c>
      <c r="X75">
        <v>0.26306249999999998</v>
      </c>
      <c r="Y75" s="77">
        <v>1.1893875</v>
      </c>
      <c r="Z75" s="73"/>
      <c r="AA75" s="73"/>
      <c r="AB75" s="73"/>
    </row>
    <row r="76" spans="1:28" x14ac:dyDescent="0.2">
      <c r="A76" s="68">
        <v>45042.5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49.954838709677396</v>
      </c>
      <c r="I76">
        <v>-3.4999999999999901E-3</v>
      </c>
      <c r="J76">
        <v>49.943750000000001</v>
      </c>
      <c r="K76">
        <v>0.13076923076923</v>
      </c>
      <c r="L76">
        <v>400.06666666666598</v>
      </c>
      <c r="M76">
        <v>31.6227272727272</v>
      </c>
      <c r="N76">
        <v>4.79047826086956</v>
      </c>
      <c r="O76">
        <v>129.11849999999899</v>
      </c>
      <c r="P76">
        <v>7.6475</v>
      </c>
      <c r="Q76">
        <v>2.5452173913043401</v>
      </c>
      <c r="R76">
        <v>5</v>
      </c>
      <c r="S76">
        <v>1.16795714285714</v>
      </c>
      <c r="T76">
        <v>0</v>
      </c>
      <c r="U76">
        <v>0.12932857142857099</v>
      </c>
      <c r="V76">
        <v>0</v>
      </c>
      <c r="W76">
        <v>78.038757142857094</v>
      </c>
      <c r="X76">
        <v>0.26784285714285699</v>
      </c>
      <c r="Y76" s="77">
        <v>1.1782999999999999</v>
      </c>
      <c r="Z76" s="73"/>
      <c r="AA76" s="73"/>
      <c r="AB76" s="73"/>
    </row>
    <row r="77" spans="1:28" x14ac:dyDescent="0.2">
      <c r="A77" s="68">
        <v>45042.513888888891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49.980384615384601</v>
      </c>
      <c r="I77">
        <v>2.6249999999999999E-2</v>
      </c>
      <c r="J77">
        <v>49.9716666666666</v>
      </c>
      <c r="K77">
        <v>0.59199999999999997</v>
      </c>
      <c r="L77">
        <v>399.91304347826002</v>
      </c>
      <c r="M77">
        <v>32.070588235294103</v>
      </c>
      <c r="N77">
        <v>4.7352222222222196</v>
      </c>
      <c r="O77">
        <v>127.96199999999899</v>
      </c>
      <c r="P77">
        <v>7.6779999999999999</v>
      </c>
      <c r="Q77">
        <v>2.6381818181818102</v>
      </c>
      <c r="R77">
        <v>5</v>
      </c>
      <c r="S77">
        <v>1.16588571428571</v>
      </c>
      <c r="T77">
        <v>0</v>
      </c>
      <c r="U77">
        <v>0.10242857142857099</v>
      </c>
      <c r="V77">
        <v>4.3E-3</v>
      </c>
      <c r="W77">
        <v>77.895771428571393</v>
      </c>
      <c r="X77">
        <v>0.251857142857142</v>
      </c>
      <c r="Y77" s="77">
        <v>1.14444285714285</v>
      </c>
      <c r="Z77" s="73"/>
      <c r="AA77" s="73"/>
      <c r="AB77" s="73"/>
    </row>
    <row r="78" spans="1:28" x14ac:dyDescent="0.2">
      <c r="A78" s="68">
        <v>45042.527777777781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49.953225806451599</v>
      </c>
      <c r="I78">
        <v>-3.5897435897435802E-3</v>
      </c>
      <c r="J78">
        <v>49.9493333333333</v>
      </c>
      <c r="K78">
        <v>-5.83333333333333E-2</v>
      </c>
      <c r="L78">
        <v>399.90909090909003</v>
      </c>
      <c r="M78">
        <v>32.2259259259259</v>
      </c>
      <c r="N78">
        <v>4.6418571428571402</v>
      </c>
      <c r="O78">
        <v>125.6485</v>
      </c>
      <c r="P78">
        <v>7.7024999999999997</v>
      </c>
      <c r="Q78">
        <v>2.48285714285714</v>
      </c>
      <c r="R78">
        <v>5</v>
      </c>
      <c r="S78">
        <v>1.1489499999999999</v>
      </c>
      <c r="T78">
        <v>0</v>
      </c>
      <c r="U78">
        <v>0.133283333333333</v>
      </c>
      <c r="V78">
        <v>0</v>
      </c>
      <c r="W78">
        <v>77.931283333333297</v>
      </c>
      <c r="X78">
        <v>0.25826666666666598</v>
      </c>
      <c r="Y78" s="77">
        <v>1.2024999999999999</v>
      </c>
      <c r="Z78" s="73"/>
      <c r="AA78" s="73"/>
      <c r="AB78" s="73"/>
    </row>
    <row r="79" spans="1:28" x14ac:dyDescent="0.2">
      <c r="A79" s="68">
        <v>45042.541666666664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49.931034482758598</v>
      </c>
      <c r="I79">
        <v>3.9E-2</v>
      </c>
      <c r="J79">
        <v>49.921739130434702</v>
      </c>
      <c r="K79">
        <v>0.757692307692307</v>
      </c>
      <c r="L79">
        <v>400.08695652173901</v>
      </c>
      <c r="M79">
        <v>31.914999999999999</v>
      </c>
      <c r="N79">
        <v>4.6106666666666598</v>
      </c>
      <c r="O79">
        <v>124.49875</v>
      </c>
      <c r="P79">
        <v>7.7174999999999896</v>
      </c>
      <c r="Q79">
        <v>2.5061111111111098</v>
      </c>
      <c r="R79">
        <v>5</v>
      </c>
      <c r="S79">
        <v>1.0816999999999899</v>
      </c>
      <c r="T79">
        <v>0</v>
      </c>
      <c r="U79">
        <v>9.7849999999999895E-2</v>
      </c>
      <c r="V79">
        <v>0</v>
      </c>
      <c r="W79">
        <v>77.680624999999907</v>
      </c>
      <c r="X79">
        <v>0.25763749999999902</v>
      </c>
      <c r="Y79" s="77">
        <v>1.17789999999999</v>
      </c>
      <c r="Z79" s="73"/>
      <c r="AA79" s="73"/>
      <c r="AB79" s="73"/>
    </row>
    <row r="80" spans="1:28" x14ac:dyDescent="0.2">
      <c r="A80" s="68">
        <v>45042.555555555555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49.972058823529402</v>
      </c>
      <c r="I80">
        <v>1.44999999999999E-2</v>
      </c>
      <c r="J80">
        <v>49.966551724137901</v>
      </c>
      <c r="K80">
        <v>0.219999999999999</v>
      </c>
      <c r="L80">
        <v>400.05882352941097</v>
      </c>
      <c r="M80">
        <v>32.203448275862002</v>
      </c>
      <c r="N80">
        <v>4.60621875</v>
      </c>
      <c r="O80">
        <v>124.51275</v>
      </c>
      <c r="P80">
        <v>7.7320000000000002</v>
      </c>
      <c r="Q80">
        <v>2.4337499999999999</v>
      </c>
      <c r="R80">
        <v>5</v>
      </c>
      <c r="S80">
        <v>1.12337142857142</v>
      </c>
      <c r="T80">
        <v>0</v>
      </c>
      <c r="U80">
        <v>0.10865714285714199</v>
      </c>
      <c r="V80">
        <v>0</v>
      </c>
      <c r="W80">
        <v>77.534642857142799</v>
      </c>
      <c r="X80">
        <v>0.25567142857142799</v>
      </c>
      <c r="Y80" s="77">
        <v>1.1603714285714199</v>
      </c>
      <c r="Z80" s="73"/>
      <c r="AA80" s="73"/>
      <c r="AB80" s="73"/>
    </row>
    <row r="81" spans="1:28" x14ac:dyDescent="0.2">
      <c r="A81" s="68">
        <v>45042.569444444445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49.958095238095197</v>
      </c>
      <c r="I81">
        <v>1.99999999999999E-2</v>
      </c>
      <c r="J81">
        <v>49.9396296296296</v>
      </c>
      <c r="K81">
        <v>0.48148148148148101</v>
      </c>
      <c r="L81">
        <v>400</v>
      </c>
      <c r="M81">
        <v>32.041379310344801</v>
      </c>
      <c r="N81">
        <v>4.4664871794871797</v>
      </c>
      <c r="O81">
        <v>120.569249999999</v>
      </c>
      <c r="P81">
        <v>7.7450000000000001</v>
      </c>
      <c r="Q81">
        <v>2.4212499999999899</v>
      </c>
      <c r="R81">
        <v>5</v>
      </c>
      <c r="S81">
        <v>1.0694285714285701</v>
      </c>
      <c r="T81">
        <v>0</v>
      </c>
      <c r="U81">
        <v>0.12498571428571401</v>
      </c>
      <c r="V81">
        <v>0</v>
      </c>
      <c r="W81">
        <v>77.565685714285706</v>
      </c>
      <c r="X81">
        <v>0.25338571428571399</v>
      </c>
      <c r="Y81" s="77">
        <v>1.12672857142857</v>
      </c>
      <c r="Z81" s="73"/>
      <c r="AA81" s="73"/>
      <c r="AB81" s="73"/>
    </row>
    <row r="82" spans="1:28" x14ac:dyDescent="0.2">
      <c r="A82" s="68">
        <v>45042.583333333336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49.917999999999999</v>
      </c>
      <c r="I82">
        <v>4.2249999999999899E-2</v>
      </c>
      <c r="J82">
        <v>49.919677419354798</v>
      </c>
      <c r="K82">
        <v>0.42142857142857099</v>
      </c>
      <c r="L82">
        <v>400.06451612903197</v>
      </c>
      <c r="M82">
        <v>32.003846153846098</v>
      </c>
      <c r="N82">
        <v>4.6004864864864796</v>
      </c>
      <c r="O82">
        <v>124.471249999999</v>
      </c>
      <c r="P82">
        <v>7.7539999999999996</v>
      </c>
      <c r="Q82">
        <v>2.3673913043478199</v>
      </c>
      <c r="R82">
        <v>5</v>
      </c>
      <c r="S82">
        <v>1.0384</v>
      </c>
      <c r="T82">
        <v>0</v>
      </c>
      <c r="U82">
        <v>0.11481428571428499</v>
      </c>
      <c r="V82">
        <v>1.2614285714285699E-2</v>
      </c>
      <c r="W82">
        <v>77.453085714285706</v>
      </c>
      <c r="X82">
        <v>0.25008571428571402</v>
      </c>
      <c r="Y82" s="77">
        <v>1.21322857142857</v>
      </c>
      <c r="Z82" s="73"/>
      <c r="AA82" s="73"/>
      <c r="AB82" s="73"/>
    </row>
    <row r="83" spans="1:28" x14ac:dyDescent="0.2">
      <c r="A83" s="68">
        <v>45042.597222222219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49.9653846153846</v>
      </c>
      <c r="I83">
        <v>1.575E-2</v>
      </c>
      <c r="J83">
        <v>49.981999999999999</v>
      </c>
      <c r="K83">
        <v>0.41379310344827502</v>
      </c>
      <c r="L83">
        <v>400.03448275862002</v>
      </c>
      <c r="M83">
        <v>31.9190476190476</v>
      </c>
      <c r="N83">
        <v>4.45671794871794</v>
      </c>
      <c r="O83">
        <v>120.179</v>
      </c>
      <c r="P83">
        <v>7.76</v>
      </c>
      <c r="Q83">
        <v>2.3688888888888799</v>
      </c>
      <c r="R83">
        <v>5</v>
      </c>
      <c r="S83">
        <v>1.0079428571428499</v>
      </c>
      <c r="T83">
        <v>0</v>
      </c>
      <c r="U83">
        <v>0.106171428571428</v>
      </c>
      <c r="V83">
        <v>3.5857142857142802E-3</v>
      </c>
      <c r="W83">
        <v>77.4892857142857</v>
      </c>
      <c r="X83">
        <v>0.25219999999999898</v>
      </c>
      <c r="Y83" s="77">
        <v>1.1294285714285699</v>
      </c>
      <c r="Z83" s="73"/>
      <c r="AA83" s="73"/>
      <c r="AB83" s="73"/>
    </row>
    <row r="84" spans="1:28" x14ac:dyDescent="0.2">
      <c r="A84" s="68">
        <v>45042.611111111109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49.979666666666603</v>
      </c>
      <c r="I84">
        <v>1.7000000000000001E-2</v>
      </c>
      <c r="J84">
        <v>49.971562499999898</v>
      </c>
      <c r="K84">
        <v>0.61666666666666603</v>
      </c>
      <c r="L84">
        <v>400.1</v>
      </c>
      <c r="M84">
        <v>32.299999999999997</v>
      </c>
      <c r="N84">
        <v>4.6110789473684202</v>
      </c>
      <c r="O84">
        <v>124.828499999999</v>
      </c>
      <c r="P84">
        <v>7.76799999999999</v>
      </c>
      <c r="Q84">
        <v>2.3445454545454498</v>
      </c>
      <c r="R84">
        <v>5</v>
      </c>
      <c r="S84">
        <v>0.98314999999999897</v>
      </c>
      <c r="T84">
        <v>4.0499999999999998E-3</v>
      </c>
      <c r="U84">
        <v>0.1085</v>
      </c>
      <c r="V84">
        <v>2.0500000000000002E-3</v>
      </c>
      <c r="W84">
        <v>77.421166666666593</v>
      </c>
      <c r="X84">
        <v>0.247966666666666</v>
      </c>
      <c r="Y84" s="77">
        <v>1.17608333333333</v>
      </c>
      <c r="Z84" s="73"/>
      <c r="AA84" s="73"/>
      <c r="AB84" s="73"/>
    </row>
    <row r="85" spans="1:28" x14ac:dyDescent="0.2">
      <c r="A85" s="68">
        <v>45042.625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49.988260869565103</v>
      </c>
      <c r="I85">
        <v>4.65E-2</v>
      </c>
      <c r="J85">
        <v>49.9790909090909</v>
      </c>
      <c r="K85">
        <v>0.46399999999999902</v>
      </c>
      <c r="L85">
        <v>399.78571428571399</v>
      </c>
      <c r="M85">
        <v>32.3894736842105</v>
      </c>
      <c r="N85">
        <v>4.4721351351351304</v>
      </c>
      <c r="O85">
        <v>120.221249999999</v>
      </c>
      <c r="P85">
        <v>7.77</v>
      </c>
      <c r="Q85">
        <v>2.42</v>
      </c>
      <c r="R85">
        <v>5</v>
      </c>
      <c r="S85">
        <v>1.0181875</v>
      </c>
      <c r="T85">
        <v>8.0087500000000006E-2</v>
      </c>
      <c r="U85">
        <v>0.117574999999999</v>
      </c>
      <c r="V85">
        <v>0</v>
      </c>
      <c r="W85">
        <v>77.392212499999999</v>
      </c>
      <c r="X85">
        <v>0.25566249999999902</v>
      </c>
      <c r="Y85" s="77">
        <v>1.1775875</v>
      </c>
      <c r="Z85" s="73"/>
      <c r="AA85" s="73"/>
      <c r="AB85" s="73"/>
    </row>
    <row r="86" spans="1:28" x14ac:dyDescent="0.2">
      <c r="A86" s="68">
        <v>45042.638888888891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49.951935483870898</v>
      </c>
      <c r="I86">
        <v>4.6153846153846097E-3</v>
      </c>
      <c r="J86">
        <v>49.966000000000001</v>
      </c>
      <c r="K86">
        <v>0.50967741935483801</v>
      </c>
      <c r="L86">
        <v>399.81818181818102</v>
      </c>
      <c r="M86">
        <v>32.2081081081081</v>
      </c>
      <c r="N86">
        <v>4.5795142857142803</v>
      </c>
      <c r="O86">
        <v>125.05699999999899</v>
      </c>
      <c r="P86">
        <v>7.7699999999999898</v>
      </c>
      <c r="Q86">
        <v>2.2576190476190399</v>
      </c>
      <c r="R86">
        <v>5</v>
      </c>
      <c r="S86">
        <v>0.98598571428571402</v>
      </c>
      <c r="T86">
        <v>0.153914285714285</v>
      </c>
      <c r="U86">
        <v>0.14932857142857101</v>
      </c>
      <c r="V86">
        <v>0</v>
      </c>
      <c r="W86">
        <v>77.332671428571402</v>
      </c>
      <c r="X86">
        <v>0.25461428571428502</v>
      </c>
      <c r="Y86" s="77">
        <v>1.19368571428571</v>
      </c>
      <c r="Z86" s="73"/>
      <c r="AA86" s="73"/>
      <c r="AB86" s="73"/>
    </row>
    <row r="87" spans="1:28" x14ac:dyDescent="0.2">
      <c r="A87" s="68">
        <v>45042.652777777781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49.935769230769203</v>
      </c>
      <c r="I87">
        <v>5.0249999999999899E-2</v>
      </c>
      <c r="J87">
        <v>49.9163157894736</v>
      </c>
      <c r="K87">
        <v>0.18</v>
      </c>
      <c r="L87">
        <v>400.388888888888</v>
      </c>
      <c r="M87">
        <v>32.444827586206799</v>
      </c>
      <c r="N87">
        <v>4.7352564102564099</v>
      </c>
      <c r="O87">
        <v>128.01775000000001</v>
      </c>
      <c r="P87">
        <v>7.7774999999999999</v>
      </c>
      <c r="Q87">
        <v>2.1906249999999998</v>
      </c>
      <c r="R87">
        <v>5</v>
      </c>
      <c r="S87">
        <v>1.02826999999999</v>
      </c>
      <c r="T87">
        <v>0.15789999999999901</v>
      </c>
      <c r="U87">
        <v>0.15744</v>
      </c>
      <c r="V87">
        <v>0</v>
      </c>
      <c r="W87">
        <v>77.348590000000002</v>
      </c>
      <c r="X87">
        <v>0.25316</v>
      </c>
      <c r="Y87" s="77">
        <v>1.20129</v>
      </c>
      <c r="Z87" s="73"/>
      <c r="AA87" s="73"/>
      <c r="AB87" s="73"/>
    </row>
    <row r="88" spans="1:28" x14ac:dyDescent="0.2">
      <c r="A88" s="68">
        <v>45042.666666666664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49.961923076923</v>
      </c>
      <c r="I88">
        <v>1.7000000000000001E-2</v>
      </c>
      <c r="J88">
        <v>49.952399999999997</v>
      </c>
      <c r="K88">
        <v>0.53714285714285703</v>
      </c>
      <c r="L88">
        <v>399.666666666666</v>
      </c>
      <c r="M88">
        <v>31.933333333333302</v>
      </c>
      <c r="N88">
        <v>4.6694999999999904</v>
      </c>
      <c r="O88">
        <v>127.07361111111101</v>
      </c>
      <c r="P88">
        <v>7.7774999999999999</v>
      </c>
      <c r="Q88">
        <v>2.18761904761904</v>
      </c>
      <c r="R88">
        <v>5</v>
      </c>
      <c r="S88">
        <v>1.0149333333333299</v>
      </c>
      <c r="T88">
        <v>0.154444444444444</v>
      </c>
      <c r="U88">
        <v>9.5622222222222206E-2</v>
      </c>
      <c r="V88">
        <v>0</v>
      </c>
      <c r="W88">
        <v>77.446133333333293</v>
      </c>
      <c r="X88">
        <v>0.25174444444444399</v>
      </c>
      <c r="Y88" s="77">
        <v>1.1553111111111101</v>
      </c>
      <c r="Z88" s="73"/>
      <c r="AA88" s="73"/>
      <c r="AB88" s="73"/>
    </row>
    <row r="89" spans="1:28" x14ac:dyDescent="0.2">
      <c r="A89" s="68">
        <v>45042.680555555555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49.974642857142797</v>
      </c>
      <c r="I89">
        <v>4.7E-2</v>
      </c>
      <c r="J89">
        <v>49.945925925925899</v>
      </c>
      <c r="K89">
        <v>0.38571428571428501</v>
      </c>
      <c r="L89">
        <v>399.7</v>
      </c>
      <c r="M89">
        <v>32.207999999999899</v>
      </c>
      <c r="N89">
        <v>4.7058235294117603</v>
      </c>
      <c r="O89">
        <v>127.033142857142</v>
      </c>
      <c r="P89">
        <v>7.7720000000000002</v>
      </c>
      <c r="Q89">
        <v>2.1333333333333302</v>
      </c>
      <c r="R89">
        <v>5</v>
      </c>
      <c r="S89">
        <v>1.0060800000000001</v>
      </c>
      <c r="T89">
        <v>0.15969</v>
      </c>
      <c r="U89">
        <v>9.2839999999999895E-2</v>
      </c>
      <c r="V89">
        <v>6.9099999999999899E-3</v>
      </c>
      <c r="W89">
        <v>77.79365</v>
      </c>
      <c r="X89">
        <v>0.25841999999999998</v>
      </c>
      <c r="Y89" s="77">
        <v>1.1206499999999999</v>
      </c>
      <c r="Z89" s="73"/>
      <c r="AA89" s="73"/>
      <c r="AB89" s="73"/>
    </row>
    <row r="90" spans="1:28" x14ac:dyDescent="0.2">
      <c r="A90" s="68">
        <v>45042.694444444445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49.958095238095197</v>
      </c>
      <c r="I90">
        <v>3.62499999999999E-2</v>
      </c>
      <c r="J90">
        <v>49.945357142857098</v>
      </c>
      <c r="K90">
        <v>0.60740740740740695</v>
      </c>
      <c r="L90">
        <v>399.72727272727201</v>
      </c>
      <c r="M90">
        <v>31.958064516128999</v>
      </c>
      <c r="N90">
        <v>4.6562820512820497</v>
      </c>
      <c r="O90">
        <v>125.55025000000001</v>
      </c>
      <c r="P90">
        <v>7.77</v>
      </c>
      <c r="Q90">
        <v>2.2200000000000002</v>
      </c>
      <c r="R90">
        <v>5</v>
      </c>
      <c r="S90">
        <v>1.00952</v>
      </c>
      <c r="T90">
        <v>0.16114000000000001</v>
      </c>
      <c r="U90">
        <v>8.43799999999999E-2</v>
      </c>
      <c r="V90">
        <v>1.273E-2</v>
      </c>
      <c r="W90">
        <v>78.080729999999903</v>
      </c>
      <c r="X90">
        <v>0.26996999999999899</v>
      </c>
      <c r="Y90" s="77">
        <v>1.1162099999999999</v>
      </c>
      <c r="Z90" s="73"/>
      <c r="AA90" s="73"/>
      <c r="AB90" s="73"/>
    </row>
    <row r="91" spans="1:28" x14ac:dyDescent="0.2">
      <c r="A91" s="68">
        <v>45042.708333333336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49.973793103448202</v>
      </c>
      <c r="I91">
        <v>3.9749999999999903E-2</v>
      </c>
      <c r="J91">
        <v>49.960370370370299</v>
      </c>
      <c r="K91">
        <v>0.12</v>
      </c>
      <c r="L91">
        <v>399.8</v>
      </c>
      <c r="M91">
        <v>32.466666666666598</v>
      </c>
      <c r="N91">
        <v>4.6568124999999903</v>
      </c>
      <c r="O91">
        <v>128.23499999999899</v>
      </c>
      <c r="P91">
        <v>7.77599999999999</v>
      </c>
      <c r="Q91">
        <v>2.2200000000000002</v>
      </c>
      <c r="R91">
        <v>5</v>
      </c>
      <c r="S91">
        <v>0.99466666666666603</v>
      </c>
      <c r="T91">
        <v>0.147255555555555</v>
      </c>
      <c r="U91">
        <v>9.9822222222222201E-2</v>
      </c>
      <c r="V91">
        <v>9.4222222222222207E-3</v>
      </c>
      <c r="W91">
        <v>78.0683111111111</v>
      </c>
      <c r="X91">
        <v>0.267133333333333</v>
      </c>
      <c r="Y91" s="77">
        <v>1.1520666666666599</v>
      </c>
      <c r="Z91" s="73"/>
      <c r="AA91" s="73"/>
      <c r="AB91" s="73"/>
    </row>
    <row r="92" spans="1:28" x14ac:dyDescent="0.2">
      <c r="A92" s="68">
        <v>45042.722222222219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49.977931034482701</v>
      </c>
      <c r="I92">
        <v>2.6749999999999999E-2</v>
      </c>
      <c r="J92">
        <v>49.974193548386999</v>
      </c>
      <c r="K92">
        <v>0.19666666666666599</v>
      </c>
      <c r="L92">
        <v>400.23809523809501</v>
      </c>
      <c r="M92">
        <v>32.022580645161199</v>
      </c>
      <c r="N92">
        <v>4.84116666666666</v>
      </c>
      <c r="O92">
        <v>129.726</v>
      </c>
      <c r="P92">
        <v>7.77</v>
      </c>
      <c r="Q92">
        <v>2.238</v>
      </c>
      <c r="R92">
        <v>5</v>
      </c>
      <c r="S92">
        <v>1.05799</v>
      </c>
      <c r="T92">
        <v>0.158</v>
      </c>
      <c r="U92">
        <v>0.114719999999999</v>
      </c>
      <c r="V92">
        <v>3.27E-2</v>
      </c>
      <c r="W92">
        <v>78.032430000000005</v>
      </c>
      <c r="X92">
        <v>0.25580999999999998</v>
      </c>
      <c r="Y92" s="77">
        <v>1.1339399999999999</v>
      </c>
      <c r="Z92" s="73"/>
      <c r="AA92" s="73"/>
      <c r="AB92" s="73"/>
    </row>
    <row r="93" spans="1:28" x14ac:dyDescent="0.2">
      <c r="A93" s="68">
        <v>45042.736111111109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49.930799999999998</v>
      </c>
      <c r="I93">
        <v>7.2500000000000004E-3</v>
      </c>
      <c r="J93">
        <v>49.948749999999997</v>
      </c>
      <c r="K93">
        <v>0.429032258064516</v>
      </c>
      <c r="L93">
        <v>399.95652173912998</v>
      </c>
      <c r="M93">
        <v>32.2964285714285</v>
      </c>
      <c r="N93">
        <v>4.8193636363636303</v>
      </c>
      <c r="O93">
        <v>129.97924999999901</v>
      </c>
      <c r="P93">
        <v>7.7699999999999898</v>
      </c>
      <c r="Q93">
        <v>2.2400000000000002</v>
      </c>
      <c r="R93">
        <v>5</v>
      </c>
      <c r="S93">
        <v>1.0690200000000001</v>
      </c>
      <c r="T93">
        <v>0.15254999999999999</v>
      </c>
      <c r="U93">
        <v>0.13461999999999999</v>
      </c>
      <c r="V93">
        <v>1.363E-2</v>
      </c>
      <c r="W93">
        <v>78.207300000000004</v>
      </c>
      <c r="X93">
        <v>0.25047999999999998</v>
      </c>
      <c r="Y93" s="77">
        <v>1.1641900000000001</v>
      </c>
      <c r="Z93" s="73"/>
      <c r="AA93" s="73"/>
      <c r="AB93" s="73"/>
    </row>
    <row r="94" spans="1:28" x14ac:dyDescent="0.2">
      <c r="A94" s="68">
        <v>45042.75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49.935833333333299</v>
      </c>
      <c r="I94">
        <v>3.7249999999999901E-2</v>
      </c>
      <c r="J94">
        <v>49.9596969696969</v>
      </c>
      <c r="K94">
        <v>0.24545454545454501</v>
      </c>
      <c r="L94">
        <v>399.8</v>
      </c>
      <c r="M94">
        <v>32.3178571428571</v>
      </c>
      <c r="N94">
        <v>4.9688823529411703</v>
      </c>
      <c r="O94">
        <v>134.22583333333299</v>
      </c>
      <c r="P94">
        <v>7.77</v>
      </c>
      <c r="Q94">
        <v>2.23</v>
      </c>
      <c r="R94">
        <v>5</v>
      </c>
      <c r="S94">
        <v>1.07623333333333</v>
      </c>
      <c r="T94">
        <v>0.16603333333333301</v>
      </c>
      <c r="U94">
        <v>0.137277777777777</v>
      </c>
      <c r="V94">
        <v>6.2333333333333303E-3</v>
      </c>
      <c r="W94">
        <v>78.338644444444398</v>
      </c>
      <c r="X94">
        <v>0.25234444444444398</v>
      </c>
      <c r="Y94" s="77">
        <v>1.1725666666666601</v>
      </c>
      <c r="Z94" s="73"/>
      <c r="AA94" s="73"/>
      <c r="AB94" s="73"/>
    </row>
    <row r="95" spans="1:28" x14ac:dyDescent="0.2">
      <c r="A95" s="68">
        <v>45042.763888888891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49.950740740740699</v>
      </c>
      <c r="I95">
        <v>5.5641025641025597E-2</v>
      </c>
      <c r="J95">
        <v>49.949565217391303</v>
      </c>
      <c r="K95">
        <v>0.5</v>
      </c>
      <c r="L95">
        <v>400</v>
      </c>
      <c r="M95">
        <v>32.437037037037001</v>
      </c>
      <c r="N95">
        <v>5</v>
      </c>
      <c r="O95">
        <v>135</v>
      </c>
      <c r="P95">
        <v>7.7639999999999896</v>
      </c>
      <c r="Q95">
        <v>2.23</v>
      </c>
      <c r="R95">
        <v>5</v>
      </c>
      <c r="S95">
        <v>1.07952</v>
      </c>
      <c r="T95">
        <v>0.19621</v>
      </c>
      <c r="U95">
        <v>0.12452000000000001</v>
      </c>
      <c r="V95">
        <v>3.2399999999999998E-3</v>
      </c>
      <c r="W95">
        <v>78.309049999999999</v>
      </c>
      <c r="X95">
        <v>0.25208999999999998</v>
      </c>
      <c r="Y95" s="77">
        <v>1.15903</v>
      </c>
      <c r="Z95" s="73"/>
      <c r="AA95" s="73"/>
      <c r="AB95" s="73"/>
    </row>
    <row r="96" spans="1:28" x14ac:dyDescent="0.2">
      <c r="A96" s="68">
        <v>45042.777777777781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49.962068965517197</v>
      </c>
      <c r="I96">
        <v>2.5749999999999901E-2</v>
      </c>
      <c r="J96">
        <v>49.967777777777698</v>
      </c>
      <c r="K96">
        <v>0.51785714285714202</v>
      </c>
      <c r="L96">
        <v>400.041666666666</v>
      </c>
      <c r="M96">
        <v>32.4214285714285</v>
      </c>
      <c r="N96">
        <v>5</v>
      </c>
      <c r="O96">
        <v>135</v>
      </c>
      <c r="P96">
        <v>7.76</v>
      </c>
      <c r="Q96">
        <v>2.3161538461538398</v>
      </c>
      <c r="R96">
        <v>5</v>
      </c>
      <c r="S96">
        <v>1.1282000000000001</v>
      </c>
      <c r="T96">
        <v>0.19497</v>
      </c>
      <c r="U96">
        <v>0.15514999999999901</v>
      </c>
      <c r="V96">
        <v>3.9269999999999999E-2</v>
      </c>
      <c r="W96">
        <v>78.401579999999996</v>
      </c>
      <c r="X96">
        <v>0.25613999999999998</v>
      </c>
      <c r="Y96" s="77">
        <v>1.2691399999999999</v>
      </c>
      <c r="Z96" s="73"/>
      <c r="AA96" s="73"/>
      <c r="AB96" s="73"/>
    </row>
    <row r="97" spans="1:28" x14ac:dyDescent="0.2">
      <c r="A97" s="68">
        <v>45042.791666666664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49.978000000000002</v>
      </c>
      <c r="I97">
        <v>4.0256410256410198E-2</v>
      </c>
      <c r="J97">
        <v>49.979374999999997</v>
      </c>
      <c r="K97">
        <v>0.39642857142857102</v>
      </c>
      <c r="L97">
        <v>399.81481481481399</v>
      </c>
      <c r="M97">
        <v>32.516129032258</v>
      </c>
      <c r="N97">
        <v>5</v>
      </c>
      <c r="O97">
        <v>135</v>
      </c>
      <c r="P97">
        <v>7.76</v>
      </c>
      <c r="Q97">
        <v>2.3021428571428499</v>
      </c>
      <c r="R97">
        <v>5</v>
      </c>
      <c r="S97">
        <v>1.0237000000000001</v>
      </c>
      <c r="T97">
        <v>0.15793333333333301</v>
      </c>
      <c r="U97">
        <v>0.17212222222222201</v>
      </c>
      <c r="V97">
        <v>2.8777777777777701E-2</v>
      </c>
      <c r="W97">
        <v>78.577455555555503</v>
      </c>
      <c r="X97">
        <v>0.26044444444444398</v>
      </c>
      <c r="Y97" s="77">
        <v>1.18214444444444</v>
      </c>
      <c r="Z97" s="73"/>
      <c r="AA97" s="73"/>
      <c r="AB97" s="73"/>
    </row>
    <row r="98" spans="1:28" x14ac:dyDescent="0.2">
      <c r="A98" s="68">
        <v>45042.805555555555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49.967037037037002</v>
      </c>
      <c r="I98">
        <v>1.1578947368420999E-2</v>
      </c>
      <c r="J98">
        <v>49.948124999999997</v>
      </c>
      <c r="K98">
        <v>0.3</v>
      </c>
      <c r="L98">
        <v>400.142857142857</v>
      </c>
      <c r="M98">
        <v>32.7371428571428</v>
      </c>
      <c r="N98">
        <v>5</v>
      </c>
      <c r="O98">
        <v>135</v>
      </c>
      <c r="P98">
        <v>7.7519999999999998</v>
      </c>
      <c r="Q98">
        <v>2.34</v>
      </c>
      <c r="R98">
        <v>5</v>
      </c>
      <c r="S98">
        <v>1.0281100000000001</v>
      </c>
      <c r="T98">
        <v>0.13653999999999999</v>
      </c>
      <c r="U98">
        <v>0.16044999999999901</v>
      </c>
      <c r="V98">
        <v>2.6099999999999999E-3</v>
      </c>
      <c r="W98">
        <v>78.541889999999995</v>
      </c>
      <c r="X98">
        <v>0.26186999999999899</v>
      </c>
      <c r="Y98" s="77">
        <v>1.1378699999999999</v>
      </c>
      <c r="Z98" s="73"/>
      <c r="AA98" s="73"/>
      <c r="AB98" s="73"/>
    </row>
    <row r="99" spans="1:28" x14ac:dyDescent="0.2">
      <c r="A99" s="68">
        <v>45042.819444444445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49.964516129032198</v>
      </c>
      <c r="I99">
        <v>7.47499999999999E-2</v>
      </c>
      <c r="J99">
        <v>49.954838709677396</v>
      </c>
      <c r="K99">
        <v>0.39333333333333298</v>
      </c>
      <c r="L99">
        <v>399.68</v>
      </c>
      <c r="M99">
        <v>32.329032258064501</v>
      </c>
      <c r="N99">
        <v>5</v>
      </c>
      <c r="O99">
        <v>135</v>
      </c>
      <c r="P99">
        <v>7.75</v>
      </c>
      <c r="Q99">
        <v>2.31111111111111</v>
      </c>
      <c r="R99">
        <v>5</v>
      </c>
      <c r="S99">
        <v>1.09863</v>
      </c>
      <c r="T99">
        <v>0.13361000000000001</v>
      </c>
      <c r="U99">
        <v>0.15753999999999899</v>
      </c>
      <c r="V99">
        <v>0</v>
      </c>
      <c r="W99">
        <v>78.533639999999906</v>
      </c>
      <c r="X99">
        <v>0.26332</v>
      </c>
      <c r="Y99" s="77">
        <v>1.1769700000000001</v>
      </c>
      <c r="Z99" s="73"/>
      <c r="AA99" s="73"/>
      <c r="AB99" s="73"/>
    </row>
    <row r="100" spans="1:28" x14ac:dyDescent="0.2">
      <c r="A100" s="68">
        <v>45042.833333333336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49.916562499999998</v>
      </c>
      <c r="I100">
        <v>2.1999999999999999E-2</v>
      </c>
      <c r="J100">
        <v>49.93</v>
      </c>
      <c r="K100">
        <v>0.120588235294117</v>
      </c>
      <c r="L100">
        <v>400.09523809523802</v>
      </c>
      <c r="M100">
        <v>32.056666666666601</v>
      </c>
      <c r="N100">
        <v>5</v>
      </c>
      <c r="O100">
        <v>135</v>
      </c>
      <c r="P100">
        <v>7.7460000000000004</v>
      </c>
      <c r="Q100">
        <v>2.2999999999999901</v>
      </c>
      <c r="R100">
        <v>5</v>
      </c>
      <c r="S100">
        <v>1.13346666666666</v>
      </c>
      <c r="T100">
        <v>2.4500000000000001E-2</v>
      </c>
      <c r="U100">
        <v>0.15877777777777699</v>
      </c>
      <c r="V100">
        <v>0</v>
      </c>
      <c r="W100">
        <v>78.509977777777706</v>
      </c>
      <c r="X100">
        <v>0.25244444444444403</v>
      </c>
      <c r="Y100" s="77">
        <v>1.1419222222222201</v>
      </c>
      <c r="Z100" s="73"/>
      <c r="AA100" s="73"/>
      <c r="AB100" s="73"/>
    </row>
    <row r="101" spans="1:28" x14ac:dyDescent="0.2">
      <c r="A101" s="68">
        <v>45042.847222222219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49.968461538461497</v>
      </c>
      <c r="I101">
        <v>1.4E-2</v>
      </c>
      <c r="J101">
        <v>49.9682758620689</v>
      </c>
      <c r="K101">
        <v>0.30333333333333301</v>
      </c>
      <c r="L101">
        <v>400.36842105263099</v>
      </c>
      <c r="M101">
        <v>32.254838709677401</v>
      </c>
      <c r="N101">
        <v>5</v>
      </c>
      <c r="O101">
        <v>135</v>
      </c>
      <c r="P101">
        <v>7.74</v>
      </c>
      <c r="Q101">
        <v>2.2799999999999998</v>
      </c>
      <c r="R101">
        <v>5</v>
      </c>
      <c r="S101">
        <v>1.1561300000000001</v>
      </c>
      <c r="T101">
        <v>0</v>
      </c>
      <c r="U101">
        <v>0.14068</v>
      </c>
      <c r="V101">
        <v>0</v>
      </c>
      <c r="W101">
        <v>78.443989999999999</v>
      </c>
      <c r="X101">
        <v>0.25546000000000002</v>
      </c>
      <c r="Y101" s="77">
        <v>1.19659</v>
      </c>
      <c r="Z101" s="73"/>
      <c r="AA101" s="73"/>
      <c r="AB101" s="73"/>
    </row>
    <row r="102" spans="1:28" x14ac:dyDescent="0.2">
      <c r="A102" s="68">
        <v>45042.861111111109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49.960645161290302</v>
      </c>
      <c r="I102">
        <v>2.4E-2</v>
      </c>
      <c r="J102">
        <v>49.957407407407402</v>
      </c>
      <c r="K102">
        <v>-5.5555555555555497E-3</v>
      </c>
      <c r="L102">
        <v>399.791666666666</v>
      </c>
      <c r="M102">
        <v>32.473333333333301</v>
      </c>
      <c r="N102">
        <v>5</v>
      </c>
      <c r="O102">
        <v>135</v>
      </c>
      <c r="P102">
        <v>7.7359999999999998</v>
      </c>
      <c r="Q102">
        <v>2.2799999999999998</v>
      </c>
      <c r="R102">
        <v>5</v>
      </c>
      <c r="S102">
        <v>1.1443599999999901</v>
      </c>
      <c r="T102">
        <v>3.9489999999999997E-2</v>
      </c>
      <c r="U102">
        <v>0.15089</v>
      </c>
      <c r="V102">
        <v>0</v>
      </c>
      <c r="W102">
        <v>78.421109999999999</v>
      </c>
      <c r="X102">
        <v>0.25577999999999901</v>
      </c>
      <c r="Y102" s="77">
        <v>1.123</v>
      </c>
      <c r="Z102" s="73"/>
      <c r="AA102" s="73"/>
      <c r="AB102" s="73"/>
    </row>
    <row r="103" spans="1:28" x14ac:dyDescent="0.2">
      <c r="A103" s="68">
        <v>45042.875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49.968709677419298</v>
      </c>
      <c r="I103">
        <v>3.2051282051282E-2</v>
      </c>
      <c r="J103">
        <v>49.961142857142796</v>
      </c>
      <c r="K103">
        <v>0.54</v>
      </c>
      <c r="L103">
        <v>400.06666666666598</v>
      </c>
      <c r="M103">
        <v>31.951851851851799</v>
      </c>
      <c r="N103">
        <v>5</v>
      </c>
      <c r="O103">
        <v>135</v>
      </c>
      <c r="P103">
        <v>7.73</v>
      </c>
      <c r="Q103">
        <v>2.2799999999999998</v>
      </c>
      <c r="R103">
        <v>5</v>
      </c>
      <c r="S103">
        <v>1.1183111111111099</v>
      </c>
      <c r="T103">
        <v>4.4155555555555497E-2</v>
      </c>
      <c r="U103">
        <v>0.16648888888888799</v>
      </c>
      <c r="V103">
        <v>0</v>
      </c>
      <c r="W103">
        <v>78.4748444444444</v>
      </c>
      <c r="X103">
        <v>0.25645555555555499</v>
      </c>
      <c r="Y103" s="77">
        <v>1.16422222222222</v>
      </c>
      <c r="Z103" s="73"/>
      <c r="AA103" s="73"/>
      <c r="AB103" s="73"/>
    </row>
    <row r="104" spans="1:28" x14ac:dyDescent="0.2">
      <c r="A104" s="68">
        <v>45042.888888888891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49.934666666666601</v>
      </c>
      <c r="I104">
        <v>-2.2499999999999899E-3</v>
      </c>
      <c r="J104">
        <v>49.933</v>
      </c>
      <c r="K104">
        <v>0.25</v>
      </c>
      <c r="L104">
        <v>399.71428571428498</v>
      </c>
      <c r="M104">
        <v>32.407692307692301</v>
      </c>
      <c r="N104">
        <v>5</v>
      </c>
      <c r="O104">
        <v>135</v>
      </c>
      <c r="P104">
        <v>7.7239999999999904</v>
      </c>
      <c r="Q104">
        <v>2.2799999999999998</v>
      </c>
      <c r="R104">
        <v>5</v>
      </c>
      <c r="S104">
        <v>1.1282300000000001</v>
      </c>
      <c r="T104">
        <v>7.4029999999999999E-2</v>
      </c>
      <c r="U104">
        <v>0.13063999999999901</v>
      </c>
      <c r="V104">
        <v>0</v>
      </c>
      <c r="W104">
        <v>78.483019999999897</v>
      </c>
      <c r="X104">
        <v>0.25396999999999997</v>
      </c>
      <c r="Y104" s="77">
        <v>1.16506</v>
      </c>
      <c r="Z104" s="73"/>
      <c r="AA104" s="73"/>
      <c r="AB104" s="73"/>
    </row>
    <row r="105" spans="1:28" x14ac:dyDescent="0.2">
      <c r="A105" s="68">
        <v>45042.902777777781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49.916428571428497</v>
      </c>
      <c r="I105">
        <v>2.3249999999999899E-2</v>
      </c>
      <c r="J105">
        <v>49.925217391304301</v>
      </c>
      <c r="K105">
        <v>0.30937500000000001</v>
      </c>
      <c r="L105">
        <v>399.77777777777698</v>
      </c>
      <c r="M105">
        <v>32.15</v>
      </c>
      <c r="N105">
        <v>5</v>
      </c>
      <c r="O105">
        <v>135</v>
      </c>
      <c r="P105">
        <v>7.72</v>
      </c>
      <c r="Q105">
        <v>2.2799999999999998</v>
      </c>
      <c r="R105">
        <v>5</v>
      </c>
      <c r="S105">
        <v>1.1394599999999999</v>
      </c>
      <c r="T105">
        <v>9.0429999999999996E-2</v>
      </c>
      <c r="U105">
        <v>0.11509999999999999</v>
      </c>
      <c r="V105">
        <v>0</v>
      </c>
      <c r="W105">
        <v>78.485499999999902</v>
      </c>
      <c r="X105">
        <v>0.25969999999999999</v>
      </c>
      <c r="Y105" s="77">
        <v>1.15686</v>
      </c>
      <c r="Z105" s="73"/>
      <c r="AA105" s="73"/>
      <c r="AB105" s="73"/>
    </row>
    <row r="106" spans="1:28" x14ac:dyDescent="0.2">
      <c r="A106" s="68">
        <v>45042.916666666664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49.940645161290298</v>
      </c>
      <c r="I106">
        <v>2.4E-2</v>
      </c>
      <c r="J106">
        <v>49.935294117646997</v>
      </c>
      <c r="K106">
        <v>0.19473684210526301</v>
      </c>
      <c r="L106">
        <v>399.76</v>
      </c>
      <c r="M106">
        <v>32.693749999999902</v>
      </c>
      <c r="N106">
        <v>5</v>
      </c>
      <c r="O106">
        <v>135</v>
      </c>
      <c r="P106">
        <v>7.7149999999999999</v>
      </c>
      <c r="Q106">
        <v>2.2799999999999998</v>
      </c>
      <c r="R106">
        <v>5</v>
      </c>
      <c r="S106">
        <v>1.17536666666666</v>
      </c>
      <c r="T106">
        <v>2.3388888888888799E-2</v>
      </c>
      <c r="U106">
        <v>0.12684444444444401</v>
      </c>
      <c r="V106">
        <v>0</v>
      </c>
      <c r="W106">
        <v>78.408144444444403</v>
      </c>
      <c r="X106">
        <v>0.25716666666666599</v>
      </c>
      <c r="Y106" s="77">
        <v>1.1421333333333299</v>
      </c>
      <c r="Z106" s="73"/>
      <c r="AA106" s="73"/>
      <c r="AB106" s="73"/>
    </row>
    <row r="107" spans="1:28" x14ac:dyDescent="0.2">
      <c r="A107" s="68">
        <v>45042.930555555555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49.958620689655099</v>
      </c>
      <c r="I107">
        <v>-9.7435897435897405E-3</v>
      </c>
      <c r="J107">
        <v>49.9696</v>
      </c>
      <c r="K107">
        <v>0.63200000000000001</v>
      </c>
      <c r="L107">
        <v>399.96</v>
      </c>
      <c r="M107">
        <v>32.570967741935398</v>
      </c>
      <c r="N107">
        <v>5</v>
      </c>
      <c r="O107">
        <v>135</v>
      </c>
      <c r="P107">
        <v>7.7099999999999902</v>
      </c>
      <c r="Q107">
        <v>2.2799999999999998</v>
      </c>
      <c r="R107">
        <v>5</v>
      </c>
      <c r="S107">
        <v>1.2170000000000001</v>
      </c>
      <c r="T107">
        <v>8.5009999999999905E-2</v>
      </c>
      <c r="U107">
        <v>0.10867</v>
      </c>
      <c r="V107">
        <v>0</v>
      </c>
      <c r="W107">
        <v>78.386839999999907</v>
      </c>
      <c r="X107">
        <v>0.25746999999999998</v>
      </c>
      <c r="Y107" s="77">
        <v>1.1777500000000001</v>
      </c>
      <c r="Z107" s="73"/>
      <c r="AA107" s="73"/>
      <c r="AB107" s="73"/>
    </row>
    <row r="108" spans="1:28" x14ac:dyDescent="0.2">
      <c r="A108" s="68">
        <v>45042.944444444445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49.976799999999997</v>
      </c>
      <c r="I108">
        <v>5.475E-2</v>
      </c>
      <c r="J108">
        <v>49.956451612903201</v>
      </c>
      <c r="K108">
        <v>5.15151515151515E-2</v>
      </c>
      <c r="L108">
        <v>400.09523809523802</v>
      </c>
      <c r="M108">
        <v>31.947999999999901</v>
      </c>
      <c r="N108">
        <v>5</v>
      </c>
      <c r="O108">
        <v>135</v>
      </c>
      <c r="P108">
        <v>7.7</v>
      </c>
      <c r="Q108">
        <v>2.2799999999999998</v>
      </c>
      <c r="R108">
        <v>5</v>
      </c>
      <c r="S108">
        <v>1.2040200000000001</v>
      </c>
      <c r="T108">
        <v>8.0790000000000001E-2</v>
      </c>
      <c r="U108">
        <v>0.10481</v>
      </c>
      <c r="V108">
        <v>0</v>
      </c>
      <c r="W108">
        <v>78.341909999999999</v>
      </c>
      <c r="X108">
        <v>0.25385000000000002</v>
      </c>
      <c r="Y108" s="77">
        <v>1.13127</v>
      </c>
      <c r="Z108" s="73"/>
      <c r="AA108" s="73"/>
      <c r="AB108" s="73"/>
    </row>
    <row r="109" spans="1:28" x14ac:dyDescent="0.2">
      <c r="A109" s="68">
        <v>45042.958333333336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49.960689655172402</v>
      </c>
      <c r="I109">
        <v>2.7948717948717901E-2</v>
      </c>
      <c r="J109">
        <v>49.952727272727202</v>
      </c>
      <c r="K109">
        <v>0.54782608695652102</v>
      </c>
      <c r="L109">
        <v>399.8125</v>
      </c>
      <c r="M109">
        <v>32.456249999999997</v>
      </c>
      <c r="N109">
        <v>5</v>
      </c>
      <c r="O109">
        <v>135</v>
      </c>
      <c r="P109">
        <v>7.6980000000000004</v>
      </c>
      <c r="Q109">
        <v>2.2799999999999998</v>
      </c>
      <c r="R109">
        <v>5</v>
      </c>
      <c r="S109">
        <v>1.1776</v>
      </c>
      <c r="T109">
        <v>8.7322222222222204E-2</v>
      </c>
      <c r="U109">
        <v>0.105433333333333</v>
      </c>
      <c r="V109">
        <v>0</v>
      </c>
      <c r="W109">
        <v>78.249999999999901</v>
      </c>
      <c r="X109">
        <v>0.25651111111111102</v>
      </c>
      <c r="Y109" s="77">
        <v>1.0278</v>
      </c>
      <c r="Z109" s="73"/>
      <c r="AA109" s="73"/>
      <c r="AB109" s="73"/>
    </row>
    <row r="110" spans="1:28" x14ac:dyDescent="0.2">
      <c r="A110" s="68">
        <v>45042.972222222219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49.959999999999901</v>
      </c>
      <c r="I110">
        <v>4.2749999999999899E-2</v>
      </c>
      <c r="J110">
        <v>49.979687499999997</v>
      </c>
      <c r="K110">
        <v>0.36333333333333301</v>
      </c>
      <c r="L110">
        <v>400.125</v>
      </c>
      <c r="M110">
        <v>32.191176470588204</v>
      </c>
      <c r="N110">
        <v>5</v>
      </c>
      <c r="O110">
        <v>135</v>
      </c>
      <c r="P110">
        <v>7.69</v>
      </c>
      <c r="Q110">
        <v>2.2799999999999998</v>
      </c>
      <c r="R110">
        <v>5</v>
      </c>
      <c r="S110">
        <v>1.1687399999999999</v>
      </c>
      <c r="T110">
        <v>8.1640000000000004E-2</v>
      </c>
      <c r="U110">
        <v>0.12662000000000001</v>
      </c>
      <c r="V110">
        <v>0</v>
      </c>
      <c r="W110">
        <v>78.272149999999996</v>
      </c>
      <c r="X110">
        <v>0.25753999999999999</v>
      </c>
      <c r="Y110" s="77">
        <v>1.0653900000000001</v>
      </c>
      <c r="Z110" s="73"/>
      <c r="AA110" s="73"/>
      <c r="AB110" s="73"/>
    </row>
    <row r="111" spans="1:28" x14ac:dyDescent="0.2">
      <c r="A111" s="68">
        <v>45042.986111111109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49.9805882352941</v>
      </c>
      <c r="I111">
        <v>3.0000000000000001E-3</v>
      </c>
      <c r="J111">
        <v>49.971470588235299</v>
      </c>
      <c r="K111">
        <v>0.32142857142857101</v>
      </c>
      <c r="L111">
        <v>400</v>
      </c>
      <c r="M111">
        <v>32.305882352941097</v>
      </c>
      <c r="N111">
        <v>5</v>
      </c>
      <c r="O111">
        <v>135</v>
      </c>
      <c r="P111">
        <v>7.6819999999999897</v>
      </c>
      <c r="Q111">
        <v>2.2799999999999998</v>
      </c>
      <c r="R111">
        <v>5</v>
      </c>
      <c r="S111">
        <v>1.1618299999999999</v>
      </c>
      <c r="T111">
        <v>5.8519999999999898E-2</v>
      </c>
      <c r="U111">
        <v>0.15820000000000001</v>
      </c>
      <c r="V111">
        <v>1.333E-2</v>
      </c>
      <c r="W111">
        <v>78.114339999999999</v>
      </c>
      <c r="X111">
        <v>0.25542999999999999</v>
      </c>
      <c r="Y111" s="77">
        <v>1.08591999999999</v>
      </c>
      <c r="Z111" s="73"/>
      <c r="AA111" s="73"/>
      <c r="AB111" s="73"/>
    </row>
    <row r="112" spans="1:28" x14ac:dyDescent="0.2">
      <c r="A112" s="68">
        <v>45043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49.965238095238099</v>
      </c>
      <c r="I112">
        <v>2.9999999999999898E-2</v>
      </c>
      <c r="J112">
        <v>49.9647826086956</v>
      </c>
      <c r="K112">
        <v>0.48709677419354802</v>
      </c>
      <c r="L112">
        <v>400.33333333333297</v>
      </c>
      <c r="M112">
        <v>32.1387096774193</v>
      </c>
      <c r="N112">
        <v>5</v>
      </c>
      <c r="O112">
        <v>135</v>
      </c>
      <c r="P112">
        <v>7.68</v>
      </c>
      <c r="Q112">
        <v>2.2799999999999998</v>
      </c>
      <c r="R112">
        <v>5</v>
      </c>
      <c r="S112">
        <v>1.1662666666666599</v>
      </c>
      <c r="T112">
        <v>7.7888888888888799E-2</v>
      </c>
      <c r="U112">
        <v>0.14695555555555501</v>
      </c>
      <c r="V112">
        <v>7.4555555555555503E-3</v>
      </c>
      <c r="W112">
        <v>78.228488888888805</v>
      </c>
      <c r="X112">
        <v>0.24929999999999999</v>
      </c>
      <c r="Y112" s="77">
        <v>1.1629777777777699</v>
      </c>
      <c r="Z112" s="73"/>
      <c r="AA112" s="73"/>
      <c r="AB112" s="73"/>
    </row>
    <row r="113" spans="1:28" x14ac:dyDescent="0.2">
      <c r="A113" s="68">
        <v>45043.013888888891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49.992903225806401</v>
      </c>
      <c r="I113">
        <v>2.37499999999999E-2</v>
      </c>
      <c r="J113">
        <v>50.006363636363602</v>
      </c>
      <c r="K113">
        <v>4.5833333333333302E-2</v>
      </c>
      <c r="L113">
        <v>400.06666666666598</v>
      </c>
      <c r="M113">
        <v>31.814285714285699</v>
      </c>
      <c r="N113">
        <v>5</v>
      </c>
      <c r="O113">
        <v>135</v>
      </c>
      <c r="P113">
        <v>7.6724999999999897</v>
      </c>
      <c r="Q113">
        <v>2.2799999999999998</v>
      </c>
      <c r="R113">
        <v>5</v>
      </c>
      <c r="S113">
        <v>1.1889400000000001</v>
      </c>
      <c r="T113">
        <v>7.1449999999999902E-2</v>
      </c>
      <c r="U113">
        <v>0.16896</v>
      </c>
      <c r="V113">
        <v>0</v>
      </c>
      <c r="W113">
        <v>78.200140000000005</v>
      </c>
      <c r="X113">
        <v>0.24870999999999999</v>
      </c>
      <c r="Y113" s="77">
        <v>0.98514999999999997</v>
      </c>
      <c r="Z113" s="73"/>
      <c r="AA113" s="73"/>
      <c r="AB113" s="73"/>
    </row>
    <row r="114" spans="1:28" x14ac:dyDescent="0.2">
      <c r="A114" s="68">
        <v>45043.027777777781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49.972592592592498</v>
      </c>
      <c r="I114">
        <v>2.8205128205128101E-2</v>
      </c>
      <c r="J114">
        <v>49.976428571428499</v>
      </c>
      <c r="K114">
        <v>0.52647058823529402</v>
      </c>
      <c r="L114">
        <v>399.933333333333</v>
      </c>
      <c r="M114">
        <v>32.126315789473601</v>
      </c>
      <c r="N114">
        <v>5</v>
      </c>
      <c r="O114">
        <v>135</v>
      </c>
      <c r="P114">
        <v>7.6659999999999897</v>
      </c>
      <c r="Q114">
        <v>2.2799999999999998</v>
      </c>
      <c r="R114">
        <v>5</v>
      </c>
      <c r="S114">
        <v>1.1784299999999901</v>
      </c>
      <c r="T114">
        <v>2.5919999999999999E-2</v>
      </c>
      <c r="U114">
        <v>0.12875</v>
      </c>
      <c r="V114">
        <v>0</v>
      </c>
      <c r="W114">
        <v>78.249870000000001</v>
      </c>
      <c r="X114">
        <v>0.24381</v>
      </c>
      <c r="Y114" s="77">
        <v>1.0791500000000001</v>
      </c>
      <c r="Z114" s="73"/>
      <c r="AA114" s="73"/>
      <c r="AB114" s="73"/>
    </row>
    <row r="115" spans="1:28" x14ac:dyDescent="0.2">
      <c r="A115" s="68">
        <v>45043.041666666664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49.956206896551699</v>
      </c>
      <c r="I115">
        <v>1.5E-3</v>
      </c>
      <c r="J115">
        <v>49.965161290322499</v>
      </c>
      <c r="K115">
        <v>0.238095238095238</v>
      </c>
      <c r="L115">
        <v>399.888888888888</v>
      </c>
      <c r="M115">
        <v>32.353124999999999</v>
      </c>
      <c r="N115">
        <v>5</v>
      </c>
      <c r="O115">
        <v>135</v>
      </c>
      <c r="P115">
        <v>7.66</v>
      </c>
      <c r="Q115">
        <v>2.2799999999999998</v>
      </c>
      <c r="R115">
        <v>5</v>
      </c>
      <c r="S115">
        <v>1.20529999999999</v>
      </c>
      <c r="T115">
        <v>0.110488888888888</v>
      </c>
      <c r="U115">
        <v>9.4844444444444398E-2</v>
      </c>
      <c r="V115">
        <v>0</v>
      </c>
      <c r="W115">
        <v>78.288744444444404</v>
      </c>
      <c r="X115">
        <v>0.241288888888888</v>
      </c>
      <c r="Y115" s="77">
        <v>1.11933333333333</v>
      </c>
      <c r="Z115" s="73"/>
      <c r="AA115" s="73"/>
      <c r="AB115" s="73"/>
    </row>
    <row r="116" spans="1:28" x14ac:dyDescent="0.2">
      <c r="A116" s="68">
        <v>45043.055555555555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49.978999999999999</v>
      </c>
      <c r="I116">
        <v>0.03</v>
      </c>
      <c r="J116">
        <v>49.969310344827598</v>
      </c>
      <c r="K116">
        <v>0.54545454545454497</v>
      </c>
      <c r="L116">
        <v>400.5</v>
      </c>
      <c r="M116">
        <v>32.616129032258002</v>
      </c>
      <c r="N116">
        <v>5</v>
      </c>
      <c r="O116">
        <v>135</v>
      </c>
      <c r="P116">
        <v>7.6519999999999904</v>
      </c>
      <c r="Q116">
        <v>2.2799999999999998</v>
      </c>
      <c r="R116">
        <v>5</v>
      </c>
      <c r="S116">
        <v>1.1715</v>
      </c>
      <c r="T116">
        <v>0.101839999999999</v>
      </c>
      <c r="U116">
        <v>0.10959000000000001</v>
      </c>
      <c r="V116">
        <v>0</v>
      </c>
      <c r="W116">
        <v>78.286779999999993</v>
      </c>
      <c r="X116">
        <v>0.248919999999999</v>
      </c>
      <c r="Y116" s="77">
        <v>1.12269</v>
      </c>
      <c r="Z116" s="73"/>
      <c r="AA116" s="73"/>
      <c r="AB116" s="73"/>
    </row>
    <row r="117" spans="1:28" x14ac:dyDescent="0.2">
      <c r="A117" s="68">
        <v>45043.069444444445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49.947333333333297</v>
      </c>
      <c r="I117">
        <v>-6.2500000000000003E-3</v>
      </c>
      <c r="J117">
        <v>49.957812499999903</v>
      </c>
      <c r="K117">
        <v>0.21199999999999899</v>
      </c>
      <c r="L117">
        <v>399.92</v>
      </c>
      <c r="M117">
        <v>32.503999999999998</v>
      </c>
      <c r="N117">
        <v>5</v>
      </c>
      <c r="O117">
        <v>135</v>
      </c>
      <c r="P117">
        <v>7.6475</v>
      </c>
      <c r="Q117">
        <v>2.2799999999999998</v>
      </c>
      <c r="R117">
        <v>5</v>
      </c>
      <c r="S117">
        <v>1.1436199999999901</v>
      </c>
      <c r="T117">
        <v>9.5339999999999994E-2</v>
      </c>
      <c r="U117">
        <v>0.12814</v>
      </c>
      <c r="V117">
        <v>0</v>
      </c>
      <c r="W117">
        <v>78.156930000000003</v>
      </c>
      <c r="X117">
        <v>0.243339999999999</v>
      </c>
      <c r="Y117" s="77">
        <v>1.1976100000000001</v>
      </c>
      <c r="Z117" s="73"/>
      <c r="AA117" s="73"/>
      <c r="AB117" s="73"/>
    </row>
    <row r="118" spans="1:28" x14ac:dyDescent="0.2">
      <c r="A118" s="68">
        <v>45043.083333333336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49.968235294117598</v>
      </c>
      <c r="I118">
        <v>4.0999999999999898E-2</v>
      </c>
      <c r="J118">
        <v>49.98</v>
      </c>
      <c r="K118">
        <v>0.72799999999999998</v>
      </c>
      <c r="L118">
        <v>400</v>
      </c>
      <c r="M118">
        <v>32.211111111111101</v>
      </c>
      <c r="N118">
        <v>5</v>
      </c>
      <c r="O118">
        <v>135</v>
      </c>
      <c r="P118">
        <v>7.6399999999999899</v>
      </c>
      <c r="Q118">
        <v>2.28249999999999</v>
      </c>
      <c r="R118">
        <v>5</v>
      </c>
      <c r="S118">
        <v>1.07592222222222</v>
      </c>
      <c r="T118">
        <v>9.2666666666666606E-2</v>
      </c>
      <c r="U118">
        <v>0.134888888888888</v>
      </c>
      <c r="V118">
        <v>0</v>
      </c>
      <c r="W118">
        <v>78.177066666666605</v>
      </c>
      <c r="X118">
        <v>0.245555555555555</v>
      </c>
      <c r="Y118" s="77">
        <v>1.1916222222222199</v>
      </c>
      <c r="Z118" s="73"/>
      <c r="AA118" s="73"/>
      <c r="AB118" s="73"/>
    </row>
    <row r="119" spans="1:28" x14ac:dyDescent="0.2">
      <c r="A119" s="68">
        <v>45043.097222222219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49.986538461538402</v>
      </c>
      <c r="I119">
        <v>5.0000000000000001E-4</v>
      </c>
      <c r="J119">
        <v>50.006153846153801</v>
      </c>
      <c r="K119">
        <v>0.17307692307692299</v>
      </c>
      <c r="L119">
        <v>400.13333333333298</v>
      </c>
      <c r="M119">
        <v>32.299999999999997</v>
      </c>
      <c r="N119">
        <v>5</v>
      </c>
      <c r="O119">
        <v>135</v>
      </c>
      <c r="P119">
        <v>7.63</v>
      </c>
      <c r="Q119">
        <v>2.3236363636363602</v>
      </c>
      <c r="R119">
        <v>5</v>
      </c>
      <c r="S119">
        <v>1.1271</v>
      </c>
      <c r="T119">
        <v>0.10100000000000001</v>
      </c>
      <c r="U119">
        <v>0.11513</v>
      </c>
      <c r="V119">
        <v>5.4000000000000001E-4</v>
      </c>
      <c r="W119">
        <v>78.341369999999998</v>
      </c>
      <c r="X119">
        <v>0.24645999999999901</v>
      </c>
      <c r="Y119" s="77">
        <v>1.18696</v>
      </c>
      <c r="Z119" s="73"/>
      <c r="AA119" s="73"/>
      <c r="AB119" s="73"/>
    </row>
    <row r="120" spans="1:28" x14ac:dyDescent="0.2">
      <c r="A120" s="68">
        <v>45043.111111111109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49.9545161290322</v>
      </c>
      <c r="I120">
        <v>4.3999999999999997E-2</v>
      </c>
      <c r="J120">
        <v>49.954137931034403</v>
      </c>
      <c r="K120">
        <v>0.54705882352941204</v>
      </c>
      <c r="L120">
        <v>399.83333333333297</v>
      </c>
      <c r="M120">
        <v>32.382857142857098</v>
      </c>
      <c r="N120">
        <v>5</v>
      </c>
      <c r="O120">
        <v>135</v>
      </c>
      <c r="P120">
        <v>7.625</v>
      </c>
      <c r="Q120">
        <v>2.29</v>
      </c>
      <c r="R120">
        <v>5</v>
      </c>
      <c r="S120">
        <v>1.11435</v>
      </c>
      <c r="T120">
        <v>9.7229999999999997E-2</v>
      </c>
      <c r="U120">
        <v>0.12903999999999999</v>
      </c>
      <c r="V120">
        <v>1.6000000000000001E-4</v>
      </c>
      <c r="W120">
        <v>78.296679999999995</v>
      </c>
      <c r="X120">
        <v>0.25198999999999999</v>
      </c>
      <c r="Y120" s="77">
        <v>1.2818700000000001</v>
      </c>
      <c r="Z120" s="73"/>
      <c r="AA120" s="73"/>
      <c r="AB120" s="73"/>
    </row>
    <row r="121" spans="1:28" x14ac:dyDescent="0.2">
      <c r="A121" s="68">
        <v>45043.125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49.97</v>
      </c>
      <c r="I121">
        <v>1.5E-3</v>
      </c>
      <c r="J121">
        <v>49.952500000000001</v>
      </c>
      <c r="K121">
        <v>0.24827586206896499</v>
      </c>
      <c r="L121">
        <v>400</v>
      </c>
      <c r="M121">
        <v>32.235714285714202</v>
      </c>
      <c r="N121">
        <v>5</v>
      </c>
      <c r="O121">
        <v>135</v>
      </c>
      <c r="P121">
        <v>7.62</v>
      </c>
      <c r="Q121">
        <v>2.29</v>
      </c>
      <c r="R121">
        <v>5</v>
      </c>
      <c r="S121">
        <v>1.10317777777777</v>
      </c>
      <c r="T121">
        <v>0.112255555555555</v>
      </c>
      <c r="U121">
        <v>0.14888888888888799</v>
      </c>
      <c r="V121">
        <v>0</v>
      </c>
      <c r="W121">
        <v>78.360188888888899</v>
      </c>
      <c r="X121">
        <v>0.257533333333333</v>
      </c>
      <c r="Y121" s="77">
        <v>1.20224444444444</v>
      </c>
      <c r="Z121" s="73"/>
      <c r="AA121" s="73"/>
      <c r="AB121" s="73"/>
    </row>
    <row r="122" spans="1:28" x14ac:dyDescent="0.2">
      <c r="A122" s="68">
        <v>45043.138888888891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49.951612903225801</v>
      </c>
      <c r="I122">
        <v>1.0500000000000001E-2</v>
      </c>
      <c r="J122">
        <v>49.949677419354799</v>
      </c>
      <c r="K122">
        <v>0.52941176470588203</v>
      </c>
      <c r="L122">
        <v>399.92857142857099</v>
      </c>
      <c r="M122">
        <v>32.192307692307601</v>
      </c>
      <c r="N122">
        <v>5</v>
      </c>
      <c r="O122">
        <v>135</v>
      </c>
      <c r="P122">
        <v>7.61</v>
      </c>
      <c r="Q122">
        <v>2.29</v>
      </c>
      <c r="R122">
        <v>5</v>
      </c>
      <c r="S122">
        <v>1.1213599999999999</v>
      </c>
      <c r="T122">
        <v>0.13067000000000001</v>
      </c>
      <c r="U122">
        <v>0.14224999999999999</v>
      </c>
      <c r="V122">
        <v>6.1799999999999997E-3</v>
      </c>
      <c r="W122">
        <v>78.331139999999905</v>
      </c>
      <c r="X122">
        <v>0.26149999999999901</v>
      </c>
      <c r="Y122" s="77">
        <v>1.1718199999999901</v>
      </c>
      <c r="Z122" s="73"/>
      <c r="AA122" s="73"/>
      <c r="AB122" s="73"/>
    </row>
    <row r="123" spans="1:28" x14ac:dyDescent="0.2">
      <c r="A123" s="68">
        <v>45043.152777777781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49.942758620689602</v>
      </c>
      <c r="I123">
        <v>-2.7E-2</v>
      </c>
      <c r="J123">
        <v>49.9459374999999</v>
      </c>
      <c r="K123">
        <v>0.17333333333333301</v>
      </c>
      <c r="L123">
        <v>399.89473684210498</v>
      </c>
      <c r="M123">
        <v>32.323076923076897</v>
      </c>
      <c r="N123">
        <v>5</v>
      </c>
      <c r="O123">
        <v>135</v>
      </c>
      <c r="P123">
        <v>7.6020000000000003</v>
      </c>
      <c r="Q123">
        <v>2.29</v>
      </c>
      <c r="R123">
        <v>5</v>
      </c>
      <c r="S123">
        <v>1.1650700000000001</v>
      </c>
      <c r="T123">
        <v>0.13765999999999901</v>
      </c>
      <c r="U123">
        <v>0.17169000000000001</v>
      </c>
      <c r="V123">
        <v>0</v>
      </c>
      <c r="W123">
        <v>78.321730000000002</v>
      </c>
      <c r="X123">
        <v>0.25547999999999998</v>
      </c>
      <c r="Y123" s="77">
        <v>1.1561299999999901</v>
      </c>
      <c r="Z123" s="73"/>
      <c r="AA123" s="73"/>
      <c r="AB123" s="73"/>
    </row>
    <row r="124" spans="1:28" x14ac:dyDescent="0.2">
      <c r="A124" s="68">
        <v>45043.166666666664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50.005000000000003</v>
      </c>
      <c r="I124">
        <v>1.7499999999999901E-2</v>
      </c>
      <c r="J124">
        <v>49.9796774193548</v>
      </c>
      <c r="K124">
        <v>0.59428571428571397</v>
      </c>
      <c r="L124">
        <v>400.2</v>
      </c>
      <c r="M124">
        <v>32.487499999999997</v>
      </c>
      <c r="N124">
        <v>5</v>
      </c>
      <c r="O124">
        <v>135</v>
      </c>
      <c r="P124">
        <v>7.5974999999999904</v>
      </c>
      <c r="Q124">
        <v>2.29</v>
      </c>
      <c r="R124">
        <v>5</v>
      </c>
      <c r="S124">
        <v>1.1880999999999999</v>
      </c>
      <c r="T124">
        <v>0.123455555555555</v>
      </c>
      <c r="U124">
        <v>0.164622222222222</v>
      </c>
      <c r="V124">
        <v>2.3733333333333301E-2</v>
      </c>
      <c r="W124">
        <v>78.279066666666594</v>
      </c>
      <c r="X124">
        <v>0.25025555555555501</v>
      </c>
      <c r="Y124" s="77">
        <v>1.18322222222222</v>
      </c>
      <c r="Z124" s="73"/>
      <c r="AA124" s="73"/>
      <c r="AB124" s="73"/>
    </row>
    <row r="125" spans="1:28" x14ac:dyDescent="0.2">
      <c r="A125" s="68">
        <v>45043.180555555555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49.9625925925925</v>
      </c>
      <c r="I125">
        <v>-3.07692307692307E-3</v>
      </c>
      <c r="J125">
        <v>49.967857142857099</v>
      </c>
      <c r="K125">
        <v>0.36956521739130399</v>
      </c>
      <c r="L125">
        <v>400</v>
      </c>
      <c r="M125">
        <v>32.043999999999997</v>
      </c>
      <c r="N125">
        <v>5</v>
      </c>
      <c r="O125">
        <v>135</v>
      </c>
      <c r="P125">
        <v>7.5879999999999903</v>
      </c>
      <c r="Q125">
        <v>2.29</v>
      </c>
      <c r="R125">
        <v>5</v>
      </c>
      <c r="S125">
        <v>1.21075</v>
      </c>
      <c r="T125">
        <v>0.13428000000000001</v>
      </c>
      <c r="U125">
        <v>0.15126999999999999</v>
      </c>
      <c r="V125">
        <v>4.6239999999999899E-2</v>
      </c>
      <c r="W125">
        <v>78.290719999999993</v>
      </c>
      <c r="X125">
        <v>0.26129000000000002</v>
      </c>
      <c r="Y125" s="77">
        <v>1.1736</v>
      </c>
      <c r="Z125" s="73"/>
      <c r="AA125" s="73"/>
      <c r="AB125" s="73"/>
    </row>
    <row r="126" spans="1:28" x14ac:dyDescent="0.2">
      <c r="A126" s="68">
        <v>45043.194444444445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49.954666666666597</v>
      </c>
      <c r="I126">
        <v>2.0750000000000001E-2</v>
      </c>
      <c r="J126">
        <v>49.940588235294101</v>
      </c>
      <c r="K126">
        <v>0.57096774193548305</v>
      </c>
      <c r="L126">
        <v>399.88</v>
      </c>
      <c r="M126">
        <v>32.706060606060603</v>
      </c>
      <c r="N126">
        <v>5</v>
      </c>
      <c r="O126">
        <v>135</v>
      </c>
      <c r="P126">
        <v>7.5824999999999996</v>
      </c>
      <c r="Q126">
        <v>2.29</v>
      </c>
      <c r="R126">
        <v>5</v>
      </c>
      <c r="S126">
        <v>1.1738599999999999</v>
      </c>
      <c r="T126">
        <v>0.14254</v>
      </c>
      <c r="U126">
        <v>0.10371</v>
      </c>
      <c r="V126">
        <v>1.319E-2</v>
      </c>
      <c r="W126">
        <v>78.137599999999907</v>
      </c>
      <c r="X126">
        <v>0.25424000000000002</v>
      </c>
      <c r="Y126" s="77">
        <v>1.21583999999999</v>
      </c>
      <c r="Z126" s="73"/>
      <c r="AA126" s="73"/>
      <c r="AB126" s="73"/>
    </row>
    <row r="127" spans="1:28" x14ac:dyDescent="0.2">
      <c r="A127" s="68">
        <v>45043.208333333336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49.958064516128999</v>
      </c>
      <c r="I127">
        <v>-8.9999999999999993E-3</v>
      </c>
      <c r="J127">
        <v>49.937333333333299</v>
      </c>
      <c r="K127">
        <v>0.223529411764705</v>
      </c>
      <c r="L127">
        <v>399.84615384615302</v>
      </c>
      <c r="M127">
        <v>32.510344827586202</v>
      </c>
      <c r="N127">
        <v>5</v>
      </c>
      <c r="O127">
        <v>135</v>
      </c>
      <c r="P127">
        <v>7.5759999999999996</v>
      </c>
      <c r="Q127">
        <v>2.29</v>
      </c>
      <c r="R127">
        <v>5</v>
      </c>
      <c r="S127">
        <v>1.1167888888888799</v>
      </c>
      <c r="T127">
        <v>0.130566666666666</v>
      </c>
      <c r="U127">
        <v>5.9144444444444402E-2</v>
      </c>
      <c r="V127">
        <v>4.9444444444444397E-3</v>
      </c>
      <c r="W127">
        <v>78.216499999999897</v>
      </c>
      <c r="X127">
        <v>0.26</v>
      </c>
      <c r="Y127" s="77">
        <v>1.2020222222222201</v>
      </c>
      <c r="Z127" s="73"/>
      <c r="AA127" s="73"/>
      <c r="AB127" s="73"/>
    </row>
    <row r="128" spans="1:28" x14ac:dyDescent="0.2">
      <c r="A128" s="68">
        <v>45043.222222222219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49.948484848484803</v>
      </c>
      <c r="I128">
        <v>2.9249999999999901E-2</v>
      </c>
      <c r="J128">
        <v>49.947741935483798</v>
      </c>
      <c r="K128">
        <v>0.225925925925925</v>
      </c>
      <c r="L128">
        <v>400.125</v>
      </c>
      <c r="M128">
        <v>32.668750000000003</v>
      </c>
      <c r="N128">
        <v>5</v>
      </c>
      <c r="O128">
        <v>135</v>
      </c>
      <c r="P128">
        <v>7.57</v>
      </c>
      <c r="Q128">
        <v>2.29</v>
      </c>
      <c r="R128">
        <v>5</v>
      </c>
      <c r="S128">
        <v>1.1495899999999999</v>
      </c>
      <c r="T128">
        <v>0.14935000000000001</v>
      </c>
      <c r="U128">
        <v>9.8149999999999904E-2</v>
      </c>
      <c r="V128">
        <v>1.4399999999999899E-3</v>
      </c>
      <c r="W128">
        <v>78.291899999999998</v>
      </c>
      <c r="X128">
        <v>0.25246999999999897</v>
      </c>
      <c r="Y128" s="77">
        <v>1.2033</v>
      </c>
      <c r="Z128" s="73"/>
      <c r="AA128" s="73"/>
      <c r="AB128" s="73"/>
    </row>
    <row r="129" spans="1:28" x14ac:dyDescent="0.2">
      <c r="A129" s="68">
        <v>45043.236111111109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49.915588235294102</v>
      </c>
      <c r="I129">
        <v>1.22499999999999E-2</v>
      </c>
      <c r="J129">
        <v>49.927575757575703</v>
      </c>
      <c r="K129">
        <v>0.32</v>
      </c>
      <c r="L129">
        <v>400.052631578947</v>
      </c>
      <c r="M129">
        <v>32.503124999999997</v>
      </c>
      <c r="N129">
        <v>5</v>
      </c>
      <c r="O129">
        <v>135</v>
      </c>
      <c r="P129">
        <v>7.5624999999999902</v>
      </c>
      <c r="Q129">
        <v>2.27</v>
      </c>
      <c r="R129">
        <v>5</v>
      </c>
      <c r="S129">
        <v>1.1608999999999901</v>
      </c>
      <c r="T129">
        <v>0.14346999999999999</v>
      </c>
      <c r="U129">
        <v>0.11058999999999999</v>
      </c>
      <c r="V129">
        <v>2.79999999999999E-3</v>
      </c>
      <c r="W129">
        <v>78.351399999999998</v>
      </c>
      <c r="X129">
        <v>0.25124000000000002</v>
      </c>
      <c r="Y129" s="77">
        <v>1.1730799999999999</v>
      </c>
      <c r="Z129" s="73"/>
      <c r="AA129" s="73"/>
      <c r="AB129" s="73"/>
    </row>
    <row r="130" spans="1:28" x14ac:dyDescent="0.2">
      <c r="A130" s="68">
        <v>45043.25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49.970344827586203</v>
      </c>
      <c r="I130">
        <v>2.4999999999999901E-2</v>
      </c>
      <c r="J130">
        <v>49.953529411764698</v>
      </c>
      <c r="K130">
        <v>0.63999999999999901</v>
      </c>
      <c r="L130">
        <v>399.84615384615302</v>
      </c>
      <c r="M130">
        <v>32.490322580645099</v>
      </c>
      <c r="N130">
        <v>5</v>
      </c>
      <c r="O130">
        <v>135</v>
      </c>
      <c r="P130">
        <v>7.5539999999999896</v>
      </c>
      <c r="Q130">
        <v>2.2508333333333299</v>
      </c>
      <c r="R130">
        <v>5</v>
      </c>
      <c r="S130">
        <v>1.1183666666666601</v>
      </c>
      <c r="T130">
        <v>0.14253333333333301</v>
      </c>
      <c r="U130">
        <v>9.6588888888888794E-2</v>
      </c>
      <c r="V130">
        <v>2.1555555555555499E-3</v>
      </c>
      <c r="W130">
        <v>78.316433333333293</v>
      </c>
      <c r="X130">
        <v>0.249144444444444</v>
      </c>
      <c r="Y130" s="77">
        <v>1.1756</v>
      </c>
      <c r="Z130" s="73"/>
      <c r="AA130" s="73"/>
      <c r="AB130" s="73"/>
    </row>
    <row r="131" spans="1:28" x14ac:dyDescent="0.2">
      <c r="A131" s="68">
        <v>45043.263888888891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49.964999999999897</v>
      </c>
      <c r="I131">
        <v>6.2500000000000003E-3</v>
      </c>
      <c r="J131">
        <v>49.959687499999902</v>
      </c>
      <c r="K131">
        <v>0.16666666666666599</v>
      </c>
      <c r="L131">
        <v>399.923076923076</v>
      </c>
      <c r="M131">
        <v>32.165714285714202</v>
      </c>
      <c r="N131">
        <v>5</v>
      </c>
      <c r="O131">
        <v>135</v>
      </c>
      <c r="P131">
        <v>7.55</v>
      </c>
      <c r="Q131">
        <v>2.2799999999999998</v>
      </c>
      <c r="R131">
        <v>5</v>
      </c>
      <c r="S131">
        <v>1.06606</v>
      </c>
      <c r="T131">
        <v>9.8199999999999996E-2</v>
      </c>
      <c r="U131">
        <v>0.11486</v>
      </c>
      <c r="V131">
        <v>0</v>
      </c>
      <c r="W131">
        <v>78.244519999999994</v>
      </c>
      <c r="X131">
        <v>0.24142999999999901</v>
      </c>
      <c r="Y131" s="77">
        <v>1.1447000000000001</v>
      </c>
      <c r="Z131" s="73"/>
      <c r="AA131" s="73"/>
      <c r="AB131" s="73"/>
    </row>
    <row r="132" spans="1:28" x14ac:dyDescent="0.2">
      <c r="A132" s="68">
        <v>45043.277777777781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49.938333333333297</v>
      </c>
      <c r="I132">
        <v>2.41025641025641E-2</v>
      </c>
      <c r="J132">
        <v>49.931034482758598</v>
      </c>
      <c r="K132">
        <v>0.32592592592592501</v>
      </c>
      <c r="L132">
        <v>400.26666666666603</v>
      </c>
      <c r="M132">
        <v>32.174999999999997</v>
      </c>
      <c r="N132">
        <v>5</v>
      </c>
      <c r="O132">
        <v>135</v>
      </c>
      <c r="P132">
        <v>7.5419999999999998</v>
      </c>
      <c r="Q132">
        <v>2.2799999999999998</v>
      </c>
      <c r="R132">
        <v>5</v>
      </c>
      <c r="S132">
        <v>1.0458000000000001</v>
      </c>
      <c r="T132">
        <v>7.868E-2</v>
      </c>
      <c r="U132">
        <v>0.11996</v>
      </c>
      <c r="V132">
        <v>0</v>
      </c>
      <c r="W132">
        <v>78.233379999999997</v>
      </c>
      <c r="X132">
        <v>0.24687999999999999</v>
      </c>
      <c r="Y132" s="77">
        <v>1.1032500000000001</v>
      </c>
      <c r="Z132" s="73"/>
      <c r="AA132" s="73"/>
      <c r="AB132" s="73"/>
    </row>
    <row r="133" spans="1:28" x14ac:dyDescent="0.2">
      <c r="A133" s="68">
        <v>45043.291666666664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49.934242424242399</v>
      </c>
      <c r="I133">
        <v>1.2999999999999999E-2</v>
      </c>
      <c r="J133">
        <v>49.937187499999901</v>
      </c>
      <c r="K133">
        <v>0.36333333333333301</v>
      </c>
      <c r="L133">
        <v>399.95454545454498</v>
      </c>
      <c r="M133">
        <v>32.353846153846099</v>
      </c>
      <c r="N133">
        <v>5</v>
      </c>
      <c r="O133">
        <v>135</v>
      </c>
      <c r="P133">
        <v>7.5324999999999998</v>
      </c>
      <c r="Q133">
        <v>2.2799999999999998</v>
      </c>
      <c r="R133">
        <v>5</v>
      </c>
      <c r="S133">
        <v>1.04474444444444</v>
      </c>
      <c r="T133">
        <v>2.55333333333333E-2</v>
      </c>
      <c r="U133">
        <v>9.8411111111111102E-2</v>
      </c>
      <c r="V133">
        <v>0</v>
      </c>
      <c r="W133">
        <v>78.312555555555505</v>
      </c>
      <c r="X133">
        <v>0.24433333333333301</v>
      </c>
      <c r="Y133" s="77">
        <v>1.1842555555555501</v>
      </c>
      <c r="Z133" s="73"/>
      <c r="AA133" s="73"/>
      <c r="AB133" s="73"/>
    </row>
    <row r="134" spans="1:28" x14ac:dyDescent="0.2">
      <c r="A134" s="68">
        <v>45043.305555555555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49.989615384615298</v>
      </c>
      <c r="I134">
        <v>8.0000000000000002E-3</v>
      </c>
      <c r="J134">
        <v>49.9927586206896</v>
      </c>
      <c r="K134">
        <v>0.22916666666666599</v>
      </c>
      <c r="L134">
        <v>400.27272727272702</v>
      </c>
      <c r="M134">
        <v>32.144444444444403</v>
      </c>
      <c r="N134">
        <v>5</v>
      </c>
      <c r="O134">
        <v>135</v>
      </c>
      <c r="P134">
        <v>7.5279999999999996</v>
      </c>
      <c r="Q134">
        <v>2.2799999999999998</v>
      </c>
      <c r="R134">
        <v>5</v>
      </c>
      <c r="S134">
        <v>1.1498899999999901</v>
      </c>
      <c r="T134">
        <v>0</v>
      </c>
      <c r="U134">
        <v>8.8509999999999894E-2</v>
      </c>
      <c r="V134">
        <v>0</v>
      </c>
      <c r="W134">
        <v>78.384109999999893</v>
      </c>
      <c r="X134">
        <v>0.24490000000000001</v>
      </c>
      <c r="Y134" s="77">
        <v>1.2198099999999901</v>
      </c>
      <c r="Z134" s="73"/>
      <c r="AA134" s="73"/>
      <c r="AB134" s="73"/>
    </row>
    <row r="135" spans="1:28" x14ac:dyDescent="0.2">
      <c r="A135" s="68">
        <v>45043.319444444445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49.939259259259202</v>
      </c>
      <c r="I135">
        <v>1.22499999999999E-2</v>
      </c>
      <c r="J135">
        <v>49.919310344827501</v>
      </c>
      <c r="K135">
        <v>0.59696969696969604</v>
      </c>
      <c r="L135">
        <v>400</v>
      </c>
      <c r="M135">
        <v>32.161538461538399</v>
      </c>
      <c r="N135">
        <v>5</v>
      </c>
      <c r="O135">
        <v>135</v>
      </c>
      <c r="P135">
        <v>7.52</v>
      </c>
      <c r="Q135">
        <v>2.2799999999999998</v>
      </c>
      <c r="R135">
        <v>5</v>
      </c>
      <c r="S135">
        <v>1.1999599999999999</v>
      </c>
      <c r="T135">
        <v>0.10553</v>
      </c>
      <c r="U135">
        <v>7.3260000000000006E-2</v>
      </c>
      <c r="V135">
        <v>0</v>
      </c>
      <c r="W135">
        <v>78.315269999999998</v>
      </c>
      <c r="X135">
        <v>0.24301999999999899</v>
      </c>
      <c r="Y135" s="77">
        <v>1.24636999999999</v>
      </c>
      <c r="Z135" s="73"/>
      <c r="AA135" s="73"/>
      <c r="AB135" s="73"/>
    </row>
    <row r="136" spans="1:28" x14ac:dyDescent="0.2">
      <c r="A136" s="68">
        <v>45043.333333333336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49.954615384615302</v>
      </c>
      <c r="I136">
        <v>9.2499999999999995E-3</v>
      </c>
      <c r="J136">
        <v>49.928846153846102</v>
      </c>
      <c r="K136">
        <v>0.21904761904761899</v>
      </c>
      <c r="L136">
        <v>400.25</v>
      </c>
      <c r="M136">
        <v>32.389999999999901</v>
      </c>
      <c r="N136">
        <v>5</v>
      </c>
      <c r="O136">
        <v>135</v>
      </c>
      <c r="P136">
        <v>7.5124999999999904</v>
      </c>
      <c r="Q136">
        <v>2.34916666666666</v>
      </c>
      <c r="R136">
        <v>5</v>
      </c>
      <c r="S136">
        <v>1.1067777777777701</v>
      </c>
      <c r="T136">
        <v>0.10522222222222199</v>
      </c>
      <c r="U136">
        <v>5.23111111111111E-2</v>
      </c>
      <c r="V136">
        <v>0</v>
      </c>
      <c r="W136">
        <v>78.410422222222195</v>
      </c>
      <c r="X136">
        <v>0.24583333333333299</v>
      </c>
      <c r="Y136" s="77">
        <v>1.20272222222222</v>
      </c>
      <c r="Z136" s="73"/>
      <c r="AA136" s="73"/>
      <c r="AB136" s="73"/>
    </row>
    <row r="137" spans="1:28" x14ac:dyDescent="0.2">
      <c r="A137" s="68">
        <v>45043.347222222219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49.926000000000002</v>
      </c>
      <c r="I137">
        <v>3.7749999999999902E-2</v>
      </c>
      <c r="J137">
        <v>49.944615384615297</v>
      </c>
      <c r="K137">
        <v>0.51025641025641</v>
      </c>
      <c r="L137">
        <v>399.916666666666</v>
      </c>
      <c r="M137">
        <v>32.103225806451597</v>
      </c>
      <c r="N137">
        <v>4.9871249999999998</v>
      </c>
      <c r="O137">
        <v>134.583</v>
      </c>
      <c r="P137">
        <v>7.51</v>
      </c>
      <c r="Q137">
        <v>2.34615384615384</v>
      </c>
      <c r="R137">
        <v>5</v>
      </c>
      <c r="S137">
        <v>1.1092900000000001</v>
      </c>
      <c r="T137">
        <v>0.14008000000000001</v>
      </c>
      <c r="U137">
        <v>4.2560000000000001E-2</v>
      </c>
      <c r="V137">
        <v>0</v>
      </c>
      <c r="W137">
        <v>78.373530000000002</v>
      </c>
      <c r="X137">
        <v>0.24299999999999899</v>
      </c>
      <c r="Y137" s="77">
        <v>1.2081200000000001</v>
      </c>
      <c r="Z137" s="73"/>
      <c r="AA137" s="73"/>
      <c r="AB137" s="73"/>
    </row>
    <row r="138" spans="1:28" x14ac:dyDescent="0.2">
      <c r="A138" s="68">
        <v>45043.361111111109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49.942727272727197</v>
      </c>
      <c r="I138">
        <v>-4.7499999999999999E-3</v>
      </c>
      <c r="J138">
        <v>49.9545161290322</v>
      </c>
      <c r="K138">
        <v>0.27857142857142803</v>
      </c>
      <c r="L138">
        <v>400</v>
      </c>
      <c r="M138">
        <v>32.368749999999999</v>
      </c>
      <c r="N138">
        <v>4.9439999999999902</v>
      </c>
      <c r="O138">
        <v>133.67150000000001</v>
      </c>
      <c r="P138">
        <v>7.5</v>
      </c>
      <c r="Q138">
        <v>2.3671428571428499</v>
      </c>
      <c r="R138">
        <v>5</v>
      </c>
      <c r="S138">
        <v>1.1290899999999999</v>
      </c>
      <c r="T138">
        <v>0.13597999999999999</v>
      </c>
      <c r="U138">
        <v>6.6070000000000004E-2</v>
      </c>
      <c r="V138">
        <v>4.8599999999999997E-3</v>
      </c>
      <c r="W138">
        <v>78.365880000000004</v>
      </c>
      <c r="X138">
        <v>0.24024000000000001</v>
      </c>
      <c r="Y138" s="77">
        <v>1.19051</v>
      </c>
      <c r="Z138" s="73"/>
      <c r="AA138" s="73"/>
      <c r="AB138" s="73"/>
    </row>
    <row r="139" spans="1:28" x14ac:dyDescent="0.2">
      <c r="A139" s="68">
        <v>45043.375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49.956551724137903</v>
      </c>
      <c r="I139">
        <v>1.7368421052631498E-2</v>
      </c>
      <c r="J139">
        <v>49.959599999999902</v>
      </c>
      <c r="K139">
        <v>0.49259259259259203</v>
      </c>
      <c r="L139">
        <v>400.04761904761898</v>
      </c>
      <c r="M139">
        <v>31.982758620689602</v>
      </c>
      <c r="N139">
        <v>4.8863793103448199</v>
      </c>
      <c r="O139">
        <v>131.73149999999899</v>
      </c>
      <c r="P139">
        <v>7.492</v>
      </c>
      <c r="Q139">
        <v>2.3725000000000001</v>
      </c>
      <c r="R139">
        <v>5</v>
      </c>
      <c r="S139">
        <v>1.1814555555555499</v>
      </c>
      <c r="T139">
        <v>0.13682222222222201</v>
      </c>
      <c r="U139">
        <v>8.6366666666666606E-2</v>
      </c>
      <c r="V139">
        <v>4.4666666666666596E-3</v>
      </c>
      <c r="W139">
        <v>78.693422222222196</v>
      </c>
      <c r="X139">
        <v>0.25172222222222201</v>
      </c>
      <c r="Y139" s="77">
        <v>1.2004333333333299</v>
      </c>
      <c r="Z139" s="73"/>
      <c r="AA139" s="73"/>
      <c r="AB139" s="73"/>
    </row>
    <row r="140" spans="1:28" x14ac:dyDescent="0.2">
      <c r="A140" s="68">
        <v>45043.388888888891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49.944999999999901</v>
      </c>
      <c r="I140">
        <v>2.325E-2</v>
      </c>
      <c r="J140">
        <v>49.957419354838699</v>
      </c>
      <c r="K140">
        <v>0.24516129032257999</v>
      </c>
      <c r="L140">
        <v>400.04761904761898</v>
      </c>
      <c r="M140">
        <v>31.786666666666601</v>
      </c>
      <c r="N140">
        <v>4.86625</v>
      </c>
      <c r="O140">
        <v>131.36625000000001</v>
      </c>
      <c r="P140">
        <v>7.4874999999999998</v>
      </c>
      <c r="Q140">
        <v>2.34</v>
      </c>
      <c r="R140">
        <v>5</v>
      </c>
      <c r="S140">
        <v>1.2074100000000001</v>
      </c>
      <c r="T140">
        <v>9.6570000000000003E-2</v>
      </c>
      <c r="U140">
        <v>6.5750000000000003E-2</v>
      </c>
      <c r="V140">
        <v>0</v>
      </c>
      <c r="W140">
        <v>78.948700000000002</v>
      </c>
      <c r="X140">
        <v>0.24328</v>
      </c>
      <c r="Y140" s="77">
        <v>1.1742599999999901</v>
      </c>
      <c r="Z140" s="73"/>
      <c r="AA140" s="73"/>
      <c r="AB140" s="73"/>
    </row>
    <row r="141" spans="1:28" x14ac:dyDescent="0.2">
      <c r="A141" s="68">
        <v>45043.402777777781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49.965454545454499</v>
      </c>
      <c r="I141">
        <v>3.0249999999999999E-2</v>
      </c>
      <c r="J141">
        <v>49.964062499999997</v>
      </c>
      <c r="K141">
        <v>0.53448275862068895</v>
      </c>
      <c r="L141">
        <v>400.2</v>
      </c>
      <c r="M141">
        <v>31.608333333333299</v>
      </c>
      <c r="N141">
        <v>4.8878235294117598</v>
      </c>
      <c r="O141">
        <v>131.37825000000001</v>
      </c>
      <c r="P141">
        <v>7.48</v>
      </c>
      <c r="Q141">
        <v>2.2781818181818099</v>
      </c>
      <c r="R141">
        <v>5</v>
      </c>
      <c r="S141">
        <v>1.18604444444444</v>
      </c>
      <c r="T141">
        <v>8.7122222222222198E-2</v>
      </c>
      <c r="U141">
        <v>8.9755555555555505E-2</v>
      </c>
      <c r="V141">
        <v>4.3333333333333299E-4</v>
      </c>
      <c r="W141">
        <v>79.507655555555502</v>
      </c>
      <c r="X141">
        <v>0.24784444444444401</v>
      </c>
      <c r="Y141" s="77">
        <v>1.14498888888888</v>
      </c>
      <c r="Z141" s="73"/>
      <c r="AA141" s="73"/>
      <c r="AB141" s="73"/>
    </row>
    <row r="142" spans="1:28" x14ac:dyDescent="0.2">
      <c r="A142" s="68">
        <v>45043.416666666664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49.940909090909003</v>
      </c>
      <c r="I142">
        <v>3.5000000000000001E-3</v>
      </c>
      <c r="J142">
        <v>49.948529411764603</v>
      </c>
      <c r="K142">
        <v>0.51874999999999905</v>
      </c>
      <c r="L142">
        <v>399.8</v>
      </c>
      <c r="M142">
        <v>32.015999999999899</v>
      </c>
      <c r="N142">
        <v>4.81356249999999</v>
      </c>
      <c r="O142">
        <v>129.983249999999</v>
      </c>
      <c r="P142">
        <v>7.4749999999999996</v>
      </c>
      <c r="Q142">
        <v>2.3140000000000001</v>
      </c>
      <c r="R142">
        <v>5</v>
      </c>
      <c r="S142">
        <v>1.04221428571428</v>
      </c>
      <c r="T142">
        <v>9.1985714285714296E-2</v>
      </c>
      <c r="U142">
        <v>8.7828571428571395E-2</v>
      </c>
      <c r="V142">
        <v>0</v>
      </c>
      <c r="W142">
        <v>78.545328571428499</v>
      </c>
      <c r="X142">
        <v>0.24874285714285699</v>
      </c>
      <c r="Y142" s="77">
        <v>1.1781142857142799</v>
      </c>
      <c r="Z142" s="73"/>
      <c r="AA142" s="73"/>
      <c r="AB142" s="73"/>
    </row>
    <row r="143" spans="1:28" x14ac:dyDescent="0.2">
      <c r="A143" s="68">
        <v>45043.430555555555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49.9460714285714</v>
      </c>
      <c r="I143">
        <v>4.39999999999999E-2</v>
      </c>
      <c r="J143">
        <v>49.96</v>
      </c>
      <c r="K143">
        <v>0.25333333333333302</v>
      </c>
      <c r="L143">
        <v>400.30769230769198</v>
      </c>
      <c r="M143">
        <v>32.211111111111101</v>
      </c>
      <c r="N143">
        <v>4.9410714285714201</v>
      </c>
      <c r="O143">
        <v>132.96299999999999</v>
      </c>
      <c r="P143">
        <v>7.47</v>
      </c>
      <c r="Q143">
        <v>2.31</v>
      </c>
      <c r="R143">
        <v>5</v>
      </c>
      <c r="S143">
        <v>1.1042857142857101</v>
      </c>
      <c r="T143">
        <v>9.2971428571428497E-2</v>
      </c>
      <c r="U143">
        <v>0.13561428571428499</v>
      </c>
      <c r="V143">
        <v>0</v>
      </c>
      <c r="W143">
        <v>78.0715</v>
      </c>
      <c r="X143">
        <v>0.26187142857142798</v>
      </c>
      <c r="Y143" s="77">
        <v>1.1305571428571399</v>
      </c>
      <c r="Z143" s="73"/>
      <c r="AA143" s="73"/>
      <c r="AB143" s="73"/>
    </row>
    <row r="144" spans="1:28" x14ac:dyDescent="0.2">
      <c r="A144" s="68">
        <v>45043.444444444445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49.943928571428501</v>
      </c>
      <c r="I144">
        <v>-3.5897435897435902E-3</v>
      </c>
      <c r="J144">
        <v>49.952571428571403</v>
      </c>
      <c r="K144">
        <v>0.43636363636363601</v>
      </c>
      <c r="L144">
        <v>400.25925925925901</v>
      </c>
      <c r="M144">
        <v>30.9545454545454</v>
      </c>
      <c r="N144">
        <v>4.9213461538461498</v>
      </c>
      <c r="O144">
        <v>132.81375</v>
      </c>
      <c r="P144">
        <v>7.46</v>
      </c>
      <c r="Q144">
        <v>2.31</v>
      </c>
      <c r="R144">
        <v>5</v>
      </c>
      <c r="S144">
        <v>1.1185714285714199</v>
      </c>
      <c r="T144">
        <v>0.108471428571428</v>
      </c>
      <c r="U144">
        <v>0.112757142857142</v>
      </c>
      <c r="V144">
        <v>1.7414285714285702E-2</v>
      </c>
      <c r="W144">
        <v>78.252214285714203</v>
      </c>
      <c r="X144">
        <v>0.26201428571428498</v>
      </c>
      <c r="Y144" s="77">
        <v>1.17777142857142</v>
      </c>
      <c r="Z144" s="94" t="s">
        <v>134</v>
      </c>
      <c r="AA144" s="95"/>
      <c r="AB144" s="95"/>
    </row>
    <row r="145" spans="1:28" x14ac:dyDescent="0.2">
      <c r="A145" s="68">
        <v>45043.458333333336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49.909687499999997</v>
      </c>
      <c r="I145">
        <v>3.3500000000000002E-2</v>
      </c>
      <c r="J145">
        <v>49.910294117646998</v>
      </c>
      <c r="K145">
        <v>0.20740740740740701</v>
      </c>
      <c r="L145">
        <v>400.194444444444</v>
      </c>
      <c r="M145">
        <v>31.066666666666599</v>
      </c>
      <c r="N145">
        <v>4.9951428571428496</v>
      </c>
      <c r="O145">
        <v>134.86181818181799</v>
      </c>
      <c r="P145">
        <v>7.4524999999999997</v>
      </c>
      <c r="Q145">
        <v>2.2749999999999999</v>
      </c>
      <c r="R145">
        <v>5</v>
      </c>
      <c r="S145">
        <v>1.1829799999999999</v>
      </c>
      <c r="T145">
        <v>0.1036</v>
      </c>
      <c r="U145">
        <v>0.1124</v>
      </c>
      <c r="V145">
        <v>0</v>
      </c>
      <c r="W145">
        <v>78.600999999999999</v>
      </c>
      <c r="X145">
        <v>0.259659999999999</v>
      </c>
      <c r="Y145" s="77">
        <v>1.2302999999999999</v>
      </c>
      <c r="Z145" s="95"/>
      <c r="AA145" s="95"/>
      <c r="AB145" s="95"/>
    </row>
    <row r="146" spans="1:28" x14ac:dyDescent="0.2">
      <c r="A146" s="68">
        <v>45043.472222222219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49.9344117647058</v>
      </c>
      <c r="I146">
        <v>-4.2499999999999899E-3</v>
      </c>
      <c r="J146">
        <v>49.942962962962902</v>
      </c>
      <c r="K146">
        <v>0.37916666666666599</v>
      </c>
      <c r="L146">
        <v>399.875</v>
      </c>
      <c r="M146">
        <v>31.9</v>
      </c>
      <c r="N146">
        <v>5</v>
      </c>
      <c r="O146">
        <v>135</v>
      </c>
      <c r="P146">
        <v>7.45</v>
      </c>
      <c r="Q146">
        <v>2.0965714285714201</v>
      </c>
      <c r="R146">
        <v>5</v>
      </c>
      <c r="S146">
        <v>1.1626333333333301</v>
      </c>
      <c r="T146">
        <v>0.152983333333333</v>
      </c>
      <c r="U146">
        <v>0.12105</v>
      </c>
      <c r="V146">
        <v>3.3666666666666602E-3</v>
      </c>
      <c r="W146">
        <v>78.957649999999902</v>
      </c>
      <c r="X146">
        <v>0.261066666666666</v>
      </c>
      <c r="Y146" s="77">
        <v>1.10561666666666</v>
      </c>
      <c r="Z146" s="95"/>
      <c r="AA146" s="95"/>
      <c r="AB146" s="95"/>
    </row>
    <row r="147" spans="1:28" x14ac:dyDescent="0.2">
      <c r="A147" s="68">
        <v>45043.486111111109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49.913928571428499</v>
      </c>
      <c r="I147">
        <v>2.4500000000000001E-2</v>
      </c>
      <c r="J147">
        <v>49.918387096774197</v>
      </c>
      <c r="K147">
        <v>0.33571428571428502</v>
      </c>
      <c r="L147">
        <v>400.1</v>
      </c>
      <c r="M147">
        <v>31.3318181818181</v>
      </c>
      <c r="N147">
        <v>5</v>
      </c>
      <c r="O147">
        <v>135</v>
      </c>
      <c r="P147">
        <v>7.4450000000000003</v>
      </c>
      <c r="Q147">
        <v>2.0265517241379301</v>
      </c>
      <c r="R147">
        <v>5</v>
      </c>
      <c r="S147">
        <v>1.1776833333333301</v>
      </c>
      <c r="T147">
        <v>0.13091666666666599</v>
      </c>
      <c r="U147">
        <v>0.13618333333333299</v>
      </c>
      <c r="V147">
        <v>5.3899999999999899E-2</v>
      </c>
      <c r="W147">
        <v>79.173083333333295</v>
      </c>
      <c r="X147">
        <v>0.25779999999999997</v>
      </c>
      <c r="Y147" s="77">
        <v>1.1184333333333301</v>
      </c>
      <c r="Z147" s="95"/>
      <c r="AA147" s="95"/>
      <c r="AB147" s="95"/>
    </row>
    <row r="148" spans="1:28" x14ac:dyDescent="0.2">
      <c r="A148" s="68">
        <v>45043.5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49.951999999999998</v>
      </c>
      <c r="I148">
        <v>5.7499999999999999E-3</v>
      </c>
      <c r="J148">
        <v>49.963793103448197</v>
      </c>
      <c r="K148">
        <v>0.28484848484848402</v>
      </c>
      <c r="L148">
        <v>400.166666666666</v>
      </c>
      <c r="M148">
        <v>31.073333333333299</v>
      </c>
      <c r="N148">
        <v>4.9995999999999903</v>
      </c>
      <c r="O148">
        <v>134.987272727272</v>
      </c>
      <c r="P148">
        <v>7.4379999999999997</v>
      </c>
      <c r="Q148">
        <v>1.9977777777777701</v>
      </c>
      <c r="R148">
        <v>5</v>
      </c>
      <c r="S148">
        <v>1.20773333333333</v>
      </c>
      <c r="T148">
        <v>0.117833333333333</v>
      </c>
      <c r="U148">
        <v>0.14858333333333301</v>
      </c>
      <c r="V148">
        <v>7.3966666666666597E-2</v>
      </c>
      <c r="W148">
        <v>79.248649999999998</v>
      </c>
      <c r="X148">
        <v>0.27148333333333302</v>
      </c>
      <c r="Y148" s="77">
        <v>1.10195</v>
      </c>
      <c r="Z148" s="95"/>
      <c r="AA148" s="95"/>
      <c r="AB148" s="95"/>
    </row>
    <row r="149" spans="1:28" x14ac:dyDescent="0.2">
      <c r="A149" s="68">
        <v>45043.513888888891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49.961666666666602</v>
      </c>
      <c r="I149">
        <v>1.59999999999999E-2</v>
      </c>
      <c r="J149">
        <v>49.942666666666597</v>
      </c>
      <c r="K149">
        <v>0.35882352941176399</v>
      </c>
      <c r="L149">
        <v>399.944444444444</v>
      </c>
      <c r="M149">
        <v>31.311999999999902</v>
      </c>
      <c r="N149">
        <v>4.9911111111111097</v>
      </c>
      <c r="O149">
        <v>134.78114285714199</v>
      </c>
      <c r="P149">
        <v>7.43</v>
      </c>
      <c r="Q149">
        <v>1.99875</v>
      </c>
      <c r="R149">
        <v>5</v>
      </c>
      <c r="S149">
        <v>1.19675</v>
      </c>
      <c r="T149">
        <v>0.12431666666666601</v>
      </c>
      <c r="U149">
        <v>0.13948333333333299</v>
      </c>
      <c r="V149">
        <v>5.2949999999999997E-2</v>
      </c>
      <c r="W149">
        <v>79.353116666666594</v>
      </c>
      <c r="X149">
        <v>0.25529999999999903</v>
      </c>
      <c r="Y149" s="77">
        <v>1.14093333333333</v>
      </c>
      <c r="Z149" s="95"/>
      <c r="AA149" s="95"/>
      <c r="AB149" s="95"/>
    </row>
    <row r="150" spans="1:28" x14ac:dyDescent="0.2">
      <c r="A150" s="68">
        <v>45043.527777777781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49.936562499999901</v>
      </c>
      <c r="I150">
        <v>1.6500000000000001E-2</v>
      </c>
      <c r="J150">
        <v>49.920967741935399</v>
      </c>
      <c r="K150">
        <v>0.33333333333333298</v>
      </c>
      <c r="L150">
        <v>400.136363636363</v>
      </c>
      <c r="M150">
        <v>31.5692307692307</v>
      </c>
      <c r="N150">
        <v>4.9647857142857097</v>
      </c>
      <c r="O150">
        <v>133.93725000000001</v>
      </c>
      <c r="P150">
        <v>7.43</v>
      </c>
      <c r="Q150">
        <v>2.06</v>
      </c>
      <c r="R150">
        <v>5</v>
      </c>
      <c r="S150">
        <v>1.10666</v>
      </c>
      <c r="T150">
        <v>0.14671999999999999</v>
      </c>
      <c r="U150">
        <v>0.15137999999999999</v>
      </c>
      <c r="V150">
        <v>6.1960000000000001E-2</v>
      </c>
      <c r="W150">
        <v>79.069139999999905</v>
      </c>
      <c r="X150">
        <v>0.24221999999999999</v>
      </c>
      <c r="Y150" s="77">
        <v>1.1189199999999999</v>
      </c>
      <c r="Z150" s="95"/>
      <c r="AA150" s="95"/>
      <c r="AB150" s="95"/>
    </row>
    <row r="151" spans="1:28" x14ac:dyDescent="0.2">
      <c r="A151" s="68">
        <v>45043.541666666664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49.916249999999998</v>
      </c>
      <c r="I151">
        <v>4.5128205128205097E-2</v>
      </c>
      <c r="J151">
        <v>49.901818181818101</v>
      </c>
      <c r="K151">
        <v>0.47631578947368403</v>
      </c>
      <c r="L151">
        <v>400.125</v>
      </c>
      <c r="M151">
        <v>31.337499999999999</v>
      </c>
      <c r="N151">
        <v>4.9788666666666597</v>
      </c>
      <c r="O151">
        <v>134.38542857142801</v>
      </c>
      <c r="P151">
        <v>7.4224999999999897</v>
      </c>
      <c r="Q151">
        <v>2.06</v>
      </c>
      <c r="R151">
        <v>5</v>
      </c>
      <c r="S151">
        <v>1.0410999999999999</v>
      </c>
      <c r="T151">
        <v>0.13431999999999999</v>
      </c>
      <c r="U151">
        <v>0.12098</v>
      </c>
      <c r="V151">
        <v>4.8939999999999997E-2</v>
      </c>
      <c r="W151">
        <v>78.880879999999905</v>
      </c>
      <c r="X151">
        <v>0.24471999999999999</v>
      </c>
      <c r="Y151" s="77">
        <v>1.16418</v>
      </c>
      <c r="Z151" s="95"/>
      <c r="AA151" s="95"/>
      <c r="AB151" s="95"/>
    </row>
    <row r="152" spans="1:28" x14ac:dyDescent="0.2">
      <c r="A152" s="68">
        <v>45043.555555555555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49.925151515151498</v>
      </c>
      <c r="I152">
        <v>2.05128205128205E-3</v>
      </c>
      <c r="J152">
        <v>49.930588235294103</v>
      </c>
      <c r="K152">
        <v>0.26206896551724101</v>
      </c>
      <c r="L152">
        <v>399.916666666666</v>
      </c>
      <c r="M152">
        <v>31.808333333333302</v>
      </c>
      <c r="N152">
        <v>5</v>
      </c>
      <c r="O152">
        <v>135</v>
      </c>
      <c r="P152">
        <v>7.4159999999999897</v>
      </c>
      <c r="Q152">
        <v>2.1761111111111102</v>
      </c>
      <c r="R152">
        <v>5</v>
      </c>
      <c r="S152">
        <v>1.0413749999999999</v>
      </c>
      <c r="T152">
        <v>0.12770000000000001</v>
      </c>
      <c r="U152">
        <v>9.2624999999999999E-2</v>
      </c>
      <c r="V152">
        <v>1.34507499999999</v>
      </c>
      <c r="W152">
        <v>76.708499999999901</v>
      </c>
      <c r="X152">
        <v>0.24062500000000001</v>
      </c>
      <c r="Y152" s="73">
        <v>1.5629499999999901</v>
      </c>
      <c r="Z152" s="78">
        <f>AVERAGE(Y19:Y152)</f>
        <v>1.1559945332859483</v>
      </c>
      <c r="AA152" s="78"/>
      <c r="AB152" s="73"/>
    </row>
    <row r="153" spans="1:28" x14ac:dyDescent="0.2">
      <c r="A153" s="68">
        <v>45043.569444444445</v>
      </c>
      <c r="B153">
        <v>0</v>
      </c>
      <c r="C153">
        <v>0</v>
      </c>
      <c r="D153">
        <v>0</v>
      </c>
      <c r="E153">
        <v>2.6875</v>
      </c>
      <c r="F153">
        <v>2.98</v>
      </c>
      <c r="G153">
        <v>0.25571428571428501</v>
      </c>
      <c r="H153">
        <v>48.563437499999999</v>
      </c>
      <c r="I153">
        <v>0.126</v>
      </c>
      <c r="J153">
        <v>50.110312499999999</v>
      </c>
      <c r="K153">
        <v>2.07777777777777</v>
      </c>
      <c r="L153">
        <v>552.58333333333303</v>
      </c>
      <c r="M153">
        <v>40.796774193548302</v>
      </c>
      <c r="N153">
        <v>5</v>
      </c>
      <c r="O153">
        <v>135</v>
      </c>
      <c r="P153">
        <v>7.2962499999999997</v>
      </c>
      <c r="Q153">
        <v>1.292</v>
      </c>
      <c r="R153">
        <v>5</v>
      </c>
      <c r="S153">
        <v>1.1508799999999899</v>
      </c>
      <c r="T153">
        <v>0.123239999999999</v>
      </c>
      <c r="U153">
        <v>0.10856</v>
      </c>
      <c r="V153">
        <v>2.0023200000000001</v>
      </c>
      <c r="W153">
        <v>76.245980000000003</v>
      </c>
      <c r="X153">
        <v>0.2465</v>
      </c>
      <c r="Y153" s="73">
        <v>1.8682799999999999</v>
      </c>
      <c r="Z153" s="73">
        <f>Y153-Z$152</f>
        <v>0.71228546671405168</v>
      </c>
      <c r="AA153" s="73"/>
      <c r="AB153" s="73"/>
    </row>
    <row r="154" spans="1:28" x14ac:dyDescent="0.2">
      <c r="A154" s="68">
        <v>45043.583333333336</v>
      </c>
      <c r="B154">
        <v>6.15</v>
      </c>
      <c r="C154">
        <v>0</v>
      </c>
      <c r="D154">
        <v>0</v>
      </c>
      <c r="E154">
        <v>3.5</v>
      </c>
      <c r="F154">
        <v>2.5871428571428501</v>
      </c>
      <c r="G154">
        <v>0.222857142857142</v>
      </c>
      <c r="H154">
        <v>47.659428571428499</v>
      </c>
      <c r="I154">
        <v>1.1056410256410201</v>
      </c>
      <c r="J154">
        <v>48.000882352941098</v>
      </c>
      <c r="K154">
        <v>9.2269230769230699</v>
      </c>
      <c r="L154">
        <v>652.03846153846098</v>
      </c>
      <c r="M154">
        <v>48.585185185185097</v>
      </c>
      <c r="N154">
        <v>5</v>
      </c>
      <c r="O154">
        <v>135</v>
      </c>
      <c r="P154">
        <v>6.6894736842105198</v>
      </c>
      <c r="Q154">
        <v>4.78925</v>
      </c>
      <c r="R154">
        <v>5</v>
      </c>
      <c r="S154">
        <v>1.1073999999999999</v>
      </c>
      <c r="T154">
        <v>0.11065999999999999</v>
      </c>
      <c r="U154">
        <v>0.10922</v>
      </c>
      <c r="V154">
        <v>1.7011399999999901</v>
      </c>
      <c r="W154">
        <v>76.471980000000002</v>
      </c>
      <c r="X154">
        <v>0.25389999999999902</v>
      </c>
      <c r="Y154" s="73">
        <v>1.7573799999999999</v>
      </c>
      <c r="Z154" s="73">
        <f>Y154-Z$152</f>
        <v>0.60138546671405169</v>
      </c>
      <c r="AA154" s="73"/>
      <c r="AB154" s="73"/>
    </row>
    <row r="155" spans="1:28" x14ac:dyDescent="0.2">
      <c r="A155" s="68">
        <v>45043.597222222219</v>
      </c>
      <c r="B155">
        <v>10.5634782608695</v>
      </c>
      <c r="C155">
        <v>0</v>
      </c>
      <c r="D155">
        <v>0</v>
      </c>
      <c r="E155">
        <v>5.9230769230769198</v>
      </c>
      <c r="F155">
        <v>6.085</v>
      </c>
      <c r="G155">
        <v>0.48</v>
      </c>
      <c r="H155">
        <v>38.516129032258</v>
      </c>
      <c r="I155">
        <v>2.6869999999999998</v>
      </c>
      <c r="J155">
        <v>43.704827586206797</v>
      </c>
      <c r="K155">
        <v>14.813157894736801</v>
      </c>
      <c r="L155">
        <v>1163.8620689655099</v>
      </c>
      <c r="M155">
        <v>79.231034482758602</v>
      </c>
      <c r="N155">
        <v>5</v>
      </c>
      <c r="O155">
        <v>135</v>
      </c>
      <c r="P155">
        <v>6.5856249999999896</v>
      </c>
      <c r="Q155">
        <v>2.7714999999999899</v>
      </c>
      <c r="R155">
        <v>5</v>
      </c>
      <c r="S155">
        <v>1.16492</v>
      </c>
      <c r="T155">
        <v>0.10432</v>
      </c>
      <c r="U155">
        <v>9.9640000000000006E-2</v>
      </c>
      <c r="V155">
        <v>2.5267599999999999</v>
      </c>
      <c r="W155">
        <v>75.493600000000001</v>
      </c>
      <c r="X155">
        <v>0.25423999999999902</v>
      </c>
      <c r="Y155" s="73">
        <v>2.20379999999999</v>
      </c>
      <c r="Z155" s="73">
        <f t="shared" ref="Z155:Z217" si="0">Y155-Z$152</f>
        <v>1.0478054667140417</v>
      </c>
      <c r="AA155" s="73"/>
      <c r="AB155" s="73"/>
    </row>
    <row r="156" spans="1:28" x14ac:dyDescent="0.2">
      <c r="A156" s="68">
        <v>45043.611111111109</v>
      </c>
      <c r="B156">
        <v>8.7018749999999994</v>
      </c>
      <c r="C156">
        <v>0</v>
      </c>
      <c r="D156">
        <v>0</v>
      </c>
      <c r="E156">
        <v>4.7333333333333298</v>
      </c>
      <c r="F156">
        <v>5.3455555555555501</v>
      </c>
      <c r="G156">
        <v>0.45124999999999899</v>
      </c>
      <c r="H156">
        <v>33.444333333333297</v>
      </c>
      <c r="I156">
        <v>3.3022499999999999</v>
      </c>
      <c r="J156">
        <v>40.324516129032197</v>
      </c>
      <c r="K156">
        <v>15.7763157894736</v>
      </c>
      <c r="L156">
        <v>977.40625</v>
      </c>
      <c r="M156">
        <v>63.264516129032202</v>
      </c>
      <c r="N156">
        <v>5</v>
      </c>
      <c r="O156">
        <v>135</v>
      </c>
      <c r="P156">
        <v>6.6574285714285697</v>
      </c>
      <c r="Q156">
        <v>4.6825000000000001</v>
      </c>
      <c r="R156">
        <v>5</v>
      </c>
      <c r="S156">
        <v>1.284475</v>
      </c>
      <c r="T156">
        <v>0.10405</v>
      </c>
      <c r="U156">
        <v>8.8499999999999995E-2</v>
      </c>
      <c r="V156">
        <v>2.8632749999999998</v>
      </c>
      <c r="W156">
        <v>74.849774999999994</v>
      </c>
      <c r="X156">
        <v>0.25332500000000002</v>
      </c>
      <c r="Y156" s="73">
        <v>2.1633749999999998</v>
      </c>
      <c r="Z156" s="73">
        <f t="shared" si="0"/>
        <v>1.0073804667140516</v>
      </c>
      <c r="AA156" s="73"/>
      <c r="AB156" s="73"/>
    </row>
    <row r="157" spans="1:28" x14ac:dyDescent="0.2">
      <c r="A157" s="68">
        <v>45043.625</v>
      </c>
      <c r="B157">
        <v>5.7708695652173896</v>
      </c>
      <c r="C157">
        <v>0</v>
      </c>
      <c r="D157">
        <v>0</v>
      </c>
      <c r="E157">
        <v>5.3529411764705799</v>
      </c>
      <c r="F157">
        <v>5.36</v>
      </c>
      <c r="G157">
        <v>0.456666666666666</v>
      </c>
      <c r="H157">
        <v>39.603529411764697</v>
      </c>
      <c r="I157">
        <v>2.31725</v>
      </c>
      <c r="J157">
        <v>43.73</v>
      </c>
      <c r="K157">
        <v>13.0763157894736</v>
      </c>
      <c r="L157">
        <v>687.22727272727195</v>
      </c>
      <c r="M157">
        <v>44.975862068965498</v>
      </c>
      <c r="N157">
        <v>5</v>
      </c>
      <c r="O157">
        <v>135</v>
      </c>
      <c r="P157">
        <v>6.7963333333333296</v>
      </c>
      <c r="Q157">
        <v>2.3929999999999998</v>
      </c>
      <c r="R157">
        <v>5</v>
      </c>
      <c r="S157">
        <v>1.27746</v>
      </c>
      <c r="T157">
        <v>9.178E-2</v>
      </c>
      <c r="U157">
        <v>0.12039999999999999</v>
      </c>
      <c r="V157">
        <v>3.8036599999999998</v>
      </c>
      <c r="W157">
        <v>73.562259999999995</v>
      </c>
      <c r="X157">
        <v>0.25716</v>
      </c>
      <c r="Y157" s="73">
        <v>2.42774</v>
      </c>
      <c r="Z157" s="73">
        <f t="shared" si="0"/>
        <v>1.2717454667140518</v>
      </c>
      <c r="AA157" s="73"/>
      <c r="AB157" s="73"/>
    </row>
    <row r="158" spans="1:28" x14ac:dyDescent="0.2">
      <c r="A158" s="68">
        <v>45043.638888888891</v>
      </c>
      <c r="B158">
        <v>4.54466666666666</v>
      </c>
      <c r="C158">
        <v>0</v>
      </c>
      <c r="D158">
        <v>0</v>
      </c>
      <c r="E158">
        <v>6.1764705882352899</v>
      </c>
      <c r="F158">
        <v>6.04142857142857</v>
      </c>
      <c r="G158">
        <v>0.54428571428571404</v>
      </c>
      <c r="H158">
        <v>36.409999999999997</v>
      </c>
      <c r="I158">
        <v>3.3612500000000001</v>
      </c>
      <c r="J158">
        <v>41.551249999999897</v>
      </c>
      <c r="K158">
        <v>16.220588235294102</v>
      </c>
      <c r="L158">
        <v>1006.7</v>
      </c>
      <c r="M158">
        <v>66.918749999999903</v>
      </c>
      <c r="N158">
        <v>5</v>
      </c>
      <c r="O158">
        <v>135</v>
      </c>
      <c r="P158">
        <v>6.7931428571428496</v>
      </c>
      <c r="Q158">
        <v>1.1092500000000001</v>
      </c>
      <c r="R158">
        <v>5</v>
      </c>
      <c r="S158">
        <v>1.19834</v>
      </c>
      <c r="T158">
        <v>9.6320000000000003E-2</v>
      </c>
      <c r="U158">
        <v>0.12791999999999901</v>
      </c>
      <c r="V158">
        <v>3.3134999999999999</v>
      </c>
      <c r="W158">
        <v>73.879279999999994</v>
      </c>
      <c r="X158">
        <v>0.25672</v>
      </c>
      <c r="Y158" s="73">
        <v>2.5339399999999999</v>
      </c>
      <c r="Z158" s="73">
        <f t="shared" si="0"/>
        <v>1.3779454667140516</v>
      </c>
      <c r="AA158" s="73"/>
      <c r="AB158" s="73"/>
    </row>
    <row r="159" spans="1:28" x14ac:dyDescent="0.2">
      <c r="A159" s="68">
        <v>45043.652777777781</v>
      </c>
      <c r="B159">
        <v>6.10299999999999</v>
      </c>
      <c r="C159">
        <v>0</v>
      </c>
      <c r="D159">
        <v>0</v>
      </c>
      <c r="E159">
        <v>7</v>
      </c>
      <c r="F159">
        <v>7.9859999999999998</v>
      </c>
      <c r="G159">
        <v>0.72</v>
      </c>
      <c r="H159">
        <v>29.225294117647</v>
      </c>
      <c r="I159">
        <v>4.6115000000000004</v>
      </c>
      <c r="J159">
        <v>37.937619047619002</v>
      </c>
      <c r="K159">
        <v>20.739393939393899</v>
      </c>
      <c r="L159">
        <v>1599.0370370370299</v>
      </c>
      <c r="M159">
        <v>96.959999999999894</v>
      </c>
      <c r="N159">
        <v>5</v>
      </c>
      <c r="O159">
        <v>135</v>
      </c>
      <c r="P159">
        <v>6.7659459459459397</v>
      </c>
      <c r="Q159">
        <v>2.1859999999999999</v>
      </c>
      <c r="R159">
        <v>5</v>
      </c>
      <c r="S159">
        <v>1.15916</v>
      </c>
      <c r="T159">
        <v>8.8259999999999894E-2</v>
      </c>
      <c r="U159">
        <v>0.1416</v>
      </c>
      <c r="V159">
        <v>1.436E-2</v>
      </c>
      <c r="W159">
        <v>78.307079999999999</v>
      </c>
      <c r="X159">
        <v>0.25853999999999899</v>
      </c>
      <c r="Y159" s="73">
        <v>1.23258</v>
      </c>
      <c r="Z159" s="73">
        <f t="shared" si="0"/>
        <v>7.6585466714051753E-2</v>
      </c>
      <c r="AA159" s="73"/>
      <c r="AB159" s="73"/>
    </row>
    <row r="160" spans="1:28" x14ac:dyDescent="0.2">
      <c r="A160" s="68">
        <v>45043.666666666664</v>
      </c>
      <c r="B160">
        <v>5.3585000000000003</v>
      </c>
      <c r="C160">
        <v>0</v>
      </c>
      <c r="D160">
        <v>0</v>
      </c>
      <c r="E160">
        <v>3.5</v>
      </c>
      <c r="F160">
        <v>4</v>
      </c>
      <c r="G160">
        <v>0.36</v>
      </c>
      <c r="H160">
        <v>41.509999999999899</v>
      </c>
      <c r="I160">
        <v>2.4624999999999901</v>
      </c>
      <c r="J160">
        <v>45.047837837837797</v>
      </c>
      <c r="K160">
        <v>11.779411764705801</v>
      </c>
      <c r="L160">
        <v>1034.06896551724</v>
      </c>
      <c r="M160">
        <v>67.3241379310344</v>
      </c>
      <c r="N160">
        <v>5</v>
      </c>
      <c r="O160">
        <v>135</v>
      </c>
      <c r="P160">
        <v>6.8966666666666603</v>
      </c>
      <c r="Q160">
        <v>4.21199999999999</v>
      </c>
      <c r="R160">
        <v>5</v>
      </c>
      <c r="S160">
        <v>1.1943250000000001</v>
      </c>
      <c r="T160">
        <v>8.7774999999999895E-2</v>
      </c>
      <c r="U160">
        <v>0.16347499999999901</v>
      </c>
      <c r="V160">
        <v>0.50875000000000004</v>
      </c>
      <c r="W160">
        <v>77.856624999999994</v>
      </c>
      <c r="X160">
        <v>0.25944999999999901</v>
      </c>
      <c r="Y160" s="73">
        <v>1.30165</v>
      </c>
      <c r="Z160" s="73">
        <f t="shared" si="0"/>
        <v>0.14565546671405172</v>
      </c>
      <c r="AA160" s="73"/>
      <c r="AB160" s="73"/>
    </row>
    <row r="161" spans="1:28" x14ac:dyDescent="0.2">
      <c r="A161" s="68">
        <v>45043.680555555555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49.9208</v>
      </c>
      <c r="I161">
        <v>2.0500000000000001E-2</v>
      </c>
      <c r="J161">
        <v>49.8953846153846</v>
      </c>
      <c r="K161">
        <v>0.34333333333333299</v>
      </c>
      <c r="L161">
        <v>399.95238095238</v>
      </c>
      <c r="M161">
        <v>32.477272727272698</v>
      </c>
      <c r="N161">
        <v>5</v>
      </c>
      <c r="O161">
        <v>135</v>
      </c>
      <c r="P161">
        <v>7.42</v>
      </c>
      <c r="Q161">
        <v>2.42</v>
      </c>
      <c r="R161">
        <v>5</v>
      </c>
      <c r="S161">
        <v>1.1898599999999999</v>
      </c>
      <c r="T161">
        <v>9.2219999999999996E-2</v>
      </c>
      <c r="U161">
        <v>0.12645999999999999</v>
      </c>
      <c r="V161">
        <v>3.8199200000000002</v>
      </c>
      <c r="W161">
        <v>73.029139999999998</v>
      </c>
      <c r="X161">
        <v>0.26325999999999999</v>
      </c>
      <c r="Y161" s="73">
        <v>2.6143399999999901</v>
      </c>
      <c r="Z161" s="73">
        <f>Y161-Z$152</f>
        <v>1.4583454667140419</v>
      </c>
      <c r="AA161" s="73"/>
      <c r="AB161" s="73"/>
    </row>
    <row r="162" spans="1:28" x14ac:dyDescent="0.2">
      <c r="A162" s="68">
        <v>45043.694444444445</v>
      </c>
      <c r="B162">
        <v>2.8923529411764699</v>
      </c>
      <c r="C162">
        <v>0</v>
      </c>
      <c r="D162">
        <v>0</v>
      </c>
      <c r="E162">
        <v>5.25</v>
      </c>
      <c r="F162">
        <v>4.50428571428571</v>
      </c>
      <c r="G162">
        <v>0.43142857142857099</v>
      </c>
      <c r="H162">
        <v>37.758461538461503</v>
      </c>
      <c r="I162">
        <v>2.1579999999999999</v>
      </c>
      <c r="J162">
        <v>42.372758620689602</v>
      </c>
      <c r="K162">
        <v>10.6657142857142</v>
      </c>
      <c r="L162">
        <v>1230.68571428571</v>
      </c>
      <c r="M162">
        <v>74.150000000000006</v>
      </c>
      <c r="N162">
        <v>5</v>
      </c>
      <c r="O162">
        <v>135</v>
      </c>
      <c r="P162">
        <v>7.0021739130434701</v>
      </c>
      <c r="Q162">
        <v>1.6809999999999901</v>
      </c>
      <c r="R162">
        <v>5</v>
      </c>
      <c r="S162">
        <v>1.1720200000000001</v>
      </c>
      <c r="T162">
        <v>9.3039999999999998E-2</v>
      </c>
      <c r="U162">
        <v>0.1227</v>
      </c>
      <c r="V162">
        <v>3.8035600000000001</v>
      </c>
      <c r="W162">
        <v>73.053899999999999</v>
      </c>
      <c r="X162">
        <v>0.26178000000000001</v>
      </c>
      <c r="Y162" s="73">
        <v>2.6158399999999999</v>
      </c>
      <c r="Z162" s="73">
        <f t="shared" si="0"/>
        <v>1.4598454667140517</v>
      </c>
      <c r="AA162" s="73"/>
      <c r="AB162" s="73"/>
    </row>
    <row r="163" spans="1:28" x14ac:dyDescent="0.2">
      <c r="A163" s="68">
        <v>45043.708333333336</v>
      </c>
      <c r="B163">
        <v>4.3379999999999903</v>
      </c>
      <c r="C163">
        <v>0</v>
      </c>
      <c r="D163">
        <v>0</v>
      </c>
      <c r="E163">
        <v>7</v>
      </c>
      <c r="F163">
        <v>7.4974999999999996</v>
      </c>
      <c r="G163">
        <v>0.72</v>
      </c>
      <c r="H163">
        <v>29.753793103448199</v>
      </c>
      <c r="I163">
        <v>4.2967499999999896</v>
      </c>
      <c r="J163">
        <v>37.986944444444397</v>
      </c>
      <c r="K163">
        <v>19.265000000000001</v>
      </c>
      <c r="L163">
        <v>1599.9411764705801</v>
      </c>
      <c r="M163">
        <v>98.169230769230694</v>
      </c>
      <c r="N163">
        <v>5</v>
      </c>
      <c r="O163">
        <v>135</v>
      </c>
      <c r="P163">
        <v>6.8040000000000003</v>
      </c>
      <c r="Q163">
        <v>0.85150000000000003</v>
      </c>
      <c r="R163">
        <v>5</v>
      </c>
      <c r="S163">
        <v>1.1684000000000001</v>
      </c>
      <c r="T163">
        <v>0.10424</v>
      </c>
      <c r="U163">
        <v>0.12995999999999999</v>
      </c>
      <c r="V163">
        <v>3.7850600000000001</v>
      </c>
      <c r="W163">
        <v>73.007760000000005</v>
      </c>
      <c r="X163">
        <v>0.26732</v>
      </c>
      <c r="Y163" s="73">
        <v>2.72155999999999</v>
      </c>
      <c r="Z163" s="73">
        <f t="shared" si="0"/>
        <v>1.5655654667140417</v>
      </c>
      <c r="AA163" s="73"/>
      <c r="AB163" s="73"/>
    </row>
    <row r="164" spans="1:28" x14ac:dyDescent="0.2">
      <c r="A164" s="68">
        <v>45043.722222222219</v>
      </c>
      <c r="B164">
        <v>2.6032499999999898</v>
      </c>
      <c r="C164">
        <v>0</v>
      </c>
      <c r="D164">
        <v>0</v>
      </c>
      <c r="E164">
        <v>7</v>
      </c>
      <c r="F164">
        <v>7.4849999999999897</v>
      </c>
      <c r="G164">
        <v>0.72</v>
      </c>
      <c r="H164">
        <v>29.739999999999899</v>
      </c>
      <c r="I164">
        <v>4.2140000000000004</v>
      </c>
      <c r="J164">
        <v>37.937096774193499</v>
      </c>
      <c r="K164">
        <v>19.086666666666599</v>
      </c>
      <c r="L164">
        <v>1600.0384615384601</v>
      </c>
      <c r="M164">
        <v>99.302941176470497</v>
      </c>
      <c r="N164">
        <v>5</v>
      </c>
      <c r="O164">
        <v>135</v>
      </c>
      <c r="P164">
        <v>6.8520000000000003</v>
      </c>
      <c r="Q164">
        <v>-7.61538461538461E-2</v>
      </c>
      <c r="R164">
        <v>5</v>
      </c>
      <c r="S164">
        <v>1.146075</v>
      </c>
      <c r="T164">
        <v>9.5625000000000002E-2</v>
      </c>
      <c r="U164">
        <v>0.10425</v>
      </c>
      <c r="V164">
        <v>3.8662999999999998</v>
      </c>
      <c r="W164">
        <v>73.028175000000005</v>
      </c>
      <c r="X164">
        <v>0.26805000000000001</v>
      </c>
      <c r="Y164" s="73">
        <v>2.6584249999999998</v>
      </c>
      <c r="Z164" s="73">
        <f>Y164-Z$152</f>
        <v>1.5024304667140516</v>
      </c>
      <c r="AA164" s="73"/>
      <c r="AB164" s="73"/>
    </row>
    <row r="165" spans="1:28" x14ac:dyDescent="0.2">
      <c r="A165" s="68">
        <v>45043.736111111109</v>
      </c>
      <c r="B165">
        <v>2.7926470588235199</v>
      </c>
      <c r="C165">
        <v>0</v>
      </c>
      <c r="D165">
        <v>0</v>
      </c>
      <c r="E165">
        <v>7</v>
      </c>
      <c r="F165">
        <v>7.4859999999999998</v>
      </c>
      <c r="G165">
        <v>0.72</v>
      </c>
      <c r="H165">
        <v>29.777619047619002</v>
      </c>
      <c r="I165">
        <v>4.2922500000000001</v>
      </c>
      <c r="J165">
        <v>38.008648648648602</v>
      </c>
      <c r="K165">
        <v>19.289189189189099</v>
      </c>
      <c r="L165">
        <v>1600.2903225806399</v>
      </c>
      <c r="M165">
        <v>98.823529411764696</v>
      </c>
      <c r="N165">
        <v>5</v>
      </c>
      <c r="O165">
        <v>135</v>
      </c>
      <c r="P165">
        <v>6.8684615384615304</v>
      </c>
      <c r="Q165">
        <v>-8.0810810810810693E-2</v>
      </c>
      <c r="R165">
        <v>5</v>
      </c>
      <c r="S165">
        <v>1.20194</v>
      </c>
      <c r="T165">
        <v>9.4579999999999997E-2</v>
      </c>
      <c r="U165">
        <v>0.113179999999999</v>
      </c>
      <c r="V165">
        <v>3.71794</v>
      </c>
      <c r="W165">
        <v>72.757159999999999</v>
      </c>
      <c r="X165">
        <v>0.25156000000000001</v>
      </c>
      <c r="Y165" s="73">
        <v>2.8616600000000001</v>
      </c>
      <c r="Z165" s="73">
        <f t="shared" si="0"/>
        <v>1.7056654667140518</v>
      </c>
      <c r="AA165" s="73"/>
      <c r="AB165" s="73"/>
    </row>
    <row r="166" spans="1:28" x14ac:dyDescent="0.2">
      <c r="A166" s="68">
        <v>45043.75</v>
      </c>
      <c r="B166">
        <v>1.9123333333333301</v>
      </c>
      <c r="C166">
        <v>0</v>
      </c>
      <c r="D166">
        <v>0</v>
      </c>
      <c r="E166">
        <v>7</v>
      </c>
      <c r="F166">
        <v>7.5049999999999999</v>
      </c>
      <c r="G166">
        <v>0.72</v>
      </c>
      <c r="H166">
        <v>29.7699999999999</v>
      </c>
      <c r="I166">
        <v>4.3417500000000002</v>
      </c>
      <c r="J166">
        <v>37.965172413793098</v>
      </c>
      <c r="K166">
        <v>19.021428571428501</v>
      </c>
      <c r="L166">
        <v>1600</v>
      </c>
      <c r="M166">
        <v>98.88</v>
      </c>
      <c r="N166">
        <v>5</v>
      </c>
      <c r="O166">
        <v>135</v>
      </c>
      <c r="P166">
        <v>6.8956410256410203</v>
      </c>
      <c r="Q166">
        <v>-1.0728205128205099</v>
      </c>
      <c r="R166">
        <v>5</v>
      </c>
      <c r="S166">
        <v>1.20682</v>
      </c>
      <c r="T166">
        <v>8.2619999999999999E-2</v>
      </c>
      <c r="U166">
        <v>7.8479999999999994E-2</v>
      </c>
      <c r="V166">
        <v>3.7672599999999998</v>
      </c>
      <c r="W166">
        <v>72.983500000000006</v>
      </c>
      <c r="X166">
        <v>0.24782000000000001</v>
      </c>
      <c r="Y166" s="73">
        <v>2.6529199999999999</v>
      </c>
      <c r="Z166" s="73">
        <f t="shared" si="0"/>
        <v>1.4969254667140517</v>
      </c>
      <c r="AA166" s="73"/>
      <c r="AB166" s="73"/>
    </row>
    <row r="167" spans="1:28" x14ac:dyDescent="0.2">
      <c r="A167" s="68">
        <v>45043.763888888891</v>
      </c>
      <c r="B167">
        <v>2.11</v>
      </c>
      <c r="C167">
        <v>0</v>
      </c>
      <c r="D167">
        <v>0</v>
      </c>
      <c r="E167">
        <v>7</v>
      </c>
      <c r="F167">
        <v>7.4980000000000002</v>
      </c>
      <c r="G167">
        <v>0.72</v>
      </c>
      <c r="H167">
        <v>29.737307692307599</v>
      </c>
      <c r="I167">
        <v>4.2509999999999897</v>
      </c>
      <c r="J167">
        <v>37.956857142857103</v>
      </c>
      <c r="K167">
        <v>19.354285714285702</v>
      </c>
      <c r="L167">
        <v>1599.77419354838</v>
      </c>
      <c r="M167">
        <v>99.389189189189196</v>
      </c>
      <c r="N167">
        <v>5</v>
      </c>
      <c r="O167">
        <v>135</v>
      </c>
      <c r="P167">
        <v>6.9128205128205096</v>
      </c>
      <c r="Q167">
        <v>-0.32736842105263098</v>
      </c>
      <c r="R167">
        <v>5</v>
      </c>
      <c r="S167">
        <v>1.1545749999999999</v>
      </c>
      <c r="T167">
        <v>9.3524999999999997E-2</v>
      </c>
      <c r="U167">
        <v>5.7174999999999997E-2</v>
      </c>
      <c r="V167">
        <v>3.8224249999999902</v>
      </c>
      <c r="W167">
        <v>72.901674999999997</v>
      </c>
      <c r="X167">
        <v>0.26305000000000001</v>
      </c>
      <c r="Y167" s="73">
        <v>2.6576</v>
      </c>
      <c r="Z167" s="73">
        <f t="shared" si="0"/>
        <v>1.5016054667140517</v>
      </c>
      <c r="AA167" s="96" t="s">
        <v>135</v>
      </c>
      <c r="AB167" s="97"/>
    </row>
    <row r="168" spans="1:28" x14ac:dyDescent="0.2">
      <c r="A168" s="68">
        <v>45043.777777777781</v>
      </c>
      <c r="B168">
        <v>1.4790322580645101</v>
      </c>
      <c r="C168">
        <v>0</v>
      </c>
      <c r="D168">
        <v>0</v>
      </c>
      <c r="E168">
        <v>7</v>
      </c>
      <c r="F168">
        <v>7.52</v>
      </c>
      <c r="G168">
        <v>0.72</v>
      </c>
      <c r="H168">
        <v>29.765483870967699</v>
      </c>
      <c r="I168">
        <v>4.34375</v>
      </c>
      <c r="J168">
        <v>37.9806666666666</v>
      </c>
      <c r="K168">
        <v>19.052631578947299</v>
      </c>
      <c r="L168">
        <v>1599.75</v>
      </c>
      <c r="M168">
        <v>98.9027777777777</v>
      </c>
      <c r="N168">
        <v>5</v>
      </c>
      <c r="O168">
        <v>135</v>
      </c>
      <c r="P168">
        <v>6.90824999999999</v>
      </c>
      <c r="Q168">
        <v>-1.2691666666666599</v>
      </c>
      <c r="R168">
        <v>5</v>
      </c>
      <c r="S168">
        <v>1.17808</v>
      </c>
      <c r="T168">
        <v>8.9899999999999994E-2</v>
      </c>
      <c r="U168">
        <v>7.6200000000000004E-2</v>
      </c>
      <c r="V168">
        <v>3.7679800000000001</v>
      </c>
      <c r="W168">
        <v>72.824539999999999</v>
      </c>
      <c r="X168">
        <v>0.26091999999999999</v>
      </c>
      <c r="Y168" s="73">
        <v>2.6404799999999899</v>
      </c>
      <c r="Z168" s="73">
        <f t="shared" si="0"/>
        <v>1.4844854667140417</v>
      </c>
      <c r="AA168" s="97"/>
      <c r="AB168" s="97"/>
    </row>
    <row r="169" spans="1:28" x14ac:dyDescent="0.2">
      <c r="A169" s="68">
        <v>45043.791666666664</v>
      </c>
      <c r="B169">
        <v>1.7357692307692301</v>
      </c>
      <c r="C169">
        <v>0</v>
      </c>
      <c r="D169">
        <v>0</v>
      </c>
      <c r="E169">
        <v>7</v>
      </c>
      <c r="F169">
        <v>7.4839999999999902</v>
      </c>
      <c r="G169">
        <v>0.72</v>
      </c>
      <c r="H169">
        <v>29.7548275862069</v>
      </c>
      <c r="I169">
        <v>4.2725</v>
      </c>
      <c r="J169">
        <v>37.980937499999897</v>
      </c>
      <c r="K169">
        <v>19.224242424242401</v>
      </c>
      <c r="L169">
        <v>1600.1666666666599</v>
      </c>
      <c r="M169">
        <v>98.361538461538402</v>
      </c>
      <c r="N169">
        <v>5</v>
      </c>
      <c r="O169">
        <v>135</v>
      </c>
      <c r="P169">
        <v>6.9310526315789396</v>
      </c>
      <c r="Q169">
        <v>-0.55351351351351297</v>
      </c>
      <c r="R169">
        <v>5</v>
      </c>
      <c r="S169">
        <v>1.1710799999999999</v>
      </c>
      <c r="T169">
        <v>8.8779999999999998E-2</v>
      </c>
      <c r="U169">
        <v>6.3420000000000004E-2</v>
      </c>
      <c r="V169">
        <v>3.6947199999999998</v>
      </c>
      <c r="W169">
        <v>72.675619999999995</v>
      </c>
      <c r="X169">
        <v>0.26635999999999999</v>
      </c>
      <c r="Y169" s="73">
        <v>2.7724199999999999</v>
      </c>
      <c r="Z169" s="73">
        <f t="shared" si="0"/>
        <v>1.6164254667140516</v>
      </c>
      <c r="AA169" s="97"/>
      <c r="AB169" s="97"/>
    </row>
    <row r="170" spans="1:28" x14ac:dyDescent="0.2">
      <c r="A170" s="68">
        <v>45043.805555555555</v>
      </c>
      <c r="B170">
        <v>1.47863636363636</v>
      </c>
      <c r="C170">
        <v>0</v>
      </c>
      <c r="D170">
        <v>0</v>
      </c>
      <c r="E170">
        <v>7</v>
      </c>
      <c r="F170">
        <v>7.4850000000000003</v>
      </c>
      <c r="G170">
        <v>0.72</v>
      </c>
      <c r="H170">
        <v>29.737037037036998</v>
      </c>
      <c r="I170">
        <v>4.3274999999999899</v>
      </c>
      <c r="J170">
        <v>37.952500000000001</v>
      </c>
      <c r="K170">
        <v>19.182857142857099</v>
      </c>
      <c r="L170">
        <v>1599.4848484848401</v>
      </c>
      <c r="M170">
        <v>98.797435897435804</v>
      </c>
      <c r="N170">
        <v>5</v>
      </c>
      <c r="O170">
        <v>135</v>
      </c>
      <c r="P170">
        <v>6.9456410256410201</v>
      </c>
      <c r="Q170">
        <v>-0.61512820512820499</v>
      </c>
      <c r="R170">
        <v>5</v>
      </c>
      <c r="S170">
        <v>1.2110799999999999</v>
      </c>
      <c r="T170">
        <v>7.5619999999999896E-2</v>
      </c>
      <c r="U170">
        <v>6.8379999999999996E-2</v>
      </c>
      <c r="V170">
        <v>3.7105000000000001</v>
      </c>
      <c r="W170">
        <v>72.787999999999997</v>
      </c>
      <c r="X170">
        <v>0.26494000000000001</v>
      </c>
      <c r="Y170" s="73">
        <v>2.6857199999999999</v>
      </c>
      <c r="Z170" s="73">
        <f t="shared" si="0"/>
        <v>1.5297254667140516</v>
      </c>
      <c r="AA170" s="97"/>
      <c r="AB170" s="97"/>
    </row>
    <row r="171" spans="1:28" x14ac:dyDescent="0.2">
      <c r="A171" s="68">
        <v>45043.819444444445</v>
      </c>
      <c r="B171">
        <v>1.4937499999999999</v>
      </c>
      <c r="C171">
        <v>0</v>
      </c>
      <c r="D171">
        <v>0</v>
      </c>
      <c r="E171">
        <v>7</v>
      </c>
      <c r="F171">
        <v>7.4960000000000004</v>
      </c>
      <c r="G171">
        <v>0.72</v>
      </c>
      <c r="H171">
        <v>29.780909090908999</v>
      </c>
      <c r="I171">
        <v>4.3202564102564098</v>
      </c>
      <c r="J171">
        <v>38.006896551724097</v>
      </c>
      <c r="K171">
        <v>19.354054054054</v>
      </c>
      <c r="L171">
        <v>1600.1111111111099</v>
      </c>
      <c r="M171">
        <v>98.958823529411703</v>
      </c>
      <c r="N171">
        <v>5</v>
      </c>
      <c r="O171">
        <v>135</v>
      </c>
      <c r="P171">
        <v>6.9452499999999899</v>
      </c>
      <c r="Q171">
        <v>-1.2467647058823501</v>
      </c>
      <c r="R171">
        <v>5</v>
      </c>
      <c r="S171">
        <v>1.1549750000000001</v>
      </c>
      <c r="T171">
        <v>8.8749999999999996E-2</v>
      </c>
      <c r="U171">
        <v>9.7324999999999995E-2</v>
      </c>
      <c r="V171">
        <v>3.6919</v>
      </c>
      <c r="W171">
        <v>72.616</v>
      </c>
      <c r="X171">
        <v>0.25742500000000001</v>
      </c>
      <c r="Y171" s="73">
        <v>2.7318749999999898</v>
      </c>
      <c r="Z171" s="73">
        <f t="shared" si="0"/>
        <v>1.5758804667140416</v>
      </c>
      <c r="AA171" s="97"/>
      <c r="AB171" s="97"/>
    </row>
    <row r="172" spans="1:28" x14ac:dyDescent="0.2">
      <c r="A172" s="68">
        <v>45043.833333333336</v>
      </c>
      <c r="B172">
        <v>1.3104761904761899</v>
      </c>
      <c r="C172">
        <v>0</v>
      </c>
      <c r="D172">
        <v>0</v>
      </c>
      <c r="E172">
        <v>7</v>
      </c>
      <c r="F172">
        <v>7.4849999999999897</v>
      </c>
      <c r="G172">
        <v>0.72</v>
      </c>
      <c r="H172">
        <v>29.730399999999999</v>
      </c>
      <c r="I172">
        <v>4.3407499999999999</v>
      </c>
      <c r="J172">
        <v>37.949090909090899</v>
      </c>
      <c r="K172">
        <v>19.3645161290322</v>
      </c>
      <c r="L172">
        <v>1600</v>
      </c>
      <c r="M172">
        <v>99.281578947368402</v>
      </c>
      <c r="N172">
        <v>5</v>
      </c>
      <c r="O172">
        <v>135</v>
      </c>
      <c r="P172">
        <v>6.9667499999999896</v>
      </c>
      <c r="Q172">
        <v>-0.61472222222222195</v>
      </c>
      <c r="R172">
        <v>5</v>
      </c>
      <c r="S172">
        <v>1.2446600000000001</v>
      </c>
      <c r="T172">
        <v>9.6739999999999896E-2</v>
      </c>
      <c r="U172">
        <v>0.10346</v>
      </c>
      <c r="V172">
        <v>3.6610199999999899</v>
      </c>
      <c r="W172">
        <v>72.637079999999997</v>
      </c>
      <c r="X172">
        <v>0.26322000000000001</v>
      </c>
      <c r="Y172" s="73">
        <v>2.6682999999999999</v>
      </c>
      <c r="Z172" s="73">
        <f t="shared" si="0"/>
        <v>1.5123054667140516</v>
      </c>
      <c r="AA172" s="79">
        <f>AVERAGE(Z166:Z172)/AVERAGE(G166:G172)</f>
        <v>2.1264589815472905</v>
      </c>
      <c r="AB172" s="73"/>
    </row>
    <row r="173" spans="1:28" x14ac:dyDescent="0.2">
      <c r="A173" s="68">
        <v>45043.847222222219</v>
      </c>
      <c r="B173">
        <v>1.625</v>
      </c>
      <c r="C173">
        <v>0</v>
      </c>
      <c r="D173">
        <v>0</v>
      </c>
      <c r="E173">
        <v>7</v>
      </c>
      <c r="F173">
        <v>7.4924999999999997</v>
      </c>
      <c r="G173">
        <v>0.72</v>
      </c>
      <c r="H173">
        <v>29.736666666666601</v>
      </c>
      <c r="I173">
        <v>4.4062499999999902</v>
      </c>
      <c r="J173">
        <v>37.966999999999899</v>
      </c>
      <c r="K173">
        <v>19.392105263157902</v>
      </c>
      <c r="L173">
        <v>1599.63333333333</v>
      </c>
      <c r="M173">
        <v>99.192105263157799</v>
      </c>
      <c r="N173">
        <v>5</v>
      </c>
      <c r="O173">
        <v>135</v>
      </c>
      <c r="P173">
        <v>6.9602564102564104</v>
      </c>
      <c r="Q173">
        <v>-1.2179487179487101</v>
      </c>
      <c r="R173">
        <v>5</v>
      </c>
      <c r="S173">
        <v>1.2489399999999999</v>
      </c>
      <c r="T173">
        <v>8.6059999999999998E-2</v>
      </c>
      <c r="U173">
        <v>8.0680000000000002E-2</v>
      </c>
      <c r="V173">
        <v>3.6648800000000001</v>
      </c>
      <c r="W173">
        <v>72.636039999999994</v>
      </c>
      <c r="X173">
        <v>0.26134000000000002</v>
      </c>
      <c r="Y173" s="73">
        <v>2.64134</v>
      </c>
      <c r="Z173" s="73">
        <f t="shared" si="0"/>
        <v>1.4853454667140518</v>
      </c>
      <c r="AA173" s="73">
        <f>Z173/AA$172</f>
        <v>0.6985065216885864</v>
      </c>
      <c r="AB173" s="73">
        <f>G173-AA173</f>
        <v>2.1493478311413572E-2</v>
      </c>
    </row>
    <row r="174" spans="1:28" x14ac:dyDescent="0.2">
      <c r="A174" s="68">
        <v>45043.861111111109</v>
      </c>
      <c r="B174">
        <v>1.2437499999999999</v>
      </c>
      <c r="C174">
        <v>0</v>
      </c>
      <c r="D174">
        <v>0</v>
      </c>
      <c r="E174">
        <v>7</v>
      </c>
      <c r="F174">
        <v>7.4879999999999898</v>
      </c>
      <c r="G174">
        <v>0.72</v>
      </c>
      <c r="H174">
        <v>29.767037037036999</v>
      </c>
      <c r="I174">
        <v>4.2952499999999896</v>
      </c>
      <c r="J174">
        <v>37.9886206896551</v>
      </c>
      <c r="K174">
        <v>19.38</v>
      </c>
      <c r="L174">
        <v>1600.04545454545</v>
      </c>
      <c r="M174">
        <v>98.351351351351298</v>
      </c>
      <c r="N174">
        <v>5</v>
      </c>
      <c r="O174">
        <v>135</v>
      </c>
      <c r="P174">
        <v>6.9789743589743596</v>
      </c>
      <c r="Q174">
        <v>-0.92749999999999999</v>
      </c>
      <c r="R174">
        <v>5</v>
      </c>
      <c r="S174">
        <v>1.1883600000000001</v>
      </c>
      <c r="T174">
        <v>0.12537999999999999</v>
      </c>
      <c r="U174">
        <v>5.8899999999999897E-2</v>
      </c>
      <c r="V174">
        <v>3.7269600000000001</v>
      </c>
      <c r="W174">
        <v>72.650360000000006</v>
      </c>
      <c r="X174">
        <v>0.25944</v>
      </c>
      <c r="Y174" s="73">
        <v>2.6675200000000001</v>
      </c>
      <c r="Z174" s="73">
        <f t="shared" si="0"/>
        <v>1.5115254667140519</v>
      </c>
      <c r="AA174" s="73">
        <f t="shared" ref="AA174:AA237" si="1">Z174/AA$172</f>
        <v>0.71081806883206833</v>
      </c>
      <c r="AB174" s="73">
        <f t="shared" ref="AB174:AB237" si="2">G174-AA174</f>
        <v>9.1819311679316451E-3</v>
      </c>
    </row>
    <row r="175" spans="1:28" x14ac:dyDescent="0.2">
      <c r="A175" s="68">
        <v>45043.875</v>
      </c>
      <c r="B175">
        <v>1.5318749999999901</v>
      </c>
      <c r="C175">
        <v>0</v>
      </c>
      <c r="D175">
        <v>0</v>
      </c>
      <c r="E175">
        <v>7</v>
      </c>
      <c r="F175">
        <v>7.5049999999999999</v>
      </c>
      <c r="G175">
        <v>0.72</v>
      </c>
      <c r="H175">
        <v>29.774782608695599</v>
      </c>
      <c r="I175">
        <v>4.2994871794871701</v>
      </c>
      <c r="J175">
        <v>37.999999999999901</v>
      </c>
      <c r="K175">
        <v>19.119444444444401</v>
      </c>
      <c r="L175">
        <v>1599.7027027027</v>
      </c>
      <c r="M175">
        <v>99.071794871794793</v>
      </c>
      <c r="N175">
        <v>5</v>
      </c>
      <c r="O175">
        <v>135</v>
      </c>
      <c r="P175">
        <v>6.9773684210526303</v>
      </c>
      <c r="Q175">
        <v>-1.3264705882352901</v>
      </c>
      <c r="R175">
        <v>5</v>
      </c>
      <c r="S175">
        <v>1.1624000000000001</v>
      </c>
      <c r="T175">
        <v>6.7349999999999993E-2</v>
      </c>
      <c r="U175">
        <v>0.10555</v>
      </c>
      <c r="V175">
        <v>3.64425</v>
      </c>
      <c r="W175">
        <v>72.566175000000001</v>
      </c>
      <c r="X175">
        <v>0.25240000000000001</v>
      </c>
      <c r="Y175" s="73">
        <v>2.7613500000000002</v>
      </c>
      <c r="Z175" s="73">
        <f t="shared" si="0"/>
        <v>1.6053554667140519</v>
      </c>
      <c r="AA175" s="73">
        <f t="shared" si="1"/>
        <v>0.75494306762782493</v>
      </c>
      <c r="AB175" s="73">
        <f t="shared" si="2"/>
        <v>-3.4943067627824953E-2</v>
      </c>
    </row>
    <row r="176" spans="1:28" x14ac:dyDescent="0.2">
      <c r="A176" s="68">
        <v>45043.888888888891</v>
      </c>
      <c r="B176">
        <v>1.02</v>
      </c>
      <c r="C176">
        <v>0</v>
      </c>
      <c r="D176">
        <v>0</v>
      </c>
      <c r="E176">
        <v>7</v>
      </c>
      <c r="F176">
        <v>7.5039999999999996</v>
      </c>
      <c r="G176">
        <v>0.72</v>
      </c>
      <c r="H176">
        <v>29.763666666666602</v>
      </c>
      <c r="I176">
        <v>4.34641025641025</v>
      </c>
      <c r="J176">
        <v>37.9712903225806</v>
      </c>
      <c r="K176">
        <v>19.254545454545401</v>
      </c>
      <c r="L176">
        <v>1600</v>
      </c>
      <c r="M176">
        <v>98.970270270270206</v>
      </c>
      <c r="N176">
        <v>5</v>
      </c>
      <c r="O176">
        <v>135</v>
      </c>
      <c r="P176">
        <v>6.9882051282051298</v>
      </c>
      <c r="Q176">
        <v>-0.83799999999999997</v>
      </c>
      <c r="R176">
        <v>5</v>
      </c>
      <c r="S176">
        <v>1.1308800000000001</v>
      </c>
      <c r="T176">
        <v>6.2579999999999997E-2</v>
      </c>
      <c r="U176">
        <v>9.2399999999999996E-2</v>
      </c>
      <c r="V176">
        <v>3.6527400000000001</v>
      </c>
      <c r="W176">
        <v>72.73706</v>
      </c>
      <c r="X176">
        <v>0.26916000000000001</v>
      </c>
      <c r="Y176" s="73">
        <v>2.6567799999999999</v>
      </c>
      <c r="Z176" s="73">
        <f t="shared" si="0"/>
        <v>1.5007854667140517</v>
      </c>
      <c r="AA176" s="73">
        <f t="shared" si="1"/>
        <v>0.7057674188580042</v>
      </c>
      <c r="AB176" s="73">
        <f t="shared" si="2"/>
        <v>1.423258114199577E-2</v>
      </c>
    </row>
    <row r="177" spans="1:28" x14ac:dyDescent="0.2">
      <c r="A177" s="68">
        <v>45043.902777777781</v>
      </c>
      <c r="B177">
        <v>1.3077777777777699</v>
      </c>
      <c r="C177">
        <v>0</v>
      </c>
      <c r="D177">
        <v>0</v>
      </c>
      <c r="E177">
        <v>7</v>
      </c>
      <c r="F177">
        <v>7.4824999999999999</v>
      </c>
      <c r="G177">
        <v>0.72</v>
      </c>
      <c r="H177">
        <v>29.7336363636363</v>
      </c>
      <c r="I177">
        <v>4.3274999999999997</v>
      </c>
      <c r="J177">
        <v>37.946764705882302</v>
      </c>
      <c r="K177">
        <v>19.387878787878702</v>
      </c>
      <c r="L177">
        <v>1599.5882352941101</v>
      </c>
      <c r="M177">
        <v>99.328205128205099</v>
      </c>
      <c r="N177">
        <v>5</v>
      </c>
      <c r="O177">
        <v>135</v>
      </c>
      <c r="P177">
        <v>6.9886842105263103</v>
      </c>
      <c r="Q177">
        <v>-0.92972222222222201</v>
      </c>
      <c r="R177">
        <v>5</v>
      </c>
      <c r="S177">
        <v>1.23508</v>
      </c>
      <c r="T177">
        <v>5.26999999999999E-2</v>
      </c>
      <c r="U177">
        <v>7.2859999999999994E-2</v>
      </c>
      <c r="V177">
        <v>3.6886999999999999</v>
      </c>
      <c r="W177">
        <v>72.563959999999994</v>
      </c>
      <c r="X177">
        <v>0.26807999999999998</v>
      </c>
      <c r="Y177" s="73">
        <v>2.70033999999999</v>
      </c>
      <c r="Z177" s="73">
        <f t="shared" si="0"/>
        <v>1.5443454667140417</v>
      </c>
      <c r="AA177" s="73">
        <f t="shared" si="1"/>
        <v>0.72625217797068375</v>
      </c>
      <c r="AB177" s="73">
        <f t="shared" si="2"/>
        <v>-6.252177970683781E-3</v>
      </c>
    </row>
    <row r="178" spans="1:28" x14ac:dyDescent="0.2">
      <c r="A178" s="68">
        <v>45043.916666666664</v>
      </c>
      <c r="B178">
        <v>1.0888888888888799</v>
      </c>
      <c r="C178">
        <v>0</v>
      </c>
      <c r="D178">
        <v>0</v>
      </c>
      <c r="E178">
        <v>7</v>
      </c>
      <c r="F178">
        <v>7.5060000000000002</v>
      </c>
      <c r="G178">
        <v>0.72</v>
      </c>
      <c r="H178">
        <v>29.747692307692301</v>
      </c>
      <c r="I178">
        <v>4.2756410256410202</v>
      </c>
      <c r="J178">
        <v>37.973714285714202</v>
      </c>
      <c r="K178">
        <v>19.0114285714285</v>
      </c>
      <c r="L178">
        <v>1600.0384615384601</v>
      </c>
      <c r="M178">
        <v>99.4444444444444</v>
      </c>
      <c r="N178">
        <v>5</v>
      </c>
      <c r="O178">
        <v>135</v>
      </c>
      <c r="P178">
        <v>6.9862500000000001</v>
      </c>
      <c r="Q178">
        <v>-1.1460526315789401</v>
      </c>
      <c r="R178">
        <v>5</v>
      </c>
      <c r="S178">
        <v>1.22035</v>
      </c>
      <c r="T178">
        <v>0</v>
      </c>
      <c r="U178">
        <v>8.4349999999999994E-2</v>
      </c>
      <c r="V178">
        <v>3.7115749999999998</v>
      </c>
      <c r="W178">
        <v>72.61645</v>
      </c>
      <c r="X178">
        <v>0.27144999999999903</v>
      </c>
      <c r="Y178" s="73">
        <v>2.7141999999999999</v>
      </c>
      <c r="Z178" s="73">
        <f t="shared" si="0"/>
        <v>1.5582054667140517</v>
      </c>
      <c r="AA178" s="73">
        <f t="shared" si="1"/>
        <v>0.73277005587017885</v>
      </c>
      <c r="AB178" s="73">
        <f t="shared" si="2"/>
        <v>-1.2770055870178876E-2</v>
      </c>
    </row>
    <row r="179" spans="1:28" x14ac:dyDescent="0.2">
      <c r="A179" s="68">
        <v>45043.930555555555</v>
      </c>
      <c r="B179">
        <v>1.2168749999999999</v>
      </c>
      <c r="C179">
        <v>0</v>
      </c>
      <c r="D179">
        <v>0</v>
      </c>
      <c r="E179">
        <v>7</v>
      </c>
      <c r="F179">
        <v>7.4816666666666602</v>
      </c>
      <c r="G179">
        <v>0.72</v>
      </c>
      <c r="H179">
        <v>29.744</v>
      </c>
      <c r="I179">
        <v>4.2979487179487101</v>
      </c>
      <c r="J179">
        <v>37.951785714285698</v>
      </c>
      <c r="K179">
        <v>18.9628571428571</v>
      </c>
      <c r="L179">
        <v>1600</v>
      </c>
      <c r="M179">
        <v>99.047222222222203</v>
      </c>
      <c r="N179">
        <v>5</v>
      </c>
      <c r="O179">
        <v>135</v>
      </c>
      <c r="P179">
        <v>6.9871794871794801</v>
      </c>
      <c r="Q179">
        <v>-0.612222222222222</v>
      </c>
      <c r="R179">
        <v>5</v>
      </c>
      <c r="S179">
        <v>1.1275599999999999</v>
      </c>
      <c r="T179">
        <v>0</v>
      </c>
      <c r="U179">
        <v>5.9139999999999998E-2</v>
      </c>
      <c r="V179">
        <v>3.6434799999999901</v>
      </c>
      <c r="W179">
        <v>72.677939999999893</v>
      </c>
      <c r="X179">
        <v>0.26416000000000001</v>
      </c>
      <c r="Y179" s="73">
        <v>2.6221800000000002</v>
      </c>
      <c r="Z179" s="73">
        <f t="shared" si="0"/>
        <v>1.4661854667140519</v>
      </c>
      <c r="AA179" s="73">
        <f>Z179/AA$172</f>
        <v>0.68949623737731391</v>
      </c>
      <c r="AB179" s="73">
        <f t="shared" si="2"/>
        <v>3.0503762622686059E-2</v>
      </c>
    </row>
    <row r="180" spans="1:28" x14ac:dyDescent="0.2">
      <c r="A180" s="68">
        <v>45043.944444444445</v>
      </c>
      <c r="B180">
        <v>1.036875</v>
      </c>
      <c r="C180">
        <v>0</v>
      </c>
      <c r="D180">
        <v>0</v>
      </c>
      <c r="E180">
        <v>7</v>
      </c>
      <c r="F180">
        <v>7.4749999999999996</v>
      </c>
      <c r="G180">
        <v>0.72</v>
      </c>
      <c r="H180">
        <v>29.741333333333301</v>
      </c>
      <c r="I180">
        <v>4.30574999999999</v>
      </c>
      <c r="J180">
        <v>37.959729729729702</v>
      </c>
      <c r="K180">
        <v>19.236666666666601</v>
      </c>
      <c r="L180">
        <v>1600.0606060606001</v>
      </c>
      <c r="M180">
        <v>100.371052631578</v>
      </c>
      <c r="N180">
        <v>5</v>
      </c>
      <c r="O180">
        <v>135</v>
      </c>
      <c r="P180">
        <v>7.0019999999999998</v>
      </c>
      <c r="Q180">
        <v>-1.2689743589743501</v>
      </c>
      <c r="R180">
        <v>5</v>
      </c>
      <c r="S180">
        <v>1.0951599999999999</v>
      </c>
      <c r="T180">
        <v>8.4620000000000001E-2</v>
      </c>
      <c r="U180">
        <v>6.2039999999999998E-2</v>
      </c>
      <c r="V180">
        <v>3.6716000000000002</v>
      </c>
      <c r="W180">
        <v>72.446899999999999</v>
      </c>
      <c r="X180">
        <v>0.25563999999999998</v>
      </c>
      <c r="Y180" s="73">
        <v>2.7235999999999998</v>
      </c>
      <c r="Z180" s="73">
        <f t="shared" si="0"/>
        <v>1.5676054667140515</v>
      </c>
      <c r="AA180" s="73">
        <f t="shared" si="1"/>
        <v>0.73719055026088653</v>
      </c>
      <c r="AB180" s="73">
        <f t="shared" si="2"/>
        <v>-1.7190550260886561E-2</v>
      </c>
    </row>
    <row r="181" spans="1:28" x14ac:dyDescent="0.2">
      <c r="A181" s="68">
        <v>45043.958333333336</v>
      </c>
      <c r="B181">
        <v>1.1769230769230701</v>
      </c>
      <c r="C181">
        <v>0</v>
      </c>
      <c r="D181">
        <v>0</v>
      </c>
      <c r="E181">
        <v>7</v>
      </c>
      <c r="F181">
        <v>7.4979999999999896</v>
      </c>
      <c r="G181">
        <v>0.72</v>
      </c>
      <c r="H181">
        <v>29.770303030303001</v>
      </c>
      <c r="I181">
        <v>4.2954999999999997</v>
      </c>
      <c r="J181">
        <v>37.975000000000001</v>
      </c>
      <c r="K181">
        <v>18.927027027026998</v>
      </c>
      <c r="L181">
        <v>1599.9393939393899</v>
      </c>
      <c r="M181">
        <v>98.3888888888888</v>
      </c>
      <c r="N181">
        <v>5</v>
      </c>
      <c r="O181">
        <v>135</v>
      </c>
      <c r="P181">
        <v>7.0043589743589703</v>
      </c>
      <c r="Q181">
        <v>-0.39289473684210502</v>
      </c>
      <c r="R181">
        <v>5</v>
      </c>
      <c r="S181">
        <v>1.0960799999999999</v>
      </c>
      <c r="T181">
        <v>8.4620000000000001E-2</v>
      </c>
      <c r="U181">
        <v>8.8039999999999993E-2</v>
      </c>
      <c r="V181">
        <v>3.8067599999999899</v>
      </c>
      <c r="W181">
        <v>72.698939999999993</v>
      </c>
      <c r="X181">
        <v>0.25112000000000001</v>
      </c>
      <c r="Y181" s="73">
        <v>2.6551399999999998</v>
      </c>
      <c r="Z181" s="73">
        <f t="shared" si="0"/>
        <v>1.4991454667140516</v>
      </c>
      <c r="AA181" s="73">
        <f t="shared" si="1"/>
        <v>0.70499618366643391</v>
      </c>
      <c r="AB181" s="73">
        <f t="shared" si="2"/>
        <v>1.5003816333566067E-2</v>
      </c>
    </row>
    <row r="182" spans="1:28" x14ac:dyDescent="0.2">
      <c r="A182" s="68">
        <v>45043.972222222219</v>
      </c>
      <c r="B182">
        <v>1.2844444444444401</v>
      </c>
      <c r="C182">
        <v>0</v>
      </c>
      <c r="D182">
        <v>0</v>
      </c>
      <c r="E182">
        <v>7</v>
      </c>
      <c r="F182">
        <v>7.4924999999999997</v>
      </c>
      <c r="G182">
        <v>0.72</v>
      </c>
      <c r="H182">
        <v>29.729583333333299</v>
      </c>
      <c r="I182">
        <v>4.2714999999999996</v>
      </c>
      <c r="J182">
        <v>37.941470588235298</v>
      </c>
      <c r="K182">
        <v>19.080555555555499</v>
      </c>
      <c r="L182">
        <v>1600.2068965517201</v>
      </c>
      <c r="M182">
        <v>97.689473684210498</v>
      </c>
      <c r="N182">
        <v>5</v>
      </c>
      <c r="O182">
        <v>135</v>
      </c>
      <c r="P182">
        <v>7.0021052631578904</v>
      </c>
      <c r="Q182">
        <v>-1.0405405405405399</v>
      </c>
      <c r="R182">
        <v>5</v>
      </c>
      <c r="S182">
        <v>1.175</v>
      </c>
      <c r="T182">
        <v>6.6475000000000006E-2</v>
      </c>
      <c r="U182">
        <v>0.10277500000000001</v>
      </c>
      <c r="V182">
        <v>3.79765</v>
      </c>
      <c r="W182">
        <v>72.581799999999902</v>
      </c>
      <c r="X182">
        <v>0.25004999999999999</v>
      </c>
      <c r="Y182" s="73">
        <v>2.8413249999999999</v>
      </c>
      <c r="Z182" s="73">
        <f t="shared" si="0"/>
        <v>1.6853304667140516</v>
      </c>
      <c r="AA182" s="73">
        <f t="shared" si="1"/>
        <v>0.79255253985089458</v>
      </c>
      <c r="AB182" s="73">
        <f t="shared" si="2"/>
        <v>-7.2552539850894604E-2</v>
      </c>
    </row>
    <row r="183" spans="1:28" x14ac:dyDescent="0.2">
      <c r="A183" s="68">
        <v>45043.986111111109</v>
      </c>
      <c r="B183">
        <v>1.1619999999999999</v>
      </c>
      <c r="C183">
        <v>0</v>
      </c>
      <c r="D183">
        <v>0</v>
      </c>
      <c r="E183">
        <v>7</v>
      </c>
      <c r="F183">
        <v>7.5149999999999997</v>
      </c>
      <c r="G183">
        <v>0.72</v>
      </c>
      <c r="H183">
        <v>29.744800000000001</v>
      </c>
      <c r="I183">
        <v>4.2995000000000001</v>
      </c>
      <c r="J183">
        <v>37.948387096774098</v>
      </c>
      <c r="K183">
        <v>19.3485714285714</v>
      </c>
      <c r="L183">
        <v>1600.2068965517201</v>
      </c>
      <c r="M183">
        <v>98.108108108108098</v>
      </c>
      <c r="N183">
        <v>5</v>
      </c>
      <c r="O183">
        <v>135</v>
      </c>
      <c r="P183">
        <v>7.0047368421052596</v>
      </c>
      <c r="Q183">
        <v>-0.67615384615384599</v>
      </c>
      <c r="R183">
        <v>5</v>
      </c>
      <c r="S183">
        <v>1.14696</v>
      </c>
      <c r="T183">
        <v>0.10322000000000001</v>
      </c>
      <c r="U183">
        <v>7.5259999999999994E-2</v>
      </c>
      <c r="V183">
        <v>3.7994599999999998</v>
      </c>
      <c r="W183">
        <v>72.622019999999907</v>
      </c>
      <c r="X183">
        <v>0.25158000000000003</v>
      </c>
      <c r="Y183" s="73">
        <v>2.7444600000000001</v>
      </c>
      <c r="Z183" s="73">
        <f t="shared" si="0"/>
        <v>1.5884654667140519</v>
      </c>
      <c r="AA183" s="73">
        <f t="shared" si="1"/>
        <v>0.74700028568537236</v>
      </c>
      <c r="AB183" s="73">
        <f t="shared" si="2"/>
        <v>-2.7000285685372383E-2</v>
      </c>
    </row>
    <row r="184" spans="1:28" x14ac:dyDescent="0.2">
      <c r="A184" s="68">
        <v>45044</v>
      </c>
      <c r="B184">
        <v>0.99166666666666603</v>
      </c>
      <c r="C184">
        <v>0</v>
      </c>
      <c r="D184">
        <v>0</v>
      </c>
      <c r="E184">
        <v>7</v>
      </c>
      <c r="F184">
        <v>7.5</v>
      </c>
      <c r="G184">
        <v>0.72199999999999898</v>
      </c>
      <c r="H184">
        <v>29.815217391304301</v>
      </c>
      <c r="I184">
        <v>4.2384999999999904</v>
      </c>
      <c r="J184">
        <v>38.029354838709601</v>
      </c>
      <c r="K184">
        <v>19.294871794871799</v>
      </c>
      <c r="L184">
        <v>1600.0882352941101</v>
      </c>
      <c r="M184">
        <v>97.344444444444406</v>
      </c>
      <c r="N184">
        <v>5</v>
      </c>
      <c r="O184">
        <v>135</v>
      </c>
      <c r="P184">
        <v>7.0105000000000004</v>
      </c>
      <c r="Q184">
        <v>-0.73684210526315796</v>
      </c>
      <c r="R184">
        <v>5</v>
      </c>
      <c r="S184">
        <v>1.15402</v>
      </c>
      <c r="T184">
        <v>0.10276</v>
      </c>
      <c r="U184">
        <v>7.5439999999999993E-2</v>
      </c>
      <c r="V184">
        <v>3.8470599999999999</v>
      </c>
      <c r="W184">
        <v>72.742940000000004</v>
      </c>
      <c r="X184">
        <v>0.25516</v>
      </c>
      <c r="Y184" s="73">
        <v>2.5379800000000001</v>
      </c>
      <c r="Z184" s="73">
        <f t="shared" si="0"/>
        <v>1.3819854667140519</v>
      </c>
      <c r="AA184" s="73">
        <f t="shared" si="1"/>
        <v>0.64989989400522929</v>
      </c>
      <c r="AB184" s="73">
        <f t="shared" si="2"/>
        <v>7.2100105994769681E-2</v>
      </c>
    </row>
    <row r="185" spans="1:28" x14ac:dyDescent="0.2">
      <c r="A185" s="68">
        <v>45044.013888888891</v>
      </c>
      <c r="B185">
        <v>0.808181818181818</v>
      </c>
      <c r="C185">
        <v>0</v>
      </c>
      <c r="D185">
        <v>0</v>
      </c>
      <c r="E185">
        <v>7</v>
      </c>
      <c r="F185">
        <v>7.5049999999999901</v>
      </c>
      <c r="G185">
        <v>0.72</v>
      </c>
      <c r="H185">
        <v>29.777058823529401</v>
      </c>
      <c r="I185">
        <v>4.3364999999999903</v>
      </c>
      <c r="J185">
        <v>37.999545454545398</v>
      </c>
      <c r="K185">
        <v>19.003125000000001</v>
      </c>
      <c r="L185">
        <v>1599.7837837837801</v>
      </c>
      <c r="M185">
        <v>98.369444444444397</v>
      </c>
      <c r="N185">
        <v>5</v>
      </c>
      <c r="O185">
        <v>135</v>
      </c>
      <c r="P185">
        <v>7.0082051282051196</v>
      </c>
      <c r="Q185">
        <v>-1.1475675675675601</v>
      </c>
      <c r="R185">
        <v>5</v>
      </c>
      <c r="S185">
        <v>1.2268250000000001</v>
      </c>
      <c r="T185">
        <v>0.101524999999999</v>
      </c>
      <c r="U185">
        <v>3.7675E-2</v>
      </c>
      <c r="V185">
        <v>3.8268499999999999</v>
      </c>
      <c r="W185">
        <v>72.603700000000003</v>
      </c>
      <c r="X185">
        <v>0.25617499999999999</v>
      </c>
      <c r="Y185" s="73">
        <v>2.7524999999999902</v>
      </c>
      <c r="Z185" s="73">
        <f t="shared" si="0"/>
        <v>1.5965054667140419</v>
      </c>
      <c r="AA185" s="73">
        <f t="shared" si="1"/>
        <v>0.75078121918550489</v>
      </c>
      <c r="AB185" s="73">
        <f t="shared" si="2"/>
        <v>-3.0781219185504916E-2</v>
      </c>
    </row>
    <row r="186" spans="1:28" x14ac:dyDescent="0.2">
      <c r="A186" s="68">
        <v>45044.027777777781</v>
      </c>
      <c r="B186">
        <v>1.3099999999999901</v>
      </c>
      <c r="C186">
        <v>0</v>
      </c>
      <c r="D186">
        <v>0</v>
      </c>
      <c r="E186">
        <v>7</v>
      </c>
      <c r="F186">
        <v>7.5079999999999902</v>
      </c>
      <c r="G186">
        <v>0.72</v>
      </c>
      <c r="H186">
        <v>29.757857142857102</v>
      </c>
      <c r="I186">
        <v>4.3002499999999904</v>
      </c>
      <c r="J186">
        <v>38.007083333333298</v>
      </c>
      <c r="K186">
        <v>18.9743589743589</v>
      </c>
      <c r="L186">
        <v>1600.3428571428501</v>
      </c>
      <c r="M186">
        <v>96.558823529411697</v>
      </c>
      <c r="N186">
        <v>5</v>
      </c>
      <c r="O186">
        <v>135</v>
      </c>
      <c r="P186">
        <v>7.0037837837837804</v>
      </c>
      <c r="Q186">
        <v>-0.82058823529411695</v>
      </c>
      <c r="R186">
        <v>5</v>
      </c>
      <c r="S186">
        <v>1.1995</v>
      </c>
      <c r="T186">
        <v>0.11592</v>
      </c>
      <c r="U186">
        <v>7.4679999999999996E-2</v>
      </c>
      <c r="V186">
        <v>3.7765599999999999</v>
      </c>
      <c r="W186">
        <v>72.658259999999999</v>
      </c>
      <c r="X186">
        <v>0.25161999999999901</v>
      </c>
      <c r="Y186" s="73">
        <v>2.7732599999999898</v>
      </c>
      <c r="Z186" s="73">
        <f t="shared" si="0"/>
        <v>1.6172654667140416</v>
      </c>
      <c r="AA186" s="73">
        <f t="shared" si="1"/>
        <v>0.76054392807391902</v>
      </c>
      <c r="AB186" s="73">
        <f t="shared" si="2"/>
        <v>-4.0543928073919044E-2</v>
      </c>
    </row>
    <row r="187" spans="1:28" x14ac:dyDescent="0.2">
      <c r="A187" s="68">
        <v>45044.041666666664</v>
      </c>
      <c r="B187">
        <v>0.89444444444444404</v>
      </c>
      <c r="C187">
        <v>0</v>
      </c>
      <c r="D187">
        <v>0</v>
      </c>
      <c r="E187">
        <v>7</v>
      </c>
      <c r="F187">
        <v>7.4899999999999904</v>
      </c>
      <c r="G187">
        <v>0.72</v>
      </c>
      <c r="H187">
        <v>29.753333333333298</v>
      </c>
      <c r="I187">
        <v>4.3087499999999901</v>
      </c>
      <c r="J187">
        <v>37.951666666666597</v>
      </c>
      <c r="K187">
        <v>19.215151515151501</v>
      </c>
      <c r="L187">
        <v>1599.69444444444</v>
      </c>
      <c r="M187">
        <v>97.343589743589703</v>
      </c>
      <c r="N187">
        <v>5</v>
      </c>
      <c r="O187">
        <v>135</v>
      </c>
      <c r="P187">
        <v>7.0270000000000001</v>
      </c>
      <c r="Q187">
        <v>-1.1718918918918899</v>
      </c>
      <c r="R187">
        <v>5</v>
      </c>
      <c r="S187">
        <v>1.1521399999999999</v>
      </c>
      <c r="T187">
        <v>0.10348</v>
      </c>
      <c r="U187">
        <v>8.8599999999999901E-2</v>
      </c>
      <c r="V187">
        <v>3.7478799999999999</v>
      </c>
      <c r="W187">
        <v>72.667599999999993</v>
      </c>
      <c r="X187">
        <v>0.24964</v>
      </c>
      <c r="Y187" s="73">
        <v>2.7066599999999998</v>
      </c>
      <c r="Z187" s="73">
        <f t="shared" si="0"/>
        <v>1.5506654667140516</v>
      </c>
      <c r="AA187" s="73">
        <f t="shared" si="1"/>
        <v>0.72922425505039834</v>
      </c>
      <c r="AB187" s="73">
        <f t="shared" si="2"/>
        <v>-9.2242550503983667E-3</v>
      </c>
    </row>
    <row r="188" spans="1:28" x14ac:dyDescent="0.2">
      <c r="A188" s="68">
        <v>45044.055555555555</v>
      </c>
      <c r="B188">
        <v>0.88111111111111096</v>
      </c>
      <c r="C188">
        <v>0</v>
      </c>
      <c r="D188">
        <v>0</v>
      </c>
      <c r="E188">
        <v>7</v>
      </c>
      <c r="F188">
        <v>7.49</v>
      </c>
      <c r="G188">
        <v>0.72</v>
      </c>
      <c r="H188">
        <v>29.771249999999998</v>
      </c>
      <c r="I188">
        <v>4.3014999999999999</v>
      </c>
      <c r="J188">
        <v>37.974062499999903</v>
      </c>
      <c r="K188">
        <v>19.1459459459459</v>
      </c>
      <c r="L188">
        <v>1599.7368421052599</v>
      </c>
      <c r="M188">
        <v>96.75</v>
      </c>
      <c r="N188">
        <v>5</v>
      </c>
      <c r="O188">
        <v>135</v>
      </c>
      <c r="P188">
        <v>7.0197368421052602</v>
      </c>
      <c r="Q188">
        <v>-0.45342857142857101</v>
      </c>
      <c r="R188">
        <v>5</v>
      </c>
      <c r="S188">
        <v>1.1610199999999999</v>
      </c>
      <c r="T188">
        <v>0.11318</v>
      </c>
      <c r="U188">
        <v>0.11704000000000001</v>
      </c>
      <c r="V188">
        <v>3.7208600000000001</v>
      </c>
      <c r="W188">
        <v>72.606039999999993</v>
      </c>
      <c r="X188">
        <v>0.25169999999999998</v>
      </c>
      <c r="Y188" s="73">
        <v>2.8157999999999999</v>
      </c>
      <c r="Z188" s="73">
        <f t="shared" si="0"/>
        <v>1.6598054667140516</v>
      </c>
      <c r="AA188" s="73">
        <f t="shared" si="1"/>
        <v>0.78054901651868003</v>
      </c>
      <c r="AB188" s="73">
        <f t="shared" si="2"/>
        <v>-6.0549016518680054E-2</v>
      </c>
    </row>
    <row r="189" spans="1:28" x14ac:dyDescent="0.2">
      <c r="A189" s="68">
        <v>45044.069444444445</v>
      </c>
      <c r="B189">
        <v>0.91749999999999998</v>
      </c>
      <c r="C189">
        <v>0</v>
      </c>
      <c r="D189">
        <v>0</v>
      </c>
      <c r="E189">
        <v>7</v>
      </c>
      <c r="F189">
        <v>7.4675000000000002</v>
      </c>
      <c r="G189">
        <v>0.72</v>
      </c>
      <c r="H189">
        <v>29.759354838709601</v>
      </c>
      <c r="I189">
        <v>4.2932499999999898</v>
      </c>
      <c r="J189">
        <v>37.986176470588198</v>
      </c>
      <c r="K189">
        <v>18.9756756756756</v>
      </c>
      <c r="L189">
        <v>1600.1081081080999</v>
      </c>
      <c r="M189">
        <v>97.0058823529411</v>
      </c>
      <c r="N189">
        <v>5</v>
      </c>
      <c r="O189">
        <v>135</v>
      </c>
      <c r="P189">
        <v>7.0229999999999997</v>
      </c>
      <c r="Q189">
        <v>-1.1037837837837801</v>
      </c>
      <c r="R189">
        <v>5</v>
      </c>
      <c r="S189">
        <v>1.1560999999999999</v>
      </c>
      <c r="T189">
        <v>8.7675000000000003E-2</v>
      </c>
      <c r="U189">
        <v>0.1416</v>
      </c>
      <c r="V189">
        <v>3.7098249999999999</v>
      </c>
      <c r="W189">
        <v>72.661950000000004</v>
      </c>
      <c r="X189">
        <v>0.248475</v>
      </c>
      <c r="Y189" s="73">
        <v>2.813275</v>
      </c>
      <c r="Z189" s="73">
        <f t="shared" si="0"/>
        <v>1.6572804667140517</v>
      </c>
      <c r="AA189" s="73">
        <f t="shared" si="1"/>
        <v>0.77936159648287828</v>
      </c>
      <c r="AB189" s="73">
        <f t="shared" si="2"/>
        <v>-5.9361596482878309E-2</v>
      </c>
    </row>
    <row r="190" spans="1:28" x14ac:dyDescent="0.2">
      <c r="A190" s="68">
        <v>45044.083333333336</v>
      </c>
      <c r="B190">
        <v>1.0327272727272701</v>
      </c>
      <c r="C190">
        <v>0</v>
      </c>
      <c r="D190">
        <v>0</v>
      </c>
      <c r="E190">
        <v>7</v>
      </c>
      <c r="F190">
        <v>7.4666666666666597</v>
      </c>
      <c r="G190">
        <v>0.72</v>
      </c>
      <c r="H190">
        <v>29.714482758620601</v>
      </c>
      <c r="I190">
        <v>4.2457500000000001</v>
      </c>
      <c r="J190">
        <v>37.9478787878787</v>
      </c>
      <c r="K190">
        <v>18.888235294117599</v>
      </c>
      <c r="L190">
        <v>1599.6923076922999</v>
      </c>
      <c r="M190">
        <v>96.264102564102501</v>
      </c>
      <c r="N190">
        <v>5</v>
      </c>
      <c r="O190">
        <v>135</v>
      </c>
      <c r="P190">
        <v>7.0246153846153803</v>
      </c>
      <c r="Q190">
        <v>-0.779189189189189</v>
      </c>
      <c r="R190">
        <v>5</v>
      </c>
      <c r="S190">
        <v>1.16299999999999</v>
      </c>
      <c r="T190">
        <v>9.2039999999999997E-2</v>
      </c>
      <c r="U190">
        <v>0.18035999999999999</v>
      </c>
      <c r="V190">
        <v>3.7320799999999998</v>
      </c>
      <c r="W190">
        <v>72.681959999999904</v>
      </c>
      <c r="X190">
        <v>0.25087999999999999</v>
      </c>
      <c r="Y190" s="73">
        <v>2.57309999999999</v>
      </c>
      <c r="Z190" s="73">
        <f t="shared" si="0"/>
        <v>1.4171054667140417</v>
      </c>
      <c r="AA190" s="73">
        <f t="shared" si="1"/>
        <v>0.66641561347348588</v>
      </c>
      <c r="AB190" s="73">
        <f t="shared" si="2"/>
        <v>5.3584386526514094E-2</v>
      </c>
    </row>
    <row r="191" spans="1:28" x14ac:dyDescent="0.2">
      <c r="A191" s="68">
        <v>45044.097222222219</v>
      </c>
      <c r="B191">
        <v>1.0727272727272701</v>
      </c>
      <c r="C191">
        <v>0</v>
      </c>
      <c r="D191">
        <v>0</v>
      </c>
      <c r="E191">
        <v>7</v>
      </c>
      <c r="F191">
        <v>7.47</v>
      </c>
      <c r="G191">
        <v>0.72</v>
      </c>
      <c r="H191">
        <v>29.724347826086898</v>
      </c>
      <c r="I191">
        <v>4.2827500000000001</v>
      </c>
      <c r="J191">
        <v>37.938181818181803</v>
      </c>
      <c r="K191">
        <v>18.9419354838709</v>
      </c>
      <c r="L191">
        <v>1599.54054054054</v>
      </c>
      <c r="M191">
        <v>96.172222222222203</v>
      </c>
      <c r="N191">
        <v>5</v>
      </c>
      <c r="O191">
        <v>135</v>
      </c>
      <c r="P191">
        <v>7.0212500000000002</v>
      </c>
      <c r="Q191">
        <v>-0.86199999999999899</v>
      </c>
      <c r="R191">
        <v>5</v>
      </c>
      <c r="S191">
        <v>1.1335200000000001</v>
      </c>
      <c r="T191">
        <v>0.12711999999999901</v>
      </c>
      <c r="U191">
        <v>0.1477</v>
      </c>
      <c r="V191">
        <v>3.7457400000000001</v>
      </c>
      <c r="W191">
        <v>72.752099999999999</v>
      </c>
      <c r="X191">
        <v>0.25925999999999999</v>
      </c>
      <c r="Y191" s="73">
        <v>2.6341399999999999</v>
      </c>
      <c r="Z191" s="73">
        <f t="shared" si="0"/>
        <v>1.4781454667140517</v>
      </c>
      <c r="AA191" s="73">
        <f t="shared" si="1"/>
        <v>0.6951206110914484</v>
      </c>
      <c r="AB191" s="73">
        <f t="shared" si="2"/>
        <v>2.487938890855157E-2</v>
      </c>
    </row>
    <row r="192" spans="1:28" x14ac:dyDescent="0.2">
      <c r="A192" s="68">
        <v>45044.111111111109</v>
      </c>
      <c r="B192">
        <v>1.27666666666666</v>
      </c>
      <c r="C192">
        <v>0</v>
      </c>
      <c r="D192">
        <v>0</v>
      </c>
      <c r="E192">
        <v>7</v>
      </c>
      <c r="F192">
        <v>7.4960000000000004</v>
      </c>
      <c r="G192">
        <v>0.72</v>
      </c>
      <c r="H192">
        <v>29.766923076923</v>
      </c>
      <c r="I192">
        <v>4.22675</v>
      </c>
      <c r="J192">
        <v>37.966249999999903</v>
      </c>
      <c r="K192">
        <v>19.1868421052631</v>
      </c>
      <c r="L192">
        <v>1599.7941176470499</v>
      </c>
      <c r="M192">
        <v>95.697368421052602</v>
      </c>
      <c r="N192">
        <v>5</v>
      </c>
      <c r="O192">
        <v>135</v>
      </c>
      <c r="P192">
        <v>7.02526315789473</v>
      </c>
      <c r="Q192">
        <v>-1.222</v>
      </c>
      <c r="R192">
        <v>5</v>
      </c>
      <c r="S192">
        <v>1.1896</v>
      </c>
      <c r="T192">
        <v>0.12438</v>
      </c>
      <c r="U192">
        <v>0.11318</v>
      </c>
      <c r="V192">
        <v>3.7785399999999898</v>
      </c>
      <c r="W192">
        <v>72.607499999999902</v>
      </c>
      <c r="X192">
        <v>0.25380000000000003</v>
      </c>
      <c r="Y192" s="73">
        <v>2.8517600000000001</v>
      </c>
      <c r="Z192" s="73">
        <f t="shared" si="0"/>
        <v>1.6957654667140518</v>
      </c>
      <c r="AA192" s="73">
        <f t="shared" si="1"/>
        <v>0.79745975888994103</v>
      </c>
      <c r="AB192" s="73">
        <f t="shared" si="2"/>
        <v>-7.7459758889941055E-2</v>
      </c>
    </row>
    <row r="193" spans="1:28" x14ac:dyDescent="0.2">
      <c r="A193" s="68">
        <v>45044.125</v>
      </c>
      <c r="B193">
        <v>1.23399999999999</v>
      </c>
      <c r="C193">
        <v>0</v>
      </c>
      <c r="D193">
        <v>0</v>
      </c>
      <c r="E193">
        <v>7</v>
      </c>
      <c r="F193">
        <v>7.4824999999999999</v>
      </c>
      <c r="G193">
        <v>0.72</v>
      </c>
      <c r="H193">
        <v>29.766923076923</v>
      </c>
      <c r="I193">
        <v>4.2689999999999904</v>
      </c>
      <c r="J193">
        <v>37.995312499999997</v>
      </c>
      <c r="K193">
        <v>18.9324324324324</v>
      </c>
      <c r="L193">
        <v>1599.69444444444</v>
      </c>
      <c r="M193">
        <v>96.506249999999994</v>
      </c>
      <c r="N193">
        <v>5</v>
      </c>
      <c r="O193">
        <v>135</v>
      </c>
      <c r="P193">
        <v>7.0305</v>
      </c>
      <c r="Q193">
        <v>-0.572972972972973</v>
      </c>
      <c r="R193">
        <v>5</v>
      </c>
      <c r="S193">
        <v>1.1427</v>
      </c>
      <c r="T193">
        <v>0.12720000000000001</v>
      </c>
      <c r="U193">
        <v>0.10245</v>
      </c>
      <c r="V193">
        <v>3.75504999999999</v>
      </c>
      <c r="W193">
        <v>72.646349999999998</v>
      </c>
      <c r="X193">
        <v>0.257074999999999</v>
      </c>
      <c r="Y193" s="73">
        <v>2.8394499999999998</v>
      </c>
      <c r="Z193" s="73">
        <f t="shared" si="0"/>
        <v>1.6834554667140516</v>
      </c>
      <c r="AA193" s="73">
        <f t="shared" si="1"/>
        <v>0.7916707922995565</v>
      </c>
      <c r="AB193" s="73">
        <f t="shared" si="2"/>
        <v>-7.1670792299556529E-2</v>
      </c>
    </row>
    <row r="194" spans="1:28" x14ac:dyDescent="0.2">
      <c r="A194" s="68">
        <v>45044.138888888891</v>
      </c>
      <c r="B194">
        <v>0.89222222222222203</v>
      </c>
      <c r="C194">
        <v>0</v>
      </c>
      <c r="D194">
        <v>0</v>
      </c>
      <c r="E194">
        <v>7</v>
      </c>
      <c r="F194">
        <v>7.5039999999999996</v>
      </c>
      <c r="G194">
        <v>0.72</v>
      </c>
      <c r="H194">
        <v>29.775714285714201</v>
      </c>
      <c r="I194">
        <v>4.2533333333333303</v>
      </c>
      <c r="J194">
        <v>37.981538461538399</v>
      </c>
      <c r="K194">
        <v>18.959459459459399</v>
      </c>
      <c r="L194">
        <v>1600.1666666666599</v>
      </c>
      <c r="M194">
        <v>95.322222222222194</v>
      </c>
      <c r="N194">
        <v>5</v>
      </c>
      <c r="O194">
        <v>135</v>
      </c>
      <c r="P194">
        <v>7.0287179487179499</v>
      </c>
      <c r="Q194">
        <v>-1.2020512820512801</v>
      </c>
      <c r="R194">
        <v>5</v>
      </c>
      <c r="S194">
        <v>1.1716</v>
      </c>
      <c r="T194">
        <v>0.14268</v>
      </c>
      <c r="U194">
        <v>0.106919999999999</v>
      </c>
      <c r="V194">
        <v>3.7789000000000001</v>
      </c>
      <c r="W194">
        <v>72.537080000000003</v>
      </c>
      <c r="X194">
        <v>0.25739999999999902</v>
      </c>
      <c r="Y194" s="73">
        <v>2.7841800000000001</v>
      </c>
      <c r="Z194" s="73">
        <f t="shared" si="0"/>
        <v>1.6281854667140518</v>
      </c>
      <c r="AA194" s="73">
        <f t="shared" si="1"/>
        <v>0.76567922581291625</v>
      </c>
      <c r="AB194" s="73">
        <f t="shared" si="2"/>
        <v>-4.567922581291628E-2</v>
      </c>
    </row>
    <row r="195" spans="1:28" x14ac:dyDescent="0.2">
      <c r="A195" s="68">
        <v>45044.152777777781</v>
      </c>
      <c r="B195">
        <v>0.58285714285714196</v>
      </c>
      <c r="C195">
        <v>0</v>
      </c>
      <c r="D195">
        <v>0</v>
      </c>
      <c r="E195">
        <v>7</v>
      </c>
      <c r="F195">
        <v>7.5175000000000001</v>
      </c>
      <c r="G195">
        <v>0.72</v>
      </c>
      <c r="H195">
        <v>29.765909090908998</v>
      </c>
      <c r="I195">
        <v>4.2382499999999999</v>
      </c>
      <c r="J195">
        <v>37.985806451612902</v>
      </c>
      <c r="K195">
        <v>19.0694444444444</v>
      </c>
      <c r="L195">
        <v>1600.4375</v>
      </c>
      <c r="M195">
        <v>95.839393939393901</v>
      </c>
      <c r="N195">
        <v>5</v>
      </c>
      <c r="O195">
        <v>135</v>
      </c>
      <c r="P195">
        <v>7.0273684210526302</v>
      </c>
      <c r="Q195">
        <v>-0.52894736842105206</v>
      </c>
      <c r="R195">
        <v>5</v>
      </c>
      <c r="S195">
        <v>1.1702999999999999</v>
      </c>
      <c r="T195">
        <v>0.124779999999999</v>
      </c>
      <c r="U195">
        <v>9.8039999999999905E-2</v>
      </c>
      <c r="V195">
        <v>3.7519</v>
      </c>
      <c r="W195">
        <v>72.513799999999904</v>
      </c>
      <c r="X195">
        <v>0.25351999999999902</v>
      </c>
      <c r="Y195" s="73">
        <v>2.8128799999999998</v>
      </c>
      <c r="Z195" s="73">
        <f t="shared" si="0"/>
        <v>1.6568854667140516</v>
      </c>
      <c r="AA195" s="73">
        <f t="shared" si="1"/>
        <v>0.77917584166539633</v>
      </c>
      <c r="AB195" s="73">
        <f t="shared" si="2"/>
        <v>-5.9175841665396356E-2</v>
      </c>
    </row>
    <row r="196" spans="1:28" x14ac:dyDescent="0.2">
      <c r="A196" s="68">
        <v>45044.166666666664</v>
      </c>
      <c r="B196">
        <v>0.81399999999999995</v>
      </c>
      <c r="C196">
        <v>0</v>
      </c>
      <c r="D196">
        <v>0</v>
      </c>
      <c r="E196">
        <v>7</v>
      </c>
      <c r="F196">
        <v>7.5033333333333303</v>
      </c>
      <c r="G196">
        <v>0.71750000000000003</v>
      </c>
      <c r="H196">
        <v>29.7463333333333</v>
      </c>
      <c r="I196">
        <v>4.3219999999999903</v>
      </c>
      <c r="J196">
        <v>37.973142857142797</v>
      </c>
      <c r="K196">
        <v>19.36</v>
      </c>
      <c r="L196">
        <v>1599.5625</v>
      </c>
      <c r="M196">
        <v>96.085714285714204</v>
      </c>
      <c r="N196">
        <v>5</v>
      </c>
      <c r="O196">
        <v>135</v>
      </c>
      <c r="P196">
        <v>7.0348717948717896</v>
      </c>
      <c r="Q196">
        <v>-0.89542857142857102</v>
      </c>
      <c r="R196">
        <v>5</v>
      </c>
      <c r="S196">
        <v>1.18435</v>
      </c>
      <c r="T196">
        <v>0.1103</v>
      </c>
      <c r="U196">
        <v>9.9375000000000005E-2</v>
      </c>
      <c r="V196">
        <v>3.772875</v>
      </c>
      <c r="W196">
        <v>72.595600000000005</v>
      </c>
      <c r="X196">
        <v>0.25637499999999902</v>
      </c>
      <c r="Y196" s="73">
        <v>2.7058249999999999</v>
      </c>
      <c r="Z196" s="73">
        <f t="shared" si="0"/>
        <v>1.5498304667140517</v>
      </c>
      <c r="AA196" s="73">
        <f t="shared" si="1"/>
        <v>0.72883158347420252</v>
      </c>
      <c r="AB196" s="73">
        <f t="shared" si="2"/>
        <v>-1.1331583474202489E-2</v>
      </c>
    </row>
    <row r="197" spans="1:28" x14ac:dyDescent="0.2">
      <c r="A197" s="68">
        <v>45044.180555555555</v>
      </c>
      <c r="B197">
        <v>0.66666666666666596</v>
      </c>
      <c r="C197">
        <v>0</v>
      </c>
      <c r="D197">
        <v>0</v>
      </c>
      <c r="E197">
        <v>7</v>
      </c>
      <c r="F197">
        <v>7.5060000000000002</v>
      </c>
      <c r="G197">
        <v>0.72</v>
      </c>
      <c r="H197">
        <v>29.772499999999901</v>
      </c>
      <c r="I197">
        <v>4.2844999999999898</v>
      </c>
      <c r="J197">
        <v>37.970333333333301</v>
      </c>
      <c r="K197">
        <v>18.850000000000001</v>
      </c>
      <c r="L197">
        <v>1600.4571428571401</v>
      </c>
      <c r="M197">
        <v>95.690909090909102</v>
      </c>
      <c r="N197">
        <v>5</v>
      </c>
      <c r="O197">
        <v>135</v>
      </c>
      <c r="P197">
        <v>7.0385</v>
      </c>
      <c r="Q197">
        <v>-1.0658333333333301</v>
      </c>
      <c r="R197">
        <v>5</v>
      </c>
      <c r="S197">
        <v>1.1191199999999999</v>
      </c>
      <c r="T197">
        <v>0.11476</v>
      </c>
      <c r="U197">
        <v>9.3599999999999905E-2</v>
      </c>
      <c r="V197">
        <v>3.7212999999999901</v>
      </c>
      <c r="W197">
        <v>72.676819999999907</v>
      </c>
      <c r="X197">
        <v>0.25406000000000001</v>
      </c>
      <c r="Y197" s="73">
        <v>2.7643200000000001</v>
      </c>
      <c r="Z197" s="73">
        <f t="shared" si="0"/>
        <v>1.6083254667140519</v>
      </c>
      <c r="AA197" s="73">
        <f t="shared" si="1"/>
        <v>0.75633975574914425</v>
      </c>
      <c r="AB197" s="73">
        <f t="shared" si="2"/>
        <v>-3.6339755749144276E-2</v>
      </c>
    </row>
    <row r="198" spans="1:28" x14ac:dyDescent="0.2">
      <c r="A198" s="68">
        <v>45044.194444444445</v>
      </c>
      <c r="B198">
        <v>0.46625</v>
      </c>
      <c r="C198">
        <v>0</v>
      </c>
      <c r="D198">
        <v>0</v>
      </c>
      <c r="E198">
        <v>7</v>
      </c>
      <c r="F198">
        <v>7.5024999999999897</v>
      </c>
      <c r="G198">
        <v>0.72</v>
      </c>
      <c r="H198">
        <v>29.747999999999902</v>
      </c>
      <c r="I198">
        <v>4.3107499999999996</v>
      </c>
      <c r="J198">
        <v>37.9596666666666</v>
      </c>
      <c r="K198">
        <v>19.191428571428499</v>
      </c>
      <c r="L198">
        <v>1600.5483870967701</v>
      </c>
      <c r="M198">
        <v>95.8894736842105</v>
      </c>
      <c r="N198">
        <v>5</v>
      </c>
      <c r="O198">
        <v>135</v>
      </c>
      <c r="P198">
        <v>7.0369230769230704</v>
      </c>
      <c r="Q198">
        <v>-0.58257142857142796</v>
      </c>
      <c r="R198">
        <v>5</v>
      </c>
      <c r="S198">
        <v>1.13168</v>
      </c>
      <c r="T198">
        <v>7.9019999999999896E-2</v>
      </c>
      <c r="U198">
        <v>0.108739999999999</v>
      </c>
      <c r="V198">
        <v>3.6843999999999899</v>
      </c>
      <c r="W198">
        <v>72.506159999999994</v>
      </c>
      <c r="X198">
        <v>0.23866000000000001</v>
      </c>
      <c r="Y198" s="73">
        <v>2.7231999999999998</v>
      </c>
      <c r="Z198" s="73">
        <f t="shared" si="0"/>
        <v>1.5672054667140516</v>
      </c>
      <c r="AA198" s="73">
        <f t="shared" si="1"/>
        <v>0.73700244411660121</v>
      </c>
      <c r="AB198" s="73">
        <f t="shared" si="2"/>
        <v>-1.7002444116601234E-2</v>
      </c>
    </row>
    <row r="199" spans="1:28" x14ac:dyDescent="0.2">
      <c r="A199" s="68">
        <v>45044.208333333336</v>
      </c>
      <c r="B199">
        <v>0.66999999999999904</v>
      </c>
      <c r="C199">
        <v>0</v>
      </c>
      <c r="D199">
        <v>0</v>
      </c>
      <c r="E199">
        <v>7</v>
      </c>
      <c r="F199">
        <v>7.4960000000000004</v>
      </c>
      <c r="G199">
        <v>0.72</v>
      </c>
      <c r="H199">
        <v>29.738888888888798</v>
      </c>
      <c r="I199">
        <v>4.2577499999999997</v>
      </c>
      <c r="J199">
        <v>37.963666666666597</v>
      </c>
      <c r="K199">
        <v>19.2060606060606</v>
      </c>
      <c r="L199">
        <v>1599.86666666666</v>
      </c>
      <c r="M199">
        <v>95.605882352941094</v>
      </c>
      <c r="N199">
        <v>5</v>
      </c>
      <c r="O199">
        <v>135</v>
      </c>
      <c r="P199">
        <v>7.0350000000000001</v>
      </c>
      <c r="Q199">
        <v>-1.24114285714285</v>
      </c>
      <c r="R199">
        <v>5</v>
      </c>
      <c r="S199">
        <v>1.1859599999999999</v>
      </c>
      <c r="T199">
        <v>8.362E-2</v>
      </c>
      <c r="U199">
        <v>9.7059999999999994E-2</v>
      </c>
      <c r="V199">
        <v>3.7017799999999998</v>
      </c>
      <c r="W199">
        <v>72.516539999999907</v>
      </c>
      <c r="X199">
        <v>0.24722</v>
      </c>
      <c r="Y199" s="73">
        <v>2.8071600000000001</v>
      </c>
      <c r="Z199" s="73">
        <f t="shared" si="0"/>
        <v>1.6511654667140518</v>
      </c>
      <c r="AA199" s="73">
        <f t="shared" si="1"/>
        <v>0.77648592380211467</v>
      </c>
      <c r="AB199" s="73">
        <f t="shared" si="2"/>
        <v>-5.6485923802114701E-2</v>
      </c>
    </row>
    <row r="200" spans="1:28" x14ac:dyDescent="0.2">
      <c r="A200" s="68">
        <v>45044.222222222219</v>
      </c>
      <c r="B200">
        <v>0.6</v>
      </c>
      <c r="C200">
        <v>0</v>
      </c>
      <c r="D200">
        <v>0</v>
      </c>
      <c r="E200">
        <v>7</v>
      </c>
      <c r="F200">
        <v>7.5125000000000002</v>
      </c>
      <c r="G200">
        <v>0.72</v>
      </c>
      <c r="H200">
        <v>29.75</v>
      </c>
      <c r="I200">
        <v>4.2487179487179398</v>
      </c>
      <c r="J200">
        <v>37.960370370370299</v>
      </c>
      <c r="K200">
        <v>18.9444444444444</v>
      </c>
      <c r="L200">
        <v>1600.1428571428501</v>
      </c>
      <c r="M200">
        <v>95.911764705882305</v>
      </c>
      <c r="N200">
        <v>5</v>
      </c>
      <c r="O200">
        <v>135</v>
      </c>
      <c r="P200">
        <v>7.0343589743589696</v>
      </c>
      <c r="Q200">
        <v>-0.67906250000000001</v>
      </c>
      <c r="R200">
        <v>5</v>
      </c>
      <c r="S200">
        <v>1.188075</v>
      </c>
      <c r="T200">
        <v>7.6575000000000004E-2</v>
      </c>
      <c r="U200">
        <v>9.3399999999999997E-2</v>
      </c>
      <c r="V200">
        <v>3.6292499999999999</v>
      </c>
      <c r="W200">
        <v>72.612425000000002</v>
      </c>
      <c r="X200">
        <v>0.25480000000000003</v>
      </c>
      <c r="Y200" s="73">
        <v>2.8783749999999899</v>
      </c>
      <c r="Z200" s="73">
        <f t="shared" si="0"/>
        <v>1.7223804667140417</v>
      </c>
      <c r="AA200" s="73">
        <f t="shared" si="1"/>
        <v>0.80997587146532857</v>
      </c>
      <c r="AB200" s="73">
        <f t="shared" si="2"/>
        <v>-8.9975871465328594E-2</v>
      </c>
    </row>
    <row r="201" spans="1:28" x14ac:dyDescent="0.2">
      <c r="A201" s="68">
        <v>45044.236111111109</v>
      </c>
      <c r="B201">
        <v>0.77999999999999903</v>
      </c>
      <c r="C201">
        <v>0</v>
      </c>
      <c r="D201">
        <v>0</v>
      </c>
      <c r="E201">
        <v>7</v>
      </c>
      <c r="F201">
        <v>7.4924999999999997</v>
      </c>
      <c r="G201">
        <v>0.71799999999999997</v>
      </c>
      <c r="H201">
        <v>29.753333333333298</v>
      </c>
      <c r="I201">
        <v>4.2939999999999898</v>
      </c>
      <c r="J201">
        <v>37.960370370370299</v>
      </c>
      <c r="K201">
        <v>18.908108108108099</v>
      </c>
      <c r="L201">
        <v>1599.7857142857099</v>
      </c>
      <c r="M201">
        <v>95.671794871794802</v>
      </c>
      <c r="N201">
        <v>5</v>
      </c>
      <c r="O201">
        <v>135</v>
      </c>
      <c r="P201">
        <v>7.04153846153846</v>
      </c>
      <c r="Q201">
        <v>-1.13499999999999</v>
      </c>
      <c r="R201">
        <v>5</v>
      </c>
      <c r="S201">
        <v>1.07542</v>
      </c>
      <c r="T201">
        <v>0.13552</v>
      </c>
      <c r="U201">
        <v>0.12094000000000001</v>
      </c>
      <c r="V201">
        <v>3.7013799999999999</v>
      </c>
      <c r="W201">
        <v>72.640219999999999</v>
      </c>
      <c r="X201">
        <v>0.25268000000000002</v>
      </c>
      <c r="Y201" s="73">
        <v>2.8628200000000001</v>
      </c>
      <c r="Z201" s="73">
        <f t="shared" si="0"/>
        <v>1.7068254667140519</v>
      </c>
      <c r="AA201" s="73">
        <f t="shared" si="1"/>
        <v>0.80266089377943339</v>
      </c>
      <c r="AB201" s="73">
        <f t="shared" si="2"/>
        <v>-8.4660893779433422E-2</v>
      </c>
    </row>
    <row r="202" spans="1:28" x14ac:dyDescent="0.2">
      <c r="A202" s="68">
        <v>45044.25</v>
      </c>
      <c r="B202">
        <v>0.56428571428571395</v>
      </c>
      <c r="C202">
        <v>0</v>
      </c>
      <c r="D202">
        <v>0</v>
      </c>
      <c r="E202">
        <v>7</v>
      </c>
      <c r="F202">
        <v>7.51</v>
      </c>
      <c r="G202">
        <v>0.71750000000000003</v>
      </c>
      <c r="H202">
        <v>29.7551428571428</v>
      </c>
      <c r="I202">
        <v>4.202</v>
      </c>
      <c r="J202">
        <v>37.982352941176401</v>
      </c>
      <c r="K202">
        <v>18.562857142857101</v>
      </c>
      <c r="L202">
        <v>1599.9117647058799</v>
      </c>
      <c r="M202">
        <v>95.886111111111106</v>
      </c>
      <c r="N202">
        <v>5</v>
      </c>
      <c r="O202">
        <v>135</v>
      </c>
      <c r="P202">
        <v>7.0353846153846096</v>
      </c>
      <c r="Q202">
        <v>-0.81970588235294095</v>
      </c>
      <c r="R202">
        <v>5</v>
      </c>
      <c r="S202">
        <v>1.06856</v>
      </c>
      <c r="T202">
        <v>0.14612</v>
      </c>
      <c r="U202">
        <v>0.15110000000000001</v>
      </c>
      <c r="V202">
        <v>3.7742200000000001</v>
      </c>
      <c r="W202">
        <v>72.714920000000006</v>
      </c>
      <c r="X202">
        <v>0.26588000000000001</v>
      </c>
      <c r="Y202" s="73">
        <v>2.83889999999999</v>
      </c>
      <c r="Z202" s="73">
        <f t="shared" si="0"/>
        <v>1.6829054667140417</v>
      </c>
      <c r="AA202" s="73">
        <f t="shared" si="1"/>
        <v>0.79141214635115942</v>
      </c>
      <c r="AB202" s="73">
        <f t="shared" si="2"/>
        <v>-7.3912146351159391E-2</v>
      </c>
    </row>
    <row r="203" spans="1:28" x14ac:dyDescent="0.2">
      <c r="A203" s="68">
        <v>45044.263888888891</v>
      </c>
      <c r="B203">
        <v>0.89444444444444404</v>
      </c>
      <c r="C203">
        <v>0</v>
      </c>
      <c r="D203">
        <v>0</v>
      </c>
      <c r="E203">
        <v>7</v>
      </c>
      <c r="F203">
        <v>7.4950000000000001</v>
      </c>
      <c r="G203">
        <v>0.72</v>
      </c>
      <c r="H203">
        <v>29.756249999999898</v>
      </c>
      <c r="I203">
        <v>4.2397435897435898</v>
      </c>
      <c r="J203">
        <v>37.9882142857142</v>
      </c>
      <c r="K203">
        <v>19.097297297297199</v>
      </c>
      <c r="L203">
        <v>1599.9393939393899</v>
      </c>
      <c r="M203">
        <v>96.054285714285697</v>
      </c>
      <c r="N203">
        <v>5</v>
      </c>
      <c r="O203">
        <v>135</v>
      </c>
      <c r="P203">
        <v>7.0331428571428498</v>
      </c>
      <c r="Q203">
        <v>-0.91421052631578903</v>
      </c>
      <c r="R203">
        <v>5</v>
      </c>
      <c r="S203">
        <v>1.0949</v>
      </c>
      <c r="T203">
        <v>0.14099999999999899</v>
      </c>
      <c r="U203">
        <v>0.14077999999999999</v>
      </c>
      <c r="V203">
        <v>3.7359599999999999</v>
      </c>
      <c r="W203">
        <v>72.75224</v>
      </c>
      <c r="X203">
        <v>0.26860000000000001</v>
      </c>
      <c r="Y203" s="73">
        <v>2.7483399999999998</v>
      </c>
      <c r="Z203" s="73">
        <f t="shared" si="0"/>
        <v>1.5923454667140515</v>
      </c>
      <c r="AA203" s="73">
        <f t="shared" si="1"/>
        <v>0.74882491528494088</v>
      </c>
      <c r="AB203" s="73">
        <f t="shared" si="2"/>
        <v>-2.8824915284940911E-2</v>
      </c>
    </row>
    <row r="204" spans="1:28" x14ac:dyDescent="0.2">
      <c r="A204" s="68">
        <v>45044.277777777781</v>
      </c>
      <c r="B204">
        <v>1.0125</v>
      </c>
      <c r="C204">
        <v>0</v>
      </c>
      <c r="D204">
        <v>0</v>
      </c>
      <c r="E204">
        <v>7</v>
      </c>
      <c r="F204">
        <v>7.4960000000000004</v>
      </c>
      <c r="G204">
        <v>0.72</v>
      </c>
      <c r="H204">
        <v>29.778095238095201</v>
      </c>
      <c r="I204">
        <v>4.2787499999999996</v>
      </c>
      <c r="J204">
        <v>37.984827586206897</v>
      </c>
      <c r="K204">
        <v>18.853124999999999</v>
      </c>
      <c r="L204">
        <v>1600</v>
      </c>
      <c r="M204">
        <v>95.218181818181804</v>
      </c>
      <c r="N204">
        <v>5</v>
      </c>
      <c r="O204">
        <v>135</v>
      </c>
      <c r="P204">
        <v>7.0539473684210501</v>
      </c>
      <c r="Q204">
        <v>-1.0094594594594499</v>
      </c>
      <c r="R204">
        <v>5</v>
      </c>
      <c r="S204">
        <v>1.13575</v>
      </c>
      <c r="T204">
        <v>0.10385</v>
      </c>
      <c r="U204">
        <v>0.13894999999999999</v>
      </c>
      <c r="V204">
        <v>3.792875</v>
      </c>
      <c r="W204">
        <v>72.744150000000005</v>
      </c>
      <c r="X204">
        <v>0.25477499999999997</v>
      </c>
      <c r="Y204" s="73">
        <v>2.7961749999999999</v>
      </c>
      <c r="Z204" s="73">
        <f t="shared" si="0"/>
        <v>1.6401804667140516</v>
      </c>
      <c r="AA204" s="73">
        <f t="shared" si="1"/>
        <v>0.77132005881467569</v>
      </c>
      <c r="AB204" s="73">
        <f t="shared" si="2"/>
        <v>-5.1320058814675718E-2</v>
      </c>
    </row>
    <row r="205" spans="1:28" x14ac:dyDescent="0.2">
      <c r="A205" s="68">
        <v>45044.291666666664</v>
      </c>
      <c r="B205">
        <v>0</v>
      </c>
      <c r="C205">
        <v>0</v>
      </c>
      <c r="D205">
        <v>0</v>
      </c>
      <c r="E205">
        <v>7</v>
      </c>
      <c r="F205">
        <v>7.4974999999999996</v>
      </c>
      <c r="G205">
        <v>0.71750000000000003</v>
      </c>
      <c r="H205">
        <v>29.742352941176399</v>
      </c>
      <c r="I205">
        <v>4.2282499999999903</v>
      </c>
      <c r="J205">
        <v>37.938461538461503</v>
      </c>
      <c r="K205">
        <v>18.956410256410201</v>
      </c>
      <c r="L205">
        <v>1600.2285714285699</v>
      </c>
      <c r="M205">
        <v>95.278378378378306</v>
      </c>
      <c r="N205">
        <v>5</v>
      </c>
      <c r="O205">
        <v>135</v>
      </c>
      <c r="P205">
        <v>7.0455263157894699</v>
      </c>
      <c r="Q205">
        <v>-0.71764705882352897</v>
      </c>
      <c r="R205">
        <v>5</v>
      </c>
      <c r="S205">
        <v>1.1247</v>
      </c>
      <c r="T205">
        <v>0.10188</v>
      </c>
      <c r="U205">
        <v>0.15137999999999999</v>
      </c>
      <c r="V205">
        <v>3.7768799999999998</v>
      </c>
      <c r="W205">
        <v>72.591380000000001</v>
      </c>
      <c r="X205">
        <v>0.25469999999999998</v>
      </c>
      <c r="Y205" s="73">
        <v>2.8183400000000001</v>
      </c>
      <c r="Z205" s="73">
        <f t="shared" si="0"/>
        <v>1.6623454667140518</v>
      </c>
      <c r="AA205" s="73">
        <f t="shared" si="1"/>
        <v>0.78174349053489267</v>
      </c>
      <c r="AB205" s="73">
        <f t="shared" si="2"/>
        <v>-6.4243490534892644E-2</v>
      </c>
    </row>
    <row r="206" spans="1:28" x14ac:dyDescent="0.2">
      <c r="A206" s="68">
        <v>45044.305555555555</v>
      </c>
      <c r="B206">
        <v>0.56428571428571395</v>
      </c>
      <c r="C206">
        <v>0</v>
      </c>
      <c r="D206">
        <v>0</v>
      </c>
      <c r="E206">
        <v>7</v>
      </c>
      <c r="F206">
        <v>7.5</v>
      </c>
      <c r="G206">
        <v>0.72</v>
      </c>
      <c r="H206">
        <v>29.758260869565198</v>
      </c>
      <c r="I206">
        <v>4.2462499999999999</v>
      </c>
      <c r="J206">
        <v>37.965517241379303</v>
      </c>
      <c r="K206">
        <v>18.8</v>
      </c>
      <c r="L206">
        <v>1599.90625</v>
      </c>
      <c r="M206">
        <v>95.076470588235296</v>
      </c>
      <c r="N206">
        <v>5</v>
      </c>
      <c r="O206">
        <v>135</v>
      </c>
      <c r="P206">
        <v>7.0472972972972903</v>
      </c>
      <c r="Q206">
        <v>-1.2157894736842101</v>
      </c>
      <c r="R206">
        <v>5</v>
      </c>
      <c r="S206">
        <v>1.1503999999999901</v>
      </c>
      <c r="T206">
        <v>0.10184</v>
      </c>
      <c r="U206">
        <v>0.1709</v>
      </c>
      <c r="V206">
        <v>3.6741000000000001</v>
      </c>
      <c r="W206">
        <v>72.664500000000004</v>
      </c>
      <c r="X206">
        <v>0.26707999999999998</v>
      </c>
      <c r="Y206" s="73">
        <v>2.8723999999999998</v>
      </c>
      <c r="Z206" s="73">
        <f t="shared" si="0"/>
        <v>1.7164054667140516</v>
      </c>
      <c r="AA206" s="73">
        <f t="shared" si="1"/>
        <v>0.80716603593506953</v>
      </c>
      <c r="AB206" s="73">
        <f t="shared" si="2"/>
        <v>-8.7166035935069552E-2</v>
      </c>
    </row>
    <row r="207" spans="1:28" x14ac:dyDescent="0.2">
      <c r="A207" s="68">
        <v>45044.319444444445</v>
      </c>
      <c r="B207">
        <v>0.56142857142857105</v>
      </c>
      <c r="C207">
        <v>0</v>
      </c>
      <c r="D207">
        <v>0</v>
      </c>
      <c r="E207">
        <v>7</v>
      </c>
      <c r="F207">
        <v>7.52</v>
      </c>
      <c r="G207">
        <v>0.72</v>
      </c>
      <c r="H207">
        <v>29.7932142857142</v>
      </c>
      <c r="I207">
        <v>4.1792499999999899</v>
      </c>
      <c r="J207">
        <v>38.024137931034403</v>
      </c>
      <c r="K207">
        <v>18.853124999999999</v>
      </c>
      <c r="L207">
        <v>1600</v>
      </c>
      <c r="M207">
        <v>95.6527777777777</v>
      </c>
      <c r="N207">
        <v>5</v>
      </c>
      <c r="O207">
        <v>135</v>
      </c>
      <c r="P207">
        <v>7.0432499999999996</v>
      </c>
      <c r="Q207">
        <v>-0.63029411764705801</v>
      </c>
      <c r="R207">
        <v>5</v>
      </c>
      <c r="S207">
        <v>1.15486</v>
      </c>
      <c r="T207">
        <v>0.11668000000000001</v>
      </c>
      <c r="U207">
        <v>0.14598</v>
      </c>
      <c r="V207">
        <v>3.7143799999999998</v>
      </c>
      <c r="W207">
        <v>72.6404</v>
      </c>
      <c r="X207">
        <v>0.26232</v>
      </c>
      <c r="Y207" s="73">
        <v>2.8131599999999999</v>
      </c>
      <c r="Z207" s="73">
        <f t="shared" si="0"/>
        <v>1.6571654667140516</v>
      </c>
      <c r="AA207" s="73">
        <f t="shared" si="1"/>
        <v>0.77930751596639614</v>
      </c>
      <c r="AB207" s="73">
        <f t="shared" si="2"/>
        <v>-5.9307515966396163E-2</v>
      </c>
    </row>
    <row r="208" spans="1:28" x14ac:dyDescent="0.2">
      <c r="A208" s="68">
        <v>45044.333333333336</v>
      </c>
      <c r="B208">
        <v>0.75333333333333297</v>
      </c>
      <c r="C208">
        <v>0</v>
      </c>
      <c r="D208">
        <v>0</v>
      </c>
      <c r="E208">
        <v>7</v>
      </c>
      <c r="F208">
        <v>7.4824999999999999</v>
      </c>
      <c r="G208">
        <v>0.72</v>
      </c>
      <c r="H208">
        <v>29.7766666666666</v>
      </c>
      <c r="I208">
        <v>4.2362500000000001</v>
      </c>
      <c r="J208">
        <v>38.010606060606001</v>
      </c>
      <c r="K208">
        <v>19.268965517241298</v>
      </c>
      <c r="L208">
        <v>1599.82142857142</v>
      </c>
      <c r="M208">
        <v>94.723076923076903</v>
      </c>
      <c r="N208">
        <v>5</v>
      </c>
      <c r="O208">
        <v>135</v>
      </c>
      <c r="P208">
        <v>7.04108108108107</v>
      </c>
      <c r="Q208">
        <v>-1.28484848484848</v>
      </c>
      <c r="R208">
        <v>5</v>
      </c>
      <c r="S208">
        <v>1.2848999999999999</v>
      </c>
      <c r="T208">
        <v>0.123074999999999</v>
      </c>
      <c r="U208">
        <v>9.8874999999999894E-2</v>
      </c>
      <c r="V208">
        <v>3.83299999999999</v>
      </c>
      <c r="W208">
        <v>72.637649999999994</v>
      </c>
      <c r="X208">
        <v>0.26164999999999999</v>
      </c>
      <c r="Y208" s="73">
        <v>2.870225</v>
      </c>
      <c r="Z208" s="73">
        <f t="shared" si="0"/>
        <v>1.7142304667140518</v>
      </c>
      <c r="AA208" s="73">
        <f t="shared" si="1"/>
        <v>0.80614320877551748</v>
      </c>
      <c r="AB208" s="73">
        <f t="shared" si="2"/>
        <v>-8.614320877551751E-2</v>
      </c>
    </row>
    <row r="209" spans="1:28" x14ac:dyDescent="0.2">
      <c r="A209" s="68">
        <v>45044.347222222219</v>
      </c>
      <c r="B209">
        <v>0.84</v>
      </c>
      <c r="C209">
        <v>0</v>
      </c>
      <c r="D209">
        <v>0</v>
      </c>
      <c r="E209">
        <v>7</v>
      </c>
      <c r="F209">
        <v>7.49</v>
      </c>
      <c r="G209">
        <v>0.72</v>
      </c>
      <c r="H209">
        <v>29.770952380952298</v>
      </c>
      <c r="I209">
        <v>4.2347499999999902</v>
      </c>
      <c r="J209">
        <v>37.979333333333301</v>
      </c>
      <c r="K209">
        <v>19.05</v>
      </c>
      <c r="L209">
        <v>1600.5</v>
      </c>
      <c r="M209">
        <v>95.018421052631496</v>
      </c>
      <c r="N209">
        <v>5</v>
      </c>
      <c r="O209">
        <v>135</v>
      </c>
      <c r="P209">
        <v>7.0437500000000002</v>
      </c>
      <c r="Q209">
        <v>-0.71599999999999997</v>
      </c>
      <c r="R209">
        <v>5</v>
      </c>
      <c r="S209">
        <v>1.2309999999999901</v>
      </c>
      <c r="T209">
        <v>0.13369999999999899</v>
      </c>
      <c r="U209">
        <v>8.5080000000000003E-2</v>
      </c>
      <c r="V209">
        <v>3.7457400000000001</v>
      </c>
      <c r="W209">
        <v>72.827559999999906</v>
      </c>
      <c r="X209">
        <v>0.26563999999999999</v>
      </c>
      <c r="Y209" s="73">
        <v>2.8479800000000002</v>
      </c>
      <c r="Z209" s="73">
        <f t="shared" si="0"/>
        <v>1.6919854667140519</v>
      </c>
      <c r="AA209" s="73">
        <f t="shared" si="1"/>
        <v>0.79568215582644364</v>
      </c>
      <c r="AB209" s="73">
        <f t="shared" si="2"/>
        <v>-7.5682155826443664E-2</v>
      </c>
    </row>
    <row r="210" spans="1:28" x14ac:dyDescent="0.2">
      <c r="A210" s="68">
        <v>45044.361111111109</v>
      </c>
      <c r="B210">
        <v>0</v>
      </c>
      <c r="C210">
        <v>0</v>
      </c>
      <c r="D210">
        <v>0</v>
      </c>
      <c r="E210">
        <v>7</v>
      </c>
      <c r="F210">
        <v>7.5049999999999999</v>
      </c>
      <c r="G210">
        <v>0.72</v>
      </c>
      <c r="H210">
        <v>29.7529166666666</v>
      </c>
      <c r="I210">
        <v>4.2187499999999902</v>
      </c>
      <c r="J210">
        <v>37.984999999999999</v>
      </c>
      <c r="K210">
        <v>19.157894736842099</v>
      </c>
      <c r="L210">
        <v>1599.7222222222199</v>
      </c>
      <c r="M210">
        <v>95.478378378378295</v>
      </c>
      <c r="N210">
        <v>5</v>
      </c>
      <c r="O210">
        <v>135</v>
      </c>
      <c r="P210">
        <v>7.0489189189189103</v>
      </c>
      <c r="Q210">
        <v>-0.88583333333333303</v>
      </c>
      <c r="R210">
        <v>5</v>
      </c>
      <c r="S210">
        <v>1.15696</v>
      </c>
      <c r="T210">
        <v>0.12175999999999999</v>
      </c>
      <c r="U210">
        <v>7.6119999999999993E-2</v>
      </c>
      <c r="V210">
        <v>3.8174999999999999</v>
      </c>
      <c r="W210">
        <v>73.787619999999905</v>
      </c>
      <c r="X210">
        <v>0.25747999999999999</v>
      </c>
      <c r="Y210" s="73">
        <v>2.7600199999999999</v>
      </c>
      <c r="Z210" s="73">
        <f t="shared" si="0"/>
        <v>1.6040254667140517</v>
      </c>
      <c r="AA210" s="73">
        <f t="shared" si="1"/>
        <v>0.75431761469807579</v>
      </c>
      <c r="AB210" s="73">
        <f t="shared" si="2"/>
        <v>-3.4317614698075816E-2</v>
      </c>
    </row>
    <row r="211" spans="1:28" x14ac:dyDescent="0.2">
      <c r="A211" s="68">
        <v>45044.375</v>
      </c>
      <c r="B211">
        <v>0.55857142857142805</v>
      </c>
      <c r="C211">
        <v>0</v>
      </c>
      <c r="D211">
        <v>0</v>
      </c>
      <c r="E211">
        <v>7</v>
      </c>
      <c r="F211">
        <v>7.4939999999999998</v>
      </c>
      <c r="G211">
        <v>0.72</v>
      </c>
      <c r="H211">
        <v>29.765769230769202</v>
      </c>
      <c r="I211">
        <v>4.2489999999999997</v>
      </c>
      <c r="J211">
        <v>37.981200000000001</v>
      </c>
      <c r="K211">
        <v>19.0117647058823</v>
      </c>
      <c r="L211">
        <v>1600</v>
      </c>
      <c r="M211">
        <v>94.738461538461493</v>
      </c>
      <c r="N211">
        <v>5</v>
      </c>
      <c r="O211">
        <v>135</v>
      </c>
      <c r="P211">
        <v>7.0474358974358902</v>
      </c>
      <c r="Q211">
        <v>-1.3151428571428501</v>
      </c>
      <c r="R211">
        <v>5</v>
      </c>
      <c r="S211">
        <v>1.126425</v>
      </c>
      <c r="T211">
        <v>0.12720000000000001</v>
      </c>
      <c r="U211">
        <v>0.11285000000000001</v>
      </c>
      <c r="V211">
        <v>3.8073999999999999</v>
      </c>
      <c r="W211">
        <v>74.020199999999903</v>
      </c>
      <c r="X211">
        <v>0.25892499999999902</v>
      </c>
      <c r="Y211" s="73">
        <v>2.7795999999999998</v>
      </c>
      <c r="Z211" s="73">
        <f t="shared" si="0"/>
        <v>1.6236054667140516</v>
      </c>
      <c r="AA211" s="73">
        <f t="shared" si="1"/>
        <v>0.76352541046084788</v>
      </c>
      <c r="AB211" s="73">
        <f t="shared" si="2"/>
        <v>-4.3525410460847902E-2</v>
      </c>
    </row>
    <row r="212" spans="1:28" x14ac:dyDescent="0.2">
      <c r="A212" s="68">
        <v>45044.388888888891</v>
      </c>
      <c r="B212">
        <v>0.57142857142857095</v>
      </c>
      <c r="C212">
        <v>0</v>
      </c>
      <c r="D212">
        <v>0</v>
      </c>
      <c r="E212">
        <v>7</v>
      </c>
      <c r="F212">
        <v>7.52</v>
      </c>
      <c r="G212">
        <v>0.72</v>
      </c>
      <c r="H212">
        <v>29.7717391304347</v>
      </c>
      <c r="I212">
        <v>4.3019999999999996</v>
      </c>
      <c r="J212">
        <v>37.996206896551698</v>
      </c>
      <c r="K212">
        <v>18.9342857142857</v>
      </c>
      <c r="L212">
        <v>1599.7027027027</v>
      </c>
      <c r="M212">
        <v>94.318421052631507</v>
      </c>
      <c r="N212">
        <v>5</v>
      </c>
      <c r="O212">
        <v>135</v>
      </c>
      <c r="P212">
        <v>7.0482500000000003</v>
      </c>
      <c r="Q212">
        <v>-0.442571428571428</v>
      </c>
      <c r="R212">
        <v>5</v>
      </c>
      <c r="S212">
        <v>1.1445399999999999</v>
      </c>
      <c r="T212">
        <v>0.11226</v>
      </c>
      <c r="U212">
        <v>0.14949999999999999</v>
      </c>
      <c r="V212">
        <v>3.8472599999999999</v>
      </c>
      <c r="W212">
        <v>74.167400000000001</v>
      </c>
      <c r="X212">
        <v>0.25002000000000002</v>
      </c>
      <c r="Y212" s="73">
        <v>2.7603599999999902</v>
      </c>
      <c r="Z212" s="73">
        <f t="shared" si="0"/>
        <v>1.6043654667140419</v>
      </c>
      <c r="AA212" s="73">
        <f t="shared" si="1"/>
        <v>0.75447750492071375</v>
      </c>
      <c r="AB212" s="73">
        <f t="shared" si="2"/>
        <v>-3.4477504920713775E-2</v>
      </c>
    </row>
    <row r="213" spans="1:28" x14ac:dyDescent="0.2">
      <c r="A213" s="68">
        <v>45044.402777777781</v>
      </c>
      <c r="B213">
        <v>0</v>
      </c>
      <c r="C213">
        <v>0</v>
      </c>
      <c r="D213">
        <v>0</v>
      </c>
      <c r="E213">
        <v>7</v>
      </c>
      <c r="F213">
        <v>7.5</v>
      </c>
      <c r="G213">
        <v>0.71750000000000003</v>
      </c>
      <c r="H213">
        <v>29.779999999999902</v>
      </c>
      <c r="I213">
        <v>4.2359999999999998</v>
      </c>
      <c r="J213">
        <v>37.9832258064516</v>
      </c>
      <c r="K213">
        <v>18.767741935483802</v>
      </c>
      <c r="L213">
        <v>1599.8947368421</v>
      </c>
      <c r="M213">
        <v>94.342105263157904</v>
      </c>
      <c r="N213">
        <v>5</v>
      </c>
      <c r="O213">
        <v>135</v>
      </c>
      <c r="P213">
        <v>7.0572499999999998</v>
      </c>
      <c r="Q213">
        <v>-1.1491891891891799</v>
      </c>
      <c r="R213">
        <v>5</v>
      </c>
      <c r="S213">
        <v>1.1109800000000001</v>
      </c>
      <c r="T213">
        <v>9.3299999999999994E-2</v>
      </c>
      <c r="U213">
        <v>0.12364</v>
      </c>
      <c r="V213">
        <v>3.7444600000000001</v>
      </c>
      <c r="W213">
        <v>74.228560000000002</v>
      </c>
      <c r="X213">
        <v>0.25435999999999998</v>
      </c>
      <c r="Y213" s="73">
        <v>2.7963399999999998</v>
      </c>
      <c r="Z213" s="73">
        <f t="shared" si="0"/>
        <v>1.6403454667140516</v>
      </c>
      <c r="AA213" s="73">
        <f t="shared" si="1"/>
        <v>0.77139765259919346</v>
      </c>
      <c r="AB213" s="73">
        <f t="shared" si="2"/>
        <v>-5.3897652599193435E-2</v>
      </c>
    </row>
    <row r="214" spans="1:28" x14ac:dyDescent="0.2">
      <c r="A214" s="68">
        <v>45044.416666666664</v>
      </c>
      <c r="B214">
        <v>0.91555555555555501</v>
      </c>
      <c r="C214">
        <v>0</v>
      </c>
      <c r="D214">
        <v>0</v>
      </c>
      <c r="E214">
        <v>7</v>
      </c>
      <c r="F214">
        <v>7.4819999999999904</v>
      </c>
      <c r="G214">
        <v>0.72</v>
      </c>
      <c r="H214">
        <v>29.762352941176399</v>
      </c>
      <c r="I214">
        <v>4.26799999999999</v>
      </c>
      <c r="J214">
        <v>37.965555555555497</v>
      </c>
      <c r="K214">
        <v>18.883333333333301</v>
      </c>
      <c r="L214">
        <v>1599.4516129032199</v>
      </c>
      <c r="M214">
        <v>94.705555555555506</v>
      </c>
      <c r="N214">
        <v>5</v>
      </c>
      <c r="O214">
        <v>135</v>
      </c>
      <c r="P214">
        <v>7.0514999999999999</v>
      </c>
      <c r="Q214">
        <v>-0.66441176470588204</v>
      </c>
      <c r="R214">
        <v>5</v>
      </c>
      <c r="S214">
        <v>1.1286799999999999</v>
      </c>
      <c r="T214">
        <v>0.104979999999999</v>
      </c>
      <c r="U214">
        <v>9.9559999999999996E-2</v>
      </c>
      <c r="V214">
        <v>3.7904599999999999</v>
      </c>
      <c r="W214">
        <v>73.767139999999998</v>
      </c>
      <c r="X214">
        <v>0.25306000000000001</v>
      </c>
      <c r="Y214" s="73">
        <v>2.74453999999999</v>
      </c>
      <c r="Z214" s="73">
        <f t="shared" si="0"/>
        <v>1.5885454667140417</v>
      </c>
      <c r="AA214" s="73">
        <f t="shared" si="1"/>
        <v>0.74703790691422467</v>
      </c>
      <c r="AB214" s="73">
        <f t="shared" si="2"/>
        <v>-2.7037906914224696E-2</v>
      </c>
    </row>
    <row r="215" spans="1:28" x14ac:dyDescent="0.2">
      <c r="A215" s="68">
        <v>45044.430555555555</v>
      </c>
      <c r="B215">
        <v>0.57999999999999996</v>
      </c>
      <c r="C215">
        <v>0</v>
      </c>
      <c r="D215">
        <v>0</v>
      </c>
      <c r="E215">
        <v>7</v>
      </c>
      <c r="F215">
        <v>7.5175000000000001</v>
      </c>
      <c r="G215">
        <v>0.72</v>
      </c>
      <c r="H215">
        <v>29.783437500000002</v>
      </c>
      <c r="I215">
        <v>4.23325</v>
      </c>
      <c r="J215">
        <v>37.999722222222204</v>
      </c>
      <c r="K215">
        <v>18.8764705882353</v>
      </c>
      <c r="L215">
        <v>1599.9722222222199</v>
      </c>
      <c r="M215">
        <v>94.762162162162099</v>
      </c>
      <c r="N215">
        <v>5</v>
      </c>
      <c r="O215">
        <v>135</v>
      </c>
      <c r="P215">
        <v>7.0542499999999997</v>
      </c>
      <c r="Q215">
        <v>-1.163125</v>
      </c>
      <c r="R215">
        <v>5</v>
      </c>
      <c r="S215">
        <v>1.0983499999999999</v>
      </c>
      <c r="T215">
        <v>0.13789999999999999</v>
      </c>
      <c r="U215">
        <v>9.3375E-2</v>
      </c>
      <c r="V215">
        <v>1.8935499999999901</v>
      </c>
      <c r="W215">
        <v>75.136300000000006</v>
      </c>
      <c r="X215">
        <v>0.25650000000000001</v>
      </c>
      <c r="Y215" s="73">
        <v>2.17292499999999</v>
      </c>
      <c r="Z215" s="73">
        <f t="shared" si="0"/>
        <v>1.0169304667140417</v>
      </c>
      <c r="AA215" s="73">
        <f t="shared" si="1"/>
        <v>0.47822717274992316</v>
      </c>
      <c r="AB215" s="73">
        <f t="shared" si="2"/>
        <v>0.24177282725007682</v>
      </c>
    </row>
    <row r="216" spans="1:28" x14ac:dyDescent="0.2">
      <c r="A216" s="68">
        <v>45044.444444444445</v>
      </c>
      <c r="B216">
        <v>0.64833333333333298</v>
      </c>
      <c r="C216">
        <v>0</v>
      </c>
      <c r="D216">
        <v>0</v>
      </c>
      <c r="E216">
        <v>7</v>
      </c>
      <c r="F216">
        <v>7.84</v>
      </c>
      <c r="G216">
        <v>0.72</v>
      </c>
      <c r="H216">
        <v>29.729523809523801</v>
      </c>
      <c r="I216">
        <v>4.2894999999999897</v>
      </c>
      <c r="J216">
        <v>38.063076923076899</v>
      </c>
      <c r="K216">
        <v>19.368421052631501</v>
      </c>
      <c r="L216">
        <v>1599.9090909090901</v>
      </c>
      <c r="M216">
        <v>94.759375000000006</v>
      </c>
      <c r="N216">
        <v>5</v>
      </c>
      <c r="O216">
        <v>135</v>
      </c>
      <c r="P216">
        <v>7.0559999999999903</v>
      </c>
      <c r="Q216">
        <v>-0.96742857142857097</v>
      </c>
      <c r="R216">
        <v>5</v>
      </c>
      <c r="S216">
        <v>1.17256</v>
      </c>
      <c r="T216">
        <v>0.13718</v>
      </c>
      <c r="U216">
        <v>10.58526</v>
      </c>
      <c r="V216">
        <v>2.41004</v>
      </c>
      <c r="W216">
        <v>65.200799999999902</v>
      </c>
      <c r="X216">
        <v>0.25490000000000002</v>
      </c>
      <c r="Y216" s="73">
        <v>2.1162999999999998</v>
      </c>
      <c r="Z216" s="73">
        <f t="shared" si="0"/>
        <v>0.96030546671405159</v>
      </c>
      <c r="AA216" s="73">
        <f t="shared" si="1"/>
        <v>0.45159839669952045</v>
      </c>
      <c r="AB216" s="73">
        <f t="shared" si="2"/>
        <v>0.26840160330047952</v>
      </c>
    </row>
    <row r="217" spans="1:28" x14ac:dyDescent="0.2">
      <c r="A217" s="68">
        <v>45044.458333333336</v>
      </c>
      <c r="B217">
        <v>0</v>
      </c>
      <c r="C217">
        <v>0</v>
      </c>
      <c r="D217">
        <v>0</v>
      </c>
      <c r="E217">
        <v>3.44999999999999</v>
      </c>
      <c r="F217">
        <v>3.3071428571428498</v>
      </c>
      <c r="G217">
        <v>0.315714285714285</v>
      </c>
      <c r="H217">
        <v>49.936176470588201</v>
      </c>
      <c r="I217">
        <v>1.1752499999999999</v>
      </c>
      <c r="J217">
        <v>52.238387096774197</v>
      </c>
      <c r="K217">
        <v>8.3264705882352903</v>
      </c>
      <c r="L217">
        <v>859.4375</v>
      </c>
      <c r="M217">
        <v>54.625806451612803</v>
      </c>
      <c r="N217">
        <v>4.97983333333333</v>
      </c>
      <c r="O217">
        <v>134.53111111111099</v>
      </c>
      <c r="P217">
        <v>7.28523809523809</v>
      </c>
      <c r="Q217">
        <v>3.2871052631578901</v>
      </c>
      <c r="R217">
        <v>5</v>
      </c>
      <c r="S217">
        <v>1.20078</v>
      </c>
      <c r="T217">
        <v>0.16716</v>
      </c>
      <c r="U217">
        <v>13.753679999999999</v>
      </c>
      <c r="V217">
        <v>3.2195200000000002</v>
      </c>
      <c r="W217">
        <v>61.509159999999902</v>
      </c>
      <c r="X217">
        <v>0.25216</v>
      </c>
      <c r="Y217" s="73">
        <v>2.54298</v>
      </c>
      <c r="Z217" s="73">
        <f t="shared" si="0"/>
        <v>1.3869854667140518</v>
      </c>
      <c r="AA217" s="73">
        <f t="shared" si="1"/>
        <v>0.65225122080879716</v>
      </c>
      <c r="AB217" s="73">
        <f t="shared" si="2"/>
        <v>-0.33653693509451216</v>
      </c>
    </row>
    <row r="218" spans="1:28" x14ac:dyDescent="0.2">
      <c r="A218" s="68">
        <v>45044.472222222219</v>
      </c>
      <c r="B218">
        <v>0</v>
      </c>
      <c r="C218">
        <v>0</v>
      </c>
      <c r="D218">
        <v>0</v>
      </c>
      <c r="E218">
        <v>7</v>
      </c>
      <c r="F218">
        <v>7.5780000000000003</v>
      </c>
      <c r="G218">
        <v>0.72</v>
      </c>
      <c r="H218">
        <v>29.674687499999902</v>
      </c>
      <c r="I218">
        <v>3.4166666666666599</v>
      </c>
      <c r="J218">
        <v>37.957499999999897</v>
      </c>
      <c r="K218">
        <v>16.0393939393939</v>
      </c>
      <c r="L218">
        <v>1599.51428571428</v>
      </c>
      <c r="M218">
        <v>92.170370370370307</v>
      </c>
      <c r="N218">
        <v>5</v>
      </c>
      <c r="O218">
        <v>135</v>
      </c>
      <c r="P218">
        <v>7.1387499999999999</v>
      </c>
      <c r="Q218">
        <v>1.74474999999999</v>
      </c>
      <c r="R218">
        <v>5</v>
      </c>
      <c r="S218">
        <v>1.1390499999999999</v>
      </c>
      <c r="T218">
        <v>0.17624999999999999</v>
      </c>
      <c r="U218">
        <v>13.794425</v>
      </c>
      <c r="V218">
        <v>3.1942750000000002</v>
      </c>
      <c r="W218">
        <v>61.635774999999903</v>
      </c>
      <c r="X218">
        <v>0.25572499999999998</v>
      </c>
      <c r="Y218" s="73">
        <v>2.4912999999999998</v>
      </c>
      <c r="Z218" s="73">
        <f t="shared" ref="Z218:Z281" si="3">Y218-Z$152</f>
        <v>1.3353054667140516</v>
      </c>
      <c r="AA218" s="73">
        <f t="shared" si="1"/>
        <v>0.62794790696711855</v>
      </c>
      <c r="AB218" s="73">
        <f t="shared" si="2"/>
        <v>9.2052093032881421E-2</v>
      </c>
    </row>
    <row r="219" spans="1:28" x14ac:dyDescent="0.2">
      <c r="A219" s="68">
        <v>45044.486111111109</v>
      </c>
      <c r="B219">
        <v>0</v>
      </c>
      <c r="C219">
        <v>0</v>
      </c>
      <c r="D219">
        <v>0</v>
      </c>
      <c r="E219">
        <v>7</v>
      </c>
      <c r="F219">
        <v>7.56</v>
      </c>
      <c r="G219">
        <v>0.72</v>
      </c>
      <c r="H219">
        <v>29.6657575757575</v>
      </c>
      <c r="I219">
        <v>3.3952499999999901</v>
      </c>
      <c r="J219">
        <v>37.964848484848403</v>
      </c>
      <c r="K219">
        <v>15.85</v>
      </c>
      <c r="L219">
        <v>1600.05263157894</v>
      </c>
      <c r="M219">
        <v>92.088235294117595</v>
      </c>
      <c r="N219">
        <v>5</v>
      </c>
      <c r="O219">
        <v>135</v>
      </c>
      <c r="P219">
        <v>7.1280000000000001</v>
      </c>
      <c r="Q219">
        <v>0.74</v>
      </c>
      <c r="R219">
        <v>5</v>
      </c>
      <c r="S219">
        <v>1.2324999999999999</v>
      </c>
      <c r="T219">
        <v>0.16843999999999901</v>
      </c>
      <c r="U219">
        <v>13.928239999999899</v>
      </c>
      <c r="V219">
        <v>3.2436999999999898</v>
      </c>
      <c r="W219">
        <v>62.025860000000002</v>
      </c>
      <c r="X219">
        <v>0.25385999999999997</v>
      </c>
      <c r="Y219" s="73">
        <v>2.4513199999999999</v>
      </c>
      <c r="Z219" s="73">
        <f t="shared" si="3"/>
        <v>1.2953254667140517</v>
      </c>
      <c r="AA219" s="73">
        <f t="shared" si="1"/>
        <v>0.60914669784578901</v>
      </c>
      <c r="AB219" s="73">
        <f t="shared" si="2"/>
        <v>0.11085330215421096</v>
      </c>
    </row>
    <row r="220" spans="1:28" x14ac:dyDescent="0.2">
      <c r="A220" s="68">
        <v>45044.5</v>
      </c>
      <c r="B220">
        <v>0</v>
      </c>
      <c r="C220">
        <v>0</v>
      </c>
      <c r="D220">
        <v>0</v>
      </c>
      <c r="E220">
        <v>7</v>
      </c>
      <c r="F220">
        <v>7.5739999999999998</v>
      </c>
      <c r="G220">
        <v>0.72</v>
      </c>
      <c r="H220">
        <v>29.6752</v>
      </c>
      <c r="I220">
        <v>3.44475</v>
      </c>
      <c r="J220">
        <v>37.9596969696969</v>
      </c>
      <c r="K220">
        <v>15.890322580645099</v>
      </c>
      <c r="L220">
        <v>1599.92857142857</v>
      </c>
      <c r="M220">
        <v>91.781081081080998</v>
      </c>
      <c r="N220">
        <v>5</v>
      </c>
      <c r="O220">
        <v>135</v>
      </c>
      <c r="P220">
        <v>7.12756756756756</v>
      </c>
      <c r="Q220">
        <v>-0.55947368421052601</v>
      </c>
      <c r="R220">
        <v>5</v>
      </c>
      <c r="S220">
        <v>1.2889600000000001</v>
      </c>
      <c r="T220">
        <v>0.15561999999999901</v>
      </c>
      <c r="U220">
        <v>13.954560000000001</v>
      </c>
      <c r="V220">
        <v>3.3332600000000001</v>
      </c>
      <c r="W220">
        <v>61.992260000000002</v>
      </c>
      <c r="X220">
        <v>0.25713999999999998</v>
      </c>
      <c r="Y220" s="73">
        <v>2.5293399999999999</v>
      </c>
      <c r="Z220" s="73">
        <f t="shared" si="3"/>
        <v>1.3733454667140517</v>
      </c>
      <c r="AA220" s="73">
        <f t="shared" si="1"/>
        <v>0.64583680128866372</v>
      </c>
      <c r="AB220" s="73">
        <f t="shared" si="2"/>
        <v>7.4163198711336253E-2</v>
      </c>
    </row>
    <row r="221" spans="1:28" x14ac:dyDescent="0.2">
      <c r="A221" s="68">
        <v>45044.513888888891</v>
      </c>
      <c r="B221">
        <v>0.663333333333333</v>
      </c>
      <c r="C221">
        <v>0</v>
      </c>
      <c r="D221">
        <v>0</v>
      </c>
      <c r="E221">
        <v>7</v>
      </c>
      <c r="F221">
        <v>7.57</v>
      </c>
      <c r="G221">
        <v>0.72</v>
      </c>
      <c r="H221">
        <v>29.707941176470499</v>
      </c>
      <c r="I221">
        <v>3.4544736842105199</v>
      </c>
      <c r="J221">
        <v>38.008055555555501</v>
      </c>
      <c r="K221">
        <v>15.811111111111099</v>
      </c>
      <c r="L221">
        <v>1600.17948717948</v>
      </c>
      <c r="M221">
        <v>92.587499999999906</v>
      </c>
      <c r="N221">
        <v>5</v>
      </c>
      <c r="O221">
        <v>135</v>
      </c>
      <c r="P221">
        <v>7.1277499999999998</v>
      </c>
      <c r="Q221">
        <v>-2.23684210526316E-2</v>
      </c>
      <c r="R221">
        <v>5</v>
      </c>
      <c r="S221">
        <v>1.35188</v>
      </c>
      <c r="T221">
        <v>0.16286</v>
      </c>
      <c r="U221">
        <v>14</v>
      </c>
      <c r="V221">
        <v>3.2488000000000001</v>
      </c>
      <c r="W221">
        <v>62.227539999999998</v>
      </c>
      <c r="X221">
        <v>0.25557999999999997</v>
      </c>
      <c r="Y221" s="73">
        <v>2.5043799999999998</v>
      </c>
      <c r="Z221" s="73">
        <f t="shared" si="3"/>
        <v>1.3483854667140516</v>
      </c>
      <c r="AA221" s="73">
        <f t="shared" si="1"/>
        <v>0.63409897788525238</v>
      </c>
      <c r="AB221" s="73">
        <f t="shared" si="2"/>
        <v>8.5901022114747594E-2</v>
      </c>
    </row>
    <row r="222" spans="1:28" x14ac:dyDescent="0.2">
      <c r="A222" s="68">
        <v>45044.527777777781</v>
      </c>
      <c r="B222">
        <v>0</v>
      </c>
      <c r="C222">
        <v>0</v>
      </c>
      <c r="D222">
        <v>0</v>
      </c>
      <c r="E222">
        <v>7</v>
      </c>
      <c r="F222">
        <v>7.5724999999999998</v>
      </c>
      <c r="G222">
        <v>0.72</v>
      </c>
      <c r="H222">
        <v>29.681249999999999</v>
      </c>
      <c r="I222">
        <v>3.5433333333333299</v>
      </c>
      <c r="J222">
        <v>37.997500000000002</v>
      </c>
      <c r="K222">
        <v>16.667647058823501</v>
      </c>
      <c r="L222">
        <v>1599.9705882352901</v>
      </c>
      <c r="M222">
        <v>92.024242424242402</v>
      </c>
      <c r="N222">
        <v>5</v>
      </c>
      <c r="O222">
        <v>135</v>
      </c>
      <c r="P222">
        <v>7.11657894736841</v>
      </c>
      <c r="Q222">
        <v>-0.23611111111111099</v>
      </c>
      <c r="R222">
        <v>5</v>
      </c>
      <c r="S222">
        <v>1.244675</v>
      </c>
      <c r="T222">
        <v>0.16564999999999999</v>
      </c>
      <c r="U222">
        <v>13.952874999999899</v>
      </c>
      <c r="V222">
        <v>3.22275</v>
      </c>
      <c r="W222">
        <v>62.197249999999997</v>
      </c>
      <c r="X222">
        <v>0.25582500000000002</v>
      </c>
      <c r="Y222" s="73">
        <v>2.4670999999999998</v>
      </c>
      <c r="Z222" s="73">
        <f t="shared" si="3"/>
        <v>1.3111054667140516</v>
      </c>
      <c r="AA222" s="73">
        <f t="shared" si="1"/>
        <v>0.61656748523784954</v>
      </c>
      <c r="AB222" s="73">
        <f t="shared" si="2"/>
        <v>0.10343251476215043</v>
      </c>
    </row>
    <row r="223" spans="1:28" x14ac:dyDescent="0.2">
      <c r="A223" s="68">
        <v>45044.541666666664</v>
      </c>
      <c r="B223">
        <v>0</v>
      </c>
      <c r="C223">
        <v>0</v>
      </c>
      <c r="D223">
        <v>0</v>
      </c>
      <c r="E223">
        <v>7</v>
      </c>
      <c r="F223">
        <v>7.56</v>
      </c>
      <c r="G223">
        <v>0.72199999999999998</v>
      </c>
      <c r="H223">
        <v>29.693000000000001</v>
      </c>
      <c r="I223">
        <v>3.4632499999999999</v>
      </c>
      <c r="J223">
        <v>37.974999999999902</v>
      </c>
      <c r="K223">
        <v>15.733333333333301</v>
      </c>
      <c r="L223">
        <v>1599.3225806451601</v>
      </c>
      <c r="M223">
        <v>91.852777777777803</v>
      </c>
      <c r="N223">
        <v>5</v>
      </c>
      <c r="O223">
        <v>135</v>
      </c>
      <c r="P223">
        <v>7.1327027027026997</v>
      </c>
      <c r="Q223">
        <v>-0.75944444444444403</v>
      </c>
      <c r="R223">
        <v>5</v>
      </c>
      <c r="S223">
        <v>1.2595400000000001</v>
      </c>
      <c r="T223">
        <v>0.16536000000000001</v>
      </c>
      <c r="U223">
        <v>13.880179999999999</v>
      </c>
      <c r="V223">
        <v>3.20955999999999</v>
      </c>
      <c r="W223">
        <v>61.889980000000001</v>
      </c>
      <c r="X223">
        <v>0.24842</v>
      </c>
      <c r="Y223" s="73">
        <v>2.4523199999999998</v>
      </c>
      <c r="Z223" s="73">
        <f t="shared" si="3"/>
        <v>1.2963254667140516</v>
      </c>
      <c r="AA223" s="73">
        <f t="shared" si="1"/>
        <v>0.6096169632065026</v>
      </c>
      <c r="AB223" s="73">
        <f t="shared" si="2"/>
        <v>0.11238303679349737</v>
      </c>
    </row>
    <row r="224" spans="1:28" x14ac:dyDescent="0.2">
      <c r="A224" s="68">
        <v>45044.555555555555</v>
      </c>
      <c r="B224">
        <v>0.66666666666666596</v>
      </c>
      <c r="C224">
        <v>0</v>
      </c>
      <c r="D224">
        <v>0</v>
      </c>
      <c r="E224">
        <v>7</v>
      </c>
      <c r="F224">
        <v>7.5625</v>
      </c>
      <c r="G224">
        <v>0.72</v>
      </c>
      <c r="H224">
        <v>29.687037037037001</v>
      </c>
      <c r="I224">
        <v>3.4842499999999998</v>
      </c>
      <c r="J224">
        <v>37.952666666666602</v>
      </c>
      <c r="K224">
        <v>16.466666666666601</v>
      </c>
      <c r="L224">
        <v>1599.875</v>
      </c>
      <c r="M224">
        <v>91.785714285714306</v>
      </c>
      <c r="N224">
        <v>5</v>
      </c>
      <c r="O224">
        <v>135</v>
      </c>
      <c r="P224">
        <v>7.1226315789473604</v>
      </c>
      <c r="Q224">
        <v>-0.62416666666666598</v>
      </c>
      <c r="R224">
        <v>5</v>
      </c>
      <c r="S224">
        <v>1.3908799999999999</v>
      </c>
      <c r="T224">
        <v>0.1613</v>
      </c>
      <c r="U224">
        <v>13.939640000000001</v>
      </c>
      <c r="V224">
        <v>3.3147799999999998</v>
      </c>
      <c r="W224">
        <v>62.168759999999999</v>
      </c>
      <c r="X224">
        <v>0.25331999999999999</v>
      </c>
      <c r="Y224" s="73">
        <v>2.4312599999999902</v>
      </c>
      <c r="Z224" s="73">
        <f t="shared" si="3"/>
        <v>1.275265466714042</v>
      </c>
      <c r="AA224" s="73">
        <f t="shared" si="1"/>
        <v>0.59971317470986973</v>
      </c>
      <c r="AB224" s="73">
        <f t="shared" si="2"/>
        <v>0.12028682529013024</v>
      </c>
    </row>
    <row r="225" spans="1:28" x14ac:dyDescent="0.2">
      <c r="A225" s="68">
        <v>45044.569444444445</v>
      </c>
      <c r="B225">
        <v>0</v>
      </c>
      <c r="C225">
        <v>0</v>
      </c>
      <c r="D225">
        <v>0</v>
      </c>
      <c r="E225">
        <v>7</v>
      </c>
      <c r="F225">
        <v>7.5359999999999996</v>
      </c>
      <c r="G225">
        <v>0.71599999999999997</v>
      </c>
      <c r="H225">
        <v>29.6896969696969</v>
      </c>
      <c r="I225">
        <v>3.5015000000000001</v>
      </c>
      <c r="J225">
        <v>37.992702702702701</v>
      </c>
      <c r="K225">
        <v>16.108108108108102</v>
      </c>
      <c r="L225">
        <v>1599.96</v>
      </c>
      <c r="M225">
        <v>91.681081081081103</v>
      </c>
      <c r="N225">
        <v>5</v>
      </c>
      <c r="O225">
        <v>135</v>
      </c>
      <c r="P225">
        <v>7.1271794871794798</v>
      </c>
      <c r="Q225">
        <v>-0.48971428571428499</v>
      </c>
      <c r="R225">
        <v>5</v>
      </c>
      <c r="S225">
        <v>1.3551199999999901</v>
      </c>
      <c r="T225">
        <v>0.15411999999999901</v>
      </c>
      <c r="U225">
        <v>13.95886</v>
      </c>
      <c r="V225">
        <v>3.3038599999999998</v>
      </c>
      <c r="W225">
        <v>62.286099999999998</v>
      </c>
      <c r="X225">
        <v>0.25225999999999998</v>
      </c>
      <c r="Y225" s="73">
        <v>2.4951400000000001</v>
      </c>
      <c r="Z225" s="73">
        <f t="shared" si="3"/>
        <v>1.3391454667140519</v>
      </c>
      <c r="AA225" s="73">
        <f t="shared" si="1"/>
        <v>0.62975372595225887</v>
      </c>
      <c r="AB225" s="73">
        <f t="shared" si="2"/>
        <v>8.6246274047741101E-2</v>
      </c>
    </row>
    <row r="226" spans="1:28" x14ac:dyDescent="0.2">
      <c r="A226" s="68">
        <v>45044.583333333336</v>
      </c>
      <c r="B226">
        <v>0</v>
      </c>
      <c r="C226">
        <v>0</v>
      </c>
      <c r="D226">
        <v>0</v>
      </c>
      <c r="E226">
        <v>7</v>
      </c>
      <c r="F226">
        <v>7.5549999999999997</v>
      </c>
      <c r="G226">
        <v>0.72</v>
      </c>
      <c r="H226">
        <v>29.656666666666599</v>
      </c>
      <c r="I226">
        <v>3.5184999999999902</v>
      </c>
      <c r="J226">
        <v>37.925666666666601</v>
      </c>
      <c r="K226">
        <v>16.0346153846153</v>
      </c>
      <c r="L226">
        <v>1599.6</v>
      </c>
      <c r="M226">
        <v>92.05</v>
      </c>
      <c r="N226">
        <v>5</v>
      </c>
      <c r="O226">
        <v>135</v>
      </c>
      <c r="P226">
        <v>7.125</v>
      </c>
      <c r="Q226">
        <v>-0.84846153846153805</v>
      </c>
      <c r="R226">
        <v>5</v>
      </c>
      <c r="S226">
        <v>1.3641749999999999</v>
      </c>
      <c r="T226">
        <v>0.15897500000000001</v>
      </c>
      <c r="U226">
        <v>13.8804</v>
      </c>
      <c r="V226">
        <v>3.2742499999999999</v>
      </c>
      <c r="W226">
        <v>62.158799999999999</v>
      </c>
      <c r="X226">
        <v>0.25214999999999999</v>
      </c>
      <c r="Y226" s="73">
        <v>2.4189500000000002</v>
      </c>
      <c r="Z226" s="73">
        <f t="shared" si="3"/>
        <v>1.2629554667140519</v>
      </c>
      <c r="AA226" s="73">
        <f t="shared" si="1"/>
        <v>0.59392420811949009</v>
      </c>
      <c r="AB226" s="73">
        <f t="shared" si="2"/>
        <v>0.12607579188050988</v>
      </c>
    </row>
    <row r="227" spans="1:28" x14ac:dyDescent="0.2">
      <c r="A227" s="68">
        <v>45044.597222222219</v>
      </c>
      <c r="B227">
        <v>0</v>
      </c>
      <c r="C227">
        <v>0</v>
      </c>
      <c r="D227">
        <v>0</v>
      </c>
      <c r="E227">
        <v>7</v>
      </c>
      <c r="F227">
        <v>7.5739999999999998</v>
      </c>
      <c r="G227">
        <v>0.72</v>
      </c>
      <c r="H227">
        <v>29.696785714285699</v>
      </c>
      <c r="I227">
        <v>3.58175</v>
      </c>
      <c r="J227">
        <v>38.0164864864864</v>
      </c>
      <c r="K227">
        <v>16.313793103448202</v>
      </c>
      <c r="L227">
        <v>1599.88571428571</v>
      </c>
      <c r="M227">
        <v>91.775757575757495</v>
      </c>
      <c r="N227">
        <v>5</v>
      </c>
      <c r="O227">
        <v>135</v>
      </c>
      <c r="P227">
        <v>7.1176923076923</v>
      </c>
      <c r="Q227">
        <v>-7.1538461538461495E-2</v>
      </c>
      <c r="R227">
        <v>5</v>
      </c>
      <c r="S227">
        <v>1.25606</v>
      </c>
      <c r="T227">
        <v>0.14141999999999999</v>
      </c>
      <c r="U227">
        <v>13.846360000000001</v>
      </c>
      <c r="V227">
        <v>3.3404600000000002</v>
      </c>
      <c r="W227">
        <v>61.990259999999999</v>
      </c>
      <c r="X227">
        <v>0.25107999999999903</v>
      </c>
      <c r="Y227" s="73">
        <v>2.3846400000000001</v>
      </c>
      <c r="Z227" s="73">
        <f t="shared" si="3"/>
        <v>1.2286454667140518</v>
      </c>
      <c r="AA227" s="73">
        <f t="shared" si="1"/>
        <v>0.57778940359340658</v>
      </c>
      <c r="AB227" s="73">
        <f t="shared" si="2"/>
        <v>0.14221059640659339</v>
      </c>
    </row>
    <row r="228" spans="1:28" x14ac:dyDescent="0.2">
      <c r="A228" s="68">
        <v>45044.611111111109</v>
      </c>
      <c r="B228">
        <v>0</v>
      </c>
      <c r="C228">
        <v>0</v>
      </c>
      <c r="D228">
        <v>0</v>
      </c>
      <c r="E228">
        <v>7</v>
      </c>
      <c r="F228">
        <v>7.5724999999999998</v>
      </c>
      <c r="G228">
        <v>0.72</v>
      </c>
      <c r="H228">
        <v>29.711818181818099</v>
      </c>
      <c r="I228">
        <v>3.5824999999999898</v>
      </c>
      <c r="J228">
        <v>38.009062499999999</v>
      </c>
      <c r="K228">
        <v>16.396969696969599</v>
      </c>
      <c r="L228">
        <v>1600</v>
      </c>
      <c r="M228">
        <v>91.651282051281996</v>
      </c>
      <c r="N228">
        <v>5</v>
      </c>
      <c r="O228">
        <v>135</v>
      </c>
      <c r="P228">
        <v>7.1310810810810796</v>
      </c>
      <c r="Q228">
        <v>-0.47789473684210498</v>
      </c>
      <c r="R228">
        <v>5</v>
      </c>
      <c r="S228">
        <v>1.2567999999999999</v>
      </c>
      <c r="T228">
        <v>0.17413999999999899</v>
      </c>
      <c r="U228">
        <v>13.857900000000001</v>
      </c>
      <c r="V228">
        <v>3.2256799999999899</v>
      </c>
      <c r="W228">
        <v>61.824359999999999</v>
      </c>
      <c r="X228">
        <v>0.25203999999999999</v>
      </c>
      <c r="Y228" s="73">
        <v>2.50048</v>
      </c>
      <c r="Z228" s="73">
        <f t="shared" si="3"/>
        <v>1.3444854667140518</v>
      </c>
      <c r="AA228" s="73">
        <f t="shared" si="1"/>
        <v>0.63226494297846936</v>
      </c>
      <c r="AB228" s="73">
        <f t="shared" si="2"/>
        <v>8.7735057021530616E-2</v>
      </c>
    </row>
    <row r="229" spans="1:28" x14ac:dyDescent="0.2">
      <c r="A229" s="68">
        <v>45044.625</v>
      </c>
      <c r="B229">
        <v>0</v>
      </c>
      <c r="C229">
        <v>0</v>
      </c>
      <c r="D229">
        <v>0</v>
      </c>
      <c r="E229">
        <v>7</v>
      </c>
      <c r="F229">
        <v>7.56</v>
      </c>
      <c r="G229">
        <v>0.72</v>
      </c>
      <c r="H229">
        <v>29.683437499999901</v>
      </c>
      <c r="I229">
        <v>3.6462500000000002</v>
      </c>
      <c r="J229">
        <v>37.9743243243243</v>
      </c>
      <c r="K229">
        <v>16.5</v>
      </c>
      <c r="L229">
        <v>1600.1428571428501</v>
      </c>
      <c r="M229">
        <v>91.5</v>
      </c>
      <c r="N229">
        <v>5</v>
      </c>
      <c r="O229">
        <v>135</v>
      </c>
      <c r="P229">
        <v>7.1341025641025597</v>
      </c>
      <c r="Q229">
        <v>-0.72024999999999995</v>
      </c>
      <c r="R229">
        <v>5</v>
      </c>
      <c r="S229">
        <v>1.3247500000000001</v>
      </c>
      <c r="T229">
        <v>0.14502499999999999</v>
      </c>
      <c r="U229">
        <v>13.857150000000001</v>
      </c>
      <c r="V229">
        <v>3.2746</v>
      </c>
      <c r="W229">
        <v>61.84825</v>
      </c>
      <c r="X229">
        <v>0.247274999999999</v>
      </c>
      <c r="Y229" s="73">
        <v>2.5150749999999999</v>
      </c>
      <c r="Z229" s="73">
        <f t="shared" si="3"/>
        <v>1.3590804667140517</v>
      </c>
      <c r="AA229" s="73">
        <f t="shared" si="1"/>
        <v>0.63912846591808425</v>
      </c>
      <c r="AB229" s="73">
        <f t="shared" si="2"/>
        <v>8.0871534081915719E-2</v>
      </c>
    </row>
    <row r="230" spans="1:28" x14ac:dyDescent="0.2">
      <c r="A230" s="68">
        <v>45044.638888888891</v>
      </c>
      <c r="B230">
        <v>0</v>
      </c>
      <c r="C230">
        <v>0</v>
      </c>
      <c r="D230">
        <v>0</v>
      </c>
      <c r="E230">
        <v>7</v>
      </c>
      <c r="F230">
        <v>7.5819999999999999</v>
      </c>
      <c r="G230">
        <v>0.72</v>
      </c>
      <c r="H230">
        <v>29.684193548387</v>
      </c>
      <c r="I230">
        <v>3.488</v>
      </c>
      <c r="J230">
        <v>37.988999999999997</v>
      </c>
      <c r="K230">
        <v>16.181081081081</v>
      </c>
      <c r="L230">
        <v>1600.38461538461</v>
      </c>
      <c r="M230">
        <v>91.518749999999997</v>
      </c>
      <c r="N230">
        <v>5</v>
      </c>
      <c r="O230">
        <v>135</v>
      </c>
      <c r="P230">
        <v>7.1207499999999904</v>
      </c>
      <c r="Q230">
        <v>0.33945945945945899</v>
      </c>
      <c r="R230">
        <v>5</v>
      </c>
      <c r="S230">
        <v>1.3393200000000001</v>
      </c>
      <c r="T230">
        <v>0.16267999999999999</v>
      </c>
      <c r="U230">
        <v>13.95144</v>
      </c>
      <c r="V230">
        <v>3.2668799999999898</v>
      </c>
      <c r="W230">
        <v>61.924479999999903</v>
      </c>
      <c r="X230">
        <v>0.25768000000000002</v>
      </c>
      <c r="Y230" s="73">
        <v>2.4700799999999998</v>
      </c>
      <c r="Z230" s="73">
        <f t="shared" si="3"/>
        <v>1.3140854667140516</v>
      </c>
      <c r="AA230" s="73">
        <f t="shared" si="1"/>
        <v>0.61796887601277606</v>
      </c>
      <c r="AB230" s="73">
        <f t="shared" si="2"/>
        <v>0.10203112398722392</v>
      </c>
    </row>
    <row r="231" spans="1:28" x14ac:dyDescent="0.2">
      <c r="A231" s="68">
        <v>45044.652777777781</v>
      </c>
      <c r="B231">
        <v>0</v>
      </c>
      <c r="C231">
        <v>0</v>
      </c>
      <c r="D231">
        <v>0</v>
      </c>
      <c r="E231">
        <v>7</v>
      </c>
      <c r="F231">
        <v>7.59</v>
      </c>
      <c r="G231">
        <v>0.72</v>
      </c>
      <c r="H231">
        <v>29.6889655172413</v>
      </c>
      <c r="I231">
        <v>3.5614999999999899</v>
      </c>
      <c r="J231">
        <v>37.957931034482698</v>
      </c>
      <c r="K231">
        <v>15.8205882352941</v>
      </c>
      <c r="L231">
        <v>1599.8</v>
      </c>
      <c r="M231">
        <v>91.494736842105198</v>
      </c>
      <c r="N231">
        <v>5</v>
      </c>
      <c r="O231">
        <v>135</v>
      </c>
      <c r="P231">
        <v>7.1261538461538398</v>
      </c>
      <c r="Q231">
        <v>-0.55564102564102502</v>
      </c>
      <c r="R231">
        <v>5</v>
      </c>
      <c r="S231">
        <v>1.32918</v>
      </c>
      <c r="T231">
        <v>0.14838000000000001</v>
      </c>
      <c r="U231">
        <v>14.009180000000001</v>
      </c>
      <c r="V231">
        <v>3.2173600000000002</v>
      </c>
      <c r="W231">
        <v>62.157299999999999</v>
      </c>
      <c r="X231">
        <v>0.26793999999999901</v>
      </c>
      <c r="Y231" s="73">
        <v>2.1850800000000001</v>
      </c>
      <c r="Z231" s="73">
        <f t="shared" si="3"/>
        <v>1.0290854667140519</v>
      </c>
      <c r="AA231" s="73">
        <f t="shared" si="1"/>
        <v>0.48394324820940166</v>
      </c>
      <c r="AB231" s="73">
        <f t="shared" si="2"/>
        <v>0.23605675179059832</v>
      </c>
    </row>
    <row r="232" spans="1:28" x14ac:dyDescent="0.2">
      <c r="A232" s="68">
        <v>45044.666666666664</v>
      </c>
      <c r="B232">
        <v>0</v>
      </c>
      <c r="C232">
        <v>0</v>
      </c>
      <c r="D232">
        <v>0</v>
      </c>
      <c r="E232">
        <v>7</v>
      </c>
      <c r="F232">
        <v>7.5759999999999899</v>
      </c>
      <c r="G232">
        <v>0.72</v>
      </c>
      <c r="H232">
        <v>29.7069444444444</v>
      </c>
      <c r="I232">
        <v>3.57574999999999</v>
      </c>
      <c r="J232">
        <v>37.995428571428498</v>
      </c>
      <c r="K232">
        <v>16.402857142857101</v>
      </c>
      <c r="L232">
        <v>1600.11428571428</v>
      </c>
      <c r="M232">
        <v>91.648484848484799</v>
      </c>
      <c r="N232">
        <v>5</v>
      </c>
      <c r="O232">
        <v>135</v>
      </c>
      <c r="P232">
        <v>7.12575</v>
      </c>
      <c r="Q232">
        <v>-0.82027027027027</v>
      </c>
      <c r="R232">
        <v>5</v>
      </c>
      <c r="S232">
        <v>1.2758799999999999</v>
      </c>
      <c r="T232">
        <v>0.11168</v>
      </c>
      <c r="U232">
        <v>13.94116</v>
      </c>
      <c r="V232">
        <v>3.2549999999999999</v>
      </c>
      <c r="W232">
        <v>61.87744</v>
      </c>
      <c r="X232">
        <v>0.26790000000000003</v>
      </c>
      <c r="Y232" s="73">
        <v>2.30615999999999</v>
      </c>
      <c r="Z232" s="73">
        <f t="shared" si="3"/>
        <v>1.1501654667140417</v>
      </c>
      <c r="AA232" s="73">
        <f t="shared" si="1"/>
        <v>0.54088297808459895</v>
      </c>
      <c r="AB232" s="73">
        <f t="shared" si="2"/>
        <v>0.17911702191540102</v>
      </c>
    </row>
    <row r="233" spans="1:28" x14ac:dyDescent="0.2">
      <c r="A233" s="68">
        <v>45044.680555555555</v>
      </c>
      <c r="B233">
        <v>0</v>
      </c>
      <c r="C233">
        <v>0</v>
      </c>
      <c r="D233">
        <v>0</v>
      </c>
      <c r="E233">
        <v>7</v>
      </c>
      <c r="F233">
        <v>7.56</v>
      </c>
      <c r="G233">
        <v>0.72</v>
      </c>
      <c r="H233">
        <v>29.7128571428571</v>
      </c>
      <c r="I233">
        <v>3.5827499999999999</v>
      </c>
      <c r="J233">
        <v>38.002333333333297</v>
      </c>
      <c r="K233">
        <v>16.091666666666601</v>
      </c>
      <c r="L233">
        <v>1599.6756756756699</v>
      </c>
      <c r="M233">
        <v>91.757142857142796</v>
      </c>
      <c r="N233">
        <v>5</v>
      </c>
      <c r="O233">
        <v>135</v>
      </c>
      <c r="P233">
        <v>7.1202702702702698</v>
      </c>
      <c r="Q233">
        <v>-9.7368421052631701E-2</v>
      </c>
      <c r="R233">
        <v>5</v>
      </c>
      <c r="S233">
        <v>1.3468</v>
      </c>
      <c r="T233">
        <v>0.1045</v>
      </c>
      <c r="U233">
        <v>13.889025</v>
      </c>
      <c r="V233">
        <v>3.2641499999999999</v>
      </c>
      <c r="W233">
        <v>62.267899999999997</v>
      </c>
      <c r="X233">
        <v>0.25922499999999998</v>
      </c>
      <c r="Y233" s="73">
        <v>2.1852999999999998</v>
      </c>
      <c r="Z233" s="73">
        <f t="shared" si="3"/>
        <v>1.0293054667140515</v>
      </c>
      <c r="AA233" s="73">
        <f t="shared" si="1"/>
        <v>0.48404670658875848</v>
      </c>
      <c r="AB233" s="73">
        <f t="shared" si="2"/>
        <v>0.23595329341124149</v>
      </c>
    </row>
    <row r="234" spans="1:28" x14ac:dyDescent="0.2">
      <c r="A234" s="68">
        <v>45044.694444444445</v>
      </c>
      <c r="B234">
        <v>0</v>
      </c>
      <c r="C234">
        <v>0</v>
      </c>
      <c r="D234">
        <v>0</v>
      </c>
      <c r="E234">
        <v>7</v>
      </c>
      <c r="F234">
        <v>7.5739999999999998</v>
      </c>
      <c r="G234">
        <v>0.72</v>
      </c>
      <c r="H234">
        <v>29.721071428571399</v>
      </c>
      <c r="I234">
        <v>3.5467499999999998</v>
      </c>
      <c r="J234">
        <v>38.0119354838709</v>
      </c>
      <c r="K234">
        <v>16.0571428571428</v>
      </c>
      <c r="L234">
        <v>1600.26470588235</v>
      </c>
      <c r="M234">
        <v>91.42</v>
      </c>
      <c r="N234">
        <v>5</v>
      </c>
      <c r="O234">
        <v>135</v>
      </c>
      <c r="P234">
        <v>7.1302500000000002</v>
      </c>
      <c r="Q234">
        <v>-0.66694444444444401</v>
      </c>
      <c r="R234">
        <v>5</v>
      </c>
      <c r="S234">
        <v>1.3975</v>
      </c>
      <c r="T234">
        <v>0.1072</v>
      </c>
      <c r="U234">
        <v>13.939699999999901</v>
      </c>
      <c r="V234">
        <v>3.1701000000000001</v>
      </c>
      <c r="W234">
        <v>62.046199999999999</v>
      </c>
      <c r="X234">
        <v>0.26645999999999997</v>
      </c>
      <c r="Y234" s="73">
        <v>2.2705799999999998</v>
      </c>
      <c r="Z234" s="73">
        <f t="shared" si="3"/>
        <v>1.1145854667140516</v>
      </c>
      <c r="AA234" s="73">
        <f t="shared" si="1"/>
        <v>0.52415093655041389</v>
      </c>
      <c r="AB234" s="73">
        <f t="shared" si="2"/>
        <v>0.19584906344958608</v>
      </c>
    </row>
    <row r="235" spans="1:28" x14ac:dyDescent="0.2">
      <c r="A235" s="68">
        <v>45044.708333333336</v>
      </c>
      <c r="B235">
        <v>0</v>
      </c>
      <c r="C235">
        <v>0</v>
      </c>
      <c r="D235">
        <v>0</v>
      </c>
      <c r="E235">
        <v>7</v>
      </c>
      <c r="F235">
        <v>7.5649999999999897</v>
      </c>
      <c r="G235">
        <v>0.72</v>
      </c>
      <c r="H235">
        <v>29.6823333333333</v>
      </c>
      <c r="I235">
        <v>3.51649999999999</v>
      </c>
      <c r="J235">
        <v>37.982812500000001</v>
      </c>
      <c r="K235">
        <v>15.942105263157799</v>
      </c>
      <c r="L235">
        <v>1600.09375</v>
      </c>
      <c r="M235">
        <v>91.531578947368402</v>
      </c>
      <c r="N235">
        <v>5</v>
      </c>
      <c r="O235">
        <v>135</v>
      </c>
      <c r="P235">
        <v>7.1244999999999896</v>
      </c>
      <c r="Q235">
        <v>-0.52236842105263104</v>
      </c>
      <c r="R235">
        <v>5</v>
      </c>
      <c r="S235">
        <v>1.38226</v>
      </c>
      <c r="T235">
        <v>0.1003</v>
      </c>
      <c r="U235">
        <v>13.949439999999999</v>
      </c>
      <c r="V235">
        <v>3.1993200000000002</v>
      </c>
      <c r="W235">
        <v>61.9846</v>
      </c>
      <c r="X235">
        <v>0.2626</v>
      </c>
      <c r="Y235" s="73">
        <v>2.4553400000000001</v>
      </c>
      <c r="Z235" s="73">
        <f t="shared" si="3"/>
        <v>1.2993454667140518</v>
      </c>
      <c r="AA235" s="73">
        <f t="shared" si="1"/>
        <v>0.61103716459585777</v>
      </c>
      <c r="AB235" s="73">
        <f t="shared" si="2"/>
        <v>0.1089628354041422</v>
      </c>
    </row>
    <row r="236" spans="1:28" x14ac:dyDescent="0.2">
      <c r="A236" s="68">
        <v>45044.722222222219</v>
      </c>
      <c r="B236">
        <v>0</v>
      </c>
      <c r="C236">
        <v>0</v>
      </c>
      <c r="D236">
        <v>0</v>
      </c>
      <c r="E236">
        <v>7</v>
      </c>
      <c r="F236">
        <v>7.56</v>
      </c>
      <c r="G236">
        <v>0.72</v>
      </c>
      <c r="H236">
        <v>29.685909090909</v>
      </c>
      <c r="I236">
        <v>3.5328205128205101</v>
      </c>
      <c r="J236">
        <v>37.957499999999897</v>
      </c>
      <c r="K236">
        <v>15.9051282051282</v>
      </c>
      <c r="L236">
        <v>1599.8928571428501</v>
      </c>
      <c r="M236">
        <v>91.977142857142795</v>
      </c>
      <c r="N236">
        <v>5</v>
      </c>
      <c r="O236">
        <v>135</v>
      </c>
      <c r="P236">
        <v>7.1333333333333302</v>
      </c>
      <c r="Q236">
        <v>-3.8918918918918903E-2</v>
      </c>
      <c r="R236">
        <v>5</v>
      </c>
      <c r="S236">
        <v>1.34056</v>
      </c>
      <c r="T236">
        <v>0.11592</v>
      </c>
      <c r="U236">
        <v>13.9402799999999</v>
      </c>
      <c r="V236">
        <v>3.2216</v>
      </c>
      <c r="W236">
        <v>62.064779999999999</v>
      </c>
      <c r="X236">
        <v>0.25995999999999903</v>
      </c>
      <c r="Y236" s="73">
        <v>2.3885399999999999</v>
      </c>
      <c r="Z236" s="73">
        <f t="shared" si="3"/>
        <v>1.2325454667140516</v>
      </c>
      <c r="AA236" s="73">
        <f t="shared" si="1"/>
        <v>0.57962343850018949</v>
      </c>
      <c r="AB236" s="73">
        <f t="shared" si="2"/>
        <v>0.14037656149981048</v>
      </c>
    </row>
    <row r="237" spans="1:28" x14ac:dyDescent="0.2">
      <c r="A237" s="68">
        <v>45044.736111111109</v>
      </c>
      <c r="B237">
        <v>0</v>
      </c>
      <c r="C237">
        <v>0</v>
      </c>
      <c r="D237">
        <v>0</v>
      </c>
      <c r="E237">
        <v>7</v>
      </c>
      <c r="F237">
        <v>7.5816666666666599</v>
      </c>
      <c r="G237">
        <v>0.72199999999999998</v>
      </c>
      <c r="H237">
        <v>29.713333333333299</v>
      </c>
      <c r="I237">
        <v>3.5547499999999999</v>
      </c>
      <c r="J237">
        <v>38.001714285714201</v>
      </c>
      <c r="K237">
        <v>16.403448275862001</v>
      </c>
      <c r="L237">
        <v>1600.60526315789</v>
      </c>
      <c r="M237">
        <v>92.321874999999906</v>
      </c>
      <c r="N237">
        <v>5</v>
      </c>
      <c r="O237">
        <v>135</v>
      </c>
      <c r="P237">
        <v>7.1207692307692296</v>
      </c>
      <c r="Q237">
        <v>-0.60157894736842099</v>
      </c>
      <c r="R237">
        <v>5</v>
      </c>
      <c r="S237">
        <v>1.3640749999999999</v>
      </c>
      <c r="T237">
        <v>0.117174999999999</v>
      </c>
      <c r="U237">
        <v>13.955774999999999</v>
      </c>
      <c r="V237">
        <v>3.06852499999999</v>
      </c>
      <c r="W237">
        <v>61.882449999999899</v>
      </c>
      <c r="X237">
        <v>0.26300000000000001</v>
      </c>
      <c r="Y237" s="73">
        <v>2.474075</v>
      </c>
      <c r="Z237" s="73">
        <f t="shared" si="3"/>
        <v>1.3180804667140518</v>
      </c>
      <c r="AA237" s="73">
        <f t="shared" si="1"/>
        <v>0.61984758612882696</v>
      </c>
      <c r="AB237" s="73">
        <f t="shared" si="2"/>
        <v>0.10215241387117302</v>
      </c>
    </row>
    <row r="238" spans="1:28" x14ac:dyDescent="0.2">
      <c r="A238" s="68">
        <v>45044.75</v>
      </c>
      <c r="B238">
        <v>0</v>
      </c>
      <c r="C238">
        <v>0</v>
      </c>
      <c r="D238">
        <v>0</v>
      </c>
      <c r="E238">
        <v>7</v>
      </c>
      <c r="F238">
        <v>7.5640000000000001</v>
      </c>
      <c r="G238">
        <v>0.72</v>
      </c>
      <c r="H238">
        <v>29.666</v>
      </c>
      <c r="I238">
        <v>3.5615000000000001</v>
      </c>
      <c r="J238">
        <v>37.926250000000003</v>
      </c>
      <c r="K238">
        <v>16.459999999999901</v>
      </c>
      <c r="L238">
        <v>1600.2564102564099</v>
      </c>
      <c r="M238">
        <v>91.878124999999997</v>
      </c>
      <c r="N238">
        <v>5</v>
      </c>
      <c r="O238">
        <v>135</v>
      </c>
      <c r="P238">
        <v>7.1321052631578903</v>
      </c>
      <c r="Q238">
        <v>-0.42692307692307602</v>
      </c>
      <c r="R238">
        <v>5</v>
      </c>
      <c r="S238">
        <v>1.37954</v>
      </c>
      <c r="T238">
        <v>0.11088000000000001</v>
      </c>
      <c r="U238">
        <v>13.91752</v>
      </c>
      <c r="V238">
        <v>3.1594000000000002</v>
      </c>
      <c r="W238">
        <v>62.113279999999897</v>
      </c>
      <c r="X238">
        <v>0.25031999999999999</v>
      </c>
      <c r="Y238" s="73">
        <v>2.4752800000000001</v>
      </c>
      <c r="Z238" s="73">
        <f t="shared" si="3"/>
        <v>1.3192854667140519</v>
      </c>
      <c r="AA238" s="73">
        <f t="shared" ref="AA238:AA301" si="4">Z238/AA$172</f>
        <v>0.62041425588848687</v>
      </c>
      <c r="AB238" s="73">
        <f t="shared" ref="AB238:AB301" si="5">G238-AA238</f>
        <v>9.9585744111513108E-2</v>
      </c>
    </row>
    <row r="239" spans="1:28" x14ac:dyDescent="0.2">
      <c r="A239" s="68">
        <v>45044.763888888891</v>
      </c>
      <c r="B239">
        <v>0</v>
      </c>
      <c r="C239">
        <v>0</v>
      </c>
      <c r="D239">
        <v>0</v>
      </c>
      <c r="E239">
        <v>7</v>
      </c>
      <c r="F239">
        <v>7.585</v>
      </c>
      <c r="G239">
        <v>0.72</v>
      </c>
      <c r="H239">
        <v>29.676296296296201</v>
      </c>
      <c r="I239">
        <v>3.5837500000000002</v>
      </c>
      <c r="J239">
        <v>37.964285714285701</v>
      </c>
      <c r="K239">
        <v>15.8117647058823</v>
      </c>
      <c r="L239">
        <v>1600.14705882352</v>
      </c>
      <c r="M239">
        <v>91.535294117646998</v>
      </c>
      <c r="N239">
        <v>5</v>
      </c>
      <c r="O239">
        <v>135</v>
      </c>
      <c r="P239">
        <v>7.1307894736842101</v>
      </c>
      <c r="Q239">
        <v>0.26230769230769202</v>
      </c>
      <c r="R239">
        <v>5</v>
      </c>
      <c r="S239">
        <v>1.32372</v>
      </c>
      <c r="T239">
        <v>0.110179999999999</v>
      </c>
      <c r="U239">
        <v>13.89312</v>
      </c>
      <c r="V239">
        <v>3.2424200000000001</v>
      </c>
      <c r="W239">
        <v>62.086939999999998</v>
      </c>
      <c r="X239">
        <v>0.25175999999999998</v>
      </c>
      <c r="Y239" s="73">
        <v>2.3822999999999999</v>
      </c>
      <c r="Z239" s="73">
        <f t="shared" si="3"/>
        <v>1.2263054667140516</v>
      </c>
      <c r="AA239" s="73">
        <f t="shared" si="4"/>
        <v>0.57668898264933666</v>
      </c>
      <c r="AB239" s="73">
        <f t="shared" si="5"/>
        <v>0.14331101735066332</v>
      </c>
    </row>
    <row r="240" spans="1:28" x14ac:dyDescent="0.2">
      <c r="A240" s="68">
        <v>45044.777777777781</v>
      </c>
      <c r="B240">
        <v>0</v>
      </c>
      <c r="C240">
        <v>0</v>
      </c>
      <c r="D240">
        <v>0</v>
      </c>
      <c r="E240">
        <v>7</v>
      </c>
      <c r="F240">
        <v>7.5640000000000001</v>
      </c>
      <c r="G240">
        <v>0.71750000000000003</v>
      </c>
      <c r="H240">
        <v>29.666799999999899</v>
      </c>
      <c r="I240">
        <v>3.6087499999999899</v>
      </c>
      <c r="J240">
        <v>37.950000000000003</v>
      </c>
      <c r="K240">
        <v>16.337142857142801</v>
      </c>
      <c r="L240">
        <v>1600</v>
      </c>
      <c r="M240">
        <v>92.044444444444395</v>
      </c>
      <c r="N240">
        <v>5</v>
      </c>
      <c r="O240">
        <v>135</v>
      </c>
      <c r="P240">
        <v>7.1277499999999998</v>
      </c>
      <c r="Q240">
        <v>-0.76692307692307604</v>
      </c>
      <c r="R240">
        <v>5</v>
      </c>
      <c r="S240">
        <v>1.3121399999999901</v>
      </c>
      <c r="T240">
        <v>0.11592</v>
      </c>
      <c r="U240">
        <v>13.951040000000001</v>
      </c>
      <c r="V240">
        <v>3.2044399999999902</v>
      </c>
      <c r="W240">
        <v>62.183259999999997</v>
      </c>
      <c r="X240">
        <v>0.249439999999999</v>
      </c>
      <c r="Y240" s="73">
        <v>2.3418199999999998</v>
      </c>
      <c r="Z240" s="73">
        <f t="shared" si="3"/>
        <v>1.1858254667140515</v>
      </c>
      <c r="AA240" s="73">
        <f t="shared" si="4"/>
        <v>0.55765264084765032</v>
      </c>
      <c r="AB240" s="73">
        <f t="shared" si="5"/>
        <v>0.15984735915234971</v>
      </c>
    </row>
    <row r="241" spans="1:28" x14ac:dyDescent="0.2">
      <c r="A241" s="68">
        <v>45044.791666666664</v>
      </c>
      <c r="B241">
        <v>0</v>
      </c>
      <c r="C241">
        <v>0</v>
      </c>
      <c r="D241">
        <v>0</v>
      </c>
      <c r="E241">
        <v>7</v>
      </c>
      <c r="F241">
        <v>7.5549999999999997</v>
      </c>
      <c r="G241">
        <v>0.72</v>
      </c>
      <c r="H241">
        <v>29.680967741935401</v>
      </c>
      <c r="I241">
        <v>3.5832499999999898</v>
      </c>
      <c r="J241">
        <v>37.976129032258001</v>
      </c>
      <c r="K241">
        <v>16.3705882352941</v>
      </c>
      <c r="L241">
        <v>1600.3333333333301</v>
      </c>
      <c r="M241">
        <v>91.784210526315704</v>
      </c>
      <c r="N241">
        <v>5</v>
      </c>
      <c r="O241">
        <v>135</v>
      </c>
      <c r="P241">
        <v>7.1305263157894698</v>
      </c>
      <c r="Q241">
        <v>-0.55277777777777704</v>
      </c>
      <c r="R241">
        <v>5</v>
      </c>
      <c r="S241">
        <v>1.2588249999999901</v>
      </c>
      <c r="T241">
        <v>0.14435000000000001</v>
      </c>
      <c r="U241">
        <v>13.926375</v>
      </c>
      <c r="V241">
        <v>3.24525</v>
      </c>
      <c r="W241">
        <v>62.133800000000001</v>
      </c>
      <c r="X241">
        <v>0.248525</v>
      </c>
      <c r="Y241" s="73">
        <v>2.3408250000000002</v>
      </c>
      <c r="Z241" s="73">
        <f t="shared" si="3"/>
        <v>1.1848304667140519</v>
      </c>
      <c r="AA241" s="73">
        <f t="shared" si="4"/>
        <v>0.55718472681374054</v>
      </c>
      <c r="AB241" s="73">
        <f t="shared" si="5"/>
        <v>0.16281527318625943</v>
      </c>
    </row>
    <row r="242" spans="1:28" x14ac:dyDescent="0.2">
      <c r="A242" s="68">
        <v>45044.805555555555</v>
      </c>
      <c r="B242">
        <v>0</v>
      </c>
      <c r="C242">
        <v>0</v>
      </c>
      <c r="D242">
        <v>0</v>
      </c>
      <c r="E242">
        <v>7</v>
      </c>
      <c r="F242">
        <v>7.5828571428571401</v>
      </c>
      <c r="G242">
        <v>0.72</v>
      </c>
      <c r="H242">
        <v>29.711923076923</v>
      </c>
      <c r="I242">
        <v>3.5234999999999999</v>
      </c>
      <c r="J242">
        <v>37.985454545454502</v>
      </c>
      <c r="K242">
        <v>16.155555555555502</v>
      </c>
      <c r="L242">
        <v>1599.9666666666601</v>
      </c>
      <c r="M242">
        <v>91.703333333333305</v>
      </c>
      <c r="N242">
        <v>5</v>
      </c>
      <c r="O242">
        <v>135</v>
      </c>
      <c r="P242">
        <v>7.1260000000000003</v>
      </c>
      <c r="Q242">
        <v>-0.314571428571428</v>
      </c>
      <c r="R242">
        <v>5</v>
      </c>
      <c r="S242">
        <v>1.3542799999999999</v>
      </c>
      <c r="T242">
        <v>0.14710000000000001</v>
      </c>
      <c r="U242">
        <v>13.908439999999899</v>
      </c>
      <c r="V242">
        <v>3.25131999999999</v>
      </c>
      <c r="W242">
        <v>62.046979999999998</v>
      </c>
      <c r="X242">
        <v>0.25112000000000001</v>
      </c>
      <c r="Y242" s="73">
        <v>2.40647999999999</v>
      </c>
      <c r="Z242" s="73">
        <f t="shared" si="3"/>
        <v>1.2504854667140417</v>
      </c>
      <c r="AA242" s="73">
        <f t="shared" si="4"/>
        <v>0.58805999907138673</v>
      </c>
      <c r="AB242" s="73">
        <f t="shared" si="5"/>
        <v>0.13194000092861324</v>
      </c>
    </row>
    <row r="243" spans="1:28" x14ac:dyDescent="0.2">
      <c r="A243" s="68">
        <v>45044.819444444445</v>
      </c>
      <c r="B243">
        <v>0</v>
      </c>
      <c r="C243">
        <v>0</v>
      </c>
      <c r="D243">
        <v>0</v>
      </c>
      <c r="E243">
        <v>7</v>
      </c>
      <c r="F243">
        <v>7.57249999999999</v>
      </c>
      <c r="G243">
        <v>0.72</v>
      </c>
      <c r="H243">
        <v>29.694545454545398</v>
      </c>
      <c r="I243">
        <v>3.6027499999999999</v>
      </c>
      <c r="J243">
        <v>37.984545454545398</v>
      </c>
      <c r="K243">
        <v>16.012121212121201</v>
      </c>
      <c r="L243">
        <v>1599.5135135135099</v>
      </c>
      <c r="M243">
        <v>91.15</v>
      </c>
      <c r="N243">
        <v>5</v>
      </c>
      <c r="O243">
        <v>135</v>
      </c>
      <c r="P243">
        <v>7.1245945945945897</v>
      </c>
      <c r="Q243">
        <v>-0.77307692307692299</v>
      </c>
      <c r="R243">
        <v>5</v>
      </c>
      <c r="S243">
        <v>1.3507</v>
      </c>
      <c r="T243">
        <v>0.15336</v>
      </c>
      <c r="U243">
        <v>13.902279999999999</v>
      </c>
      <c r="V243">
        <v>3.2925599999999999</v>
      </c>
      <c r="W243">
        <v>61.840119999999999</v>
      </c>
      <c r="X243">
        <v>0.25817999999999902</v>
      </c>
      <c r="Y243" s="73">
        <v>2.4895200000000002</v>
      </c>
      <c r="Z243" s="73">
        <f t="shared" si="3"/>
        <v>1.3335254667140519</v>
      </c>
      <c r="AA243" s="73">
        <f t="shared" si="4"/>
        <v>0.62711083462504846</v>
      </c>
      <c r="AB243" s="73">
        <f t="shared" si="5"/>
        <v>9.288916537495151E-2</v>
      </c>
    </row>
    <row r="244" spans="1:28" x14ac:dyDescent="0.2">
      <c r="A244" s="68">
        <v>45044.833333333336</v>
      </c>
      <c r="B244">
        <v>0</v>
      </c>
      <c r="C244">
        <v>0</v>
      </c>
      <c r="D244">
        <v>0</v>
      </c>
      <c r="E244">
        <v>7</v>
      </c>
      <c r="F244">
        <v>7.5720000000000001</v>
      </c>
      <c r="G244">
        <v>0.72</v>
      </c>
      <c r="H244">
        <v>29.687999999999899</v>
      </c>
      <c r="I244">
        <v>3.5219999999999998</v>
      </c>
      <c r="J244">
        <v>37.9761764705882</v>
      </c>
      <c r="K244">
        <v>16.324999999999999</v>
      </c>
      <c r="L244">
        <v>1600.4</v>
      </c>
      <c r="M244">
        <v>91.828571428571394</v>
      </c>
      <c r="N244">
        <v>5</v>
      </c>
      <c r="O244">
        <v>135</v>
      </c>
      <c r="P244">
        <v>7.13225</v>
      </c>
      <c r="Q244">
        <v>-0.234102564102564</v>
      </c>
      <c r="R244">
        <v>5</v>
      </c>
      <c r="S244">
        <v>1.30375</v>
      </c>
      <c r="T244">
        <v>0.100675</v>
      </c>
      <c r="U244">
        <v>13.962899999999999</v>
      </c>
      <c r="V244">
        <v>3.1916000000000002</v>
      </c>
      <c r="W244">
        <v>61.968899999999998</v>
      </c>
      <c r="X244">
        <v>0.24932499999999999</v>
      </c>
      <c r="Y244" s="73">
        <v>2.610125</v>
      </c>
      <c r="Z244" s="73">
        <f t="shared" si="3"/>
        <v>1.4541304667140518</v>
      </c>
      <c r="AA244" s="73">
        <f t="shared" si="4"/>
        <v>0.68382718845391155</v>
      </c>
      <c r="AB244" s="73">
        <f t="shared" si="5"/>
        <v>3.6172811546088424E-2</v>
      </c>
    </row>
    <row r="245" spans="1:28" x14ac:dyDescent="0.2">
      <c r="A245" s="68">
        <v>45044.847222222219</v>
      </c>
      <c r="B245">
        <v>0</v>
      </c>
      <c r="C245">
        <v>0</v>
      </c>
      <c r="D245">
        <v>0</v>
      </c>
      <c r="E245">
        <v>7</v>
      </c>
      <c r="F245">
        <v>7.5749999999999904</v>
      </c>
      <c r="G245">
        <v>0.72</v>
      </c>
      <c r="H245">
        <v>29.718928571428499</v>
      </c>
      <c r="I245">
        <v>3.57525</v>
      </c>
      <c r="J245">
        <v>37.983333333333299</v>
      </c>
      <c r="K245">
        <v>16.597058823529402</v>
      </c>
      <c r="L245">
        <v>1599.7333333333299</v>
      </c>
      <c r="M245">
        <v>91.879411764705793</v>
      </c>
      <c r="N245">
        <v>5</v>
      </c>
      <c r="O245">
        <v>135</v>
      </c>
      <c r="P245">
        <v>7.1347368421052604</v>
      </c>
      <c r="Q245">
        <v>-0.37657894736842001</v>
      </c>
      <c r="R245">
        <v>5</v>
      </c>
      <c r="S245">
        <v>1.32856</v>
      </c>
      <c r="T245">
        <v>0.11028</v>
      </c>
      <c r="U245">
        <v>13.911359999999901</v>
      </c>
      <c r="V245">
        <v>3.2459799999999999</v>
      </c>
      <c r="W245">
        <v>62.228859999999997</v>
      </c>
      <c r="X245">
        <v>0.24465999999999999</v>
      </c>
      <c r="Y245" s="73">
        <v>2.3698399999999902</v>
      </c>
      <c r="Z245" s="73">
        <f t="shared" si="3"/>
        <v>1.2138454667140419</v>
      </c>
      <c r="AA245" s="73">
        <f t="shared" si="4"/>
        <v>0.57082947625484071</v>
      </c>
      <c r="AB245" s="73">
        <f t="shared" si="5"/>
        <v>0.14917052374515927</v>
      </c>
    </row>
    <row r="246" spans="1:28" x14ac:dyDescent="0.2">
      <c r="A246" s="68">
        <v>45044.861111111109</v>
      </c>
      <c r="B246">
        <v>0.43</v>
      </c>
      <c r="C246">
        <v>0</v>
      </c>
      <c r="D246">
        <v>0</v>
      </c>
      <c r="E246">
        <v>7</v>
      </c>
      <c r="F246">
        <v>7.5724999999999998</v>
      </c>
      <c r="G246">
        <v>0.72</v>
      </c>
      <c r="H246">
        <v>29.687692307692298</v>
      </c>
      <c r="I246">
        <v>3.5642499999999901</v>
      </c>
      <c r="J246">
        <v>37.9780555555555</v>
      </c>
      <c r="K246">
        <v>16.237499999999901</v>
      </c>
      <c r="L246">
        <v>1600.26470588235</v>
      </c>
      <c r="M246">
        <v>91.626470588235193</v>
      </c>
      <c r="N246">
        <v>5</v>
      </c>
      <c r="O246">
        <v>135</v>
      </c>
      <c r="P246">
        <v>7.1243243243243199</v>
      </c>
      <c r="Q246">
        <v>-0.737179487179487</v>
      </c>
      <c r="R246">
        <v>5</v>
      </c>
      <c r="S246">
        <v>1.4835799999999999</v>
      </c>
      <c r="T246">
        <v>0.1497</v>
      </c>
      <c r="U246">
        <v>13.882300000000001</v>
      </c>
      <c r="V246">
        <v>3.1591399999999998</v>
      </c>
      <c r="W246">
        <v>62.126759999999997</v>
      </c>
      <c r="X246">
        <v>0.245359999999999</v>
      </c>
      <c r="Y246" s="73">
        <v>2.4305399999999899</v>
      </c>
      <c r="Z246" s="73">
        <f t="shared" si="3"/>
        <v>1.2745454667140417</v>
      </c>
      <c r="AA246" s="73">
        <f t="shared" si="4"/>
        <v>0.59937458365015583</v>
      </c>
      <c r="AB246" s="73">
        <f t="shared" si="5"/>
        <v>0.12062541634984414</v>
      </c>
    </row>
    <row r="247" spans="1:28" x14ac:dyDescent="0.2">
      <c r="A247" s="68">
        <v>45044.875</v>
      </c>
      <c r="B247">
        <v>0</v>
      </c>
      <c r="C247">
        <v>0</v>
      </c>
      <c r="D247">
        <v>0</v>
      </c>
      <c r="E247">
        <v>7</v>
      </c>
      <c r="F247">
        <v>7.5620000000000003</v>
      </c>
      <c r="G247">
        <v>0.72249999999999903</v>
      </c>
      <c r="H247">
        <v>29.712173913043401</v>
      </c>
      <c r="I247">
        <v>3.5975000000000001</v>
      </c>
      <c r="J247">
        <v>37.992307692307698</v>
      </c>
      <c r="K247">
        <v>16.363636363636299</v>
      </c>
      <c r="L247">
        <v>1600.1714285714199</v>
      </c>
      <c r="M247">
        <v>91.496875000000003</v>
      </c>
      <c r="N247">
        <v>5</v>
      </c>
      <c r="O247">
        <v>135</v>
      </c>
      <c r="P247">
        <v>7.1287179487179397</v>
      </c>
      <c r="Q247">
        <v>-0.21666666666666601</v>
      </c>
      <c r="R247">
        <v>5</v>
      </c>
      <c r="S247">
        <v>1.47403999999999</v>
      </c>
      <c r="T247">
        <v>0.14887999999999901</v>
      </c>
      <c r="U247">
        <v>13.935759999999901</v>
      </c>
      <c r="V247">
        <v>3.1151</v>
      </c>
      <c r="W247">
        <v>62.24248</v>
      </c>
      <c r="X247">
        <v>0.24421999999999999</v>
      </c>
      <c r="Y247" s="73">
        <v>2.45648</v>
      </c>
      <c r="Z247" s="73">
        <f t="shared" si="3"/>
        <v>1.3004854667140517</v>
      </c>
      <c r="AA247" s="73">
        <f t="shared" si="4"/>
        <v>0.61157326710707127</v>
      </c>
      <c r="AB247" s="73">
        <f t="shared" si="5"/>
        <v>0.11092673289292776</v>
      </c>
    </row>
    <row r="248" spans="1:28" x14ac:dyDescent="0.2">
      <c r="A248" s="68">
        <v>45044.888888888891</v>
      </c>
      <c r="B248">
        <v>0</v>
      </c>
      <c r="C248">
        <v>0</v>
      </c>
      <c r="D248">
        <v>0</v>
      </c>
      <c r="E248">
        <v>7</v>
      </c>
      <c r="F248">
        <v>7.56</v>
      </c>
      <c r="G248">
        <v>0.72</v>
      </c>
      <c r="H248">
        <v>29.6591176470588</v>
      </c>
      <c r="I248">
        <v>3.52524999999999</v>
      </c>
      <c r="J248">
        <v>37.940909090909003</v>
      </c>
      <c r="K248">
        <v>15.981481481481399</v>
      </c>
      <c r="L248">
        <v>1599.8333333333301</v>
      </c>
      <c r="M248">
        <v>91.413157894736798</v>
      </c>
      <c r="N248">
        <v>5</v>
      </c>
      <c r="O248">
        <v>135</v>
      </c>
      <c r="P248">
        <v>7.1291666666666602</v>
      </c>
      <c r="Q248">
        <v>-0.50617647058823501</v>
      </c>
      <c r="R248">
        <v>5</v>
      </c>
      <c r="S248">
        <v>1.4123000000000001</v>
      </c>
      <c r="T248">
        <v>0.116425</v>
      </c>
      <c r="U248">
        <v>13.951325000000001</v>
      </c>
      <c r="V248">
        <v>3.1843499999999998</v>
      </c>
      <c r="W248">
        <v>62.055399999999999</v>
      </c>
      <c r="X248">
        <v>0.2432</v>
      </c>
      <c r="Y248" s="73">
        <v>2.6063499999999999</v>
      </c>
      <c r="Z248" s="73">
        <f t="shared" si="3"/>
        <v>1.4503554667140517</v>
      </c>
      <c r="AA248" s="73">
        <f t="shared" si="4"/>
        <v>0.68205193671721764</v>
      </c>
      <c r="AB248" s="73">
        <f t="shared" si="5"/>
        <v>3.7948063282782329E-2</v>
      </c>
    </row>
    <row r="249" spans="1:28" x14ac:dyDescent="0.2">
      <c r="A249" s="68">
        <v>45044.902777777781</v>
      </c>
      <c r="B249">
        <v>0</v>
      </c>
      <c r="C249">
        <v>0</v>
      </c>
      <c r="D249">
        <v>0</v>
      </c>
      <c r="E249">
        <v>7</v>
      </c>
      <c r="F249">
        <v>7.55</v>
      </c>
      <c r="G249">
        <v>0.72</v>
      </c>
      <c r="H249">
        <v>29.6999999999999</v>
      </c>
      <c r="I249">
        <v>3.5427499999999901</v>
      </c>
      <c r="J249">
        <v>37.9775757575757</v>
      </c>
      <c r="K249">
        <v>16.325714285714199</v>
      </c>
      <c r="L249">
        <v>1599.84375</v>
      </c>
      <c r="M249">
        <v>91.692105263157799</v>
      </c>
      <c r="N249">
        <v>5</v>
      </c>
      <c r="O249">
        <v>135</v>
      </c>
      <c r="P249">
        <v>7.14224999999999</v>
      </c>
      <c r="Q249">
        <v>-0.90810810810810705</v>
      </c>
      <c r="R249">
        <v>5</v>
      </c>
      <c r="S249">
        <v>1.4482199999999901</v>
      </c>
      <c r="T249">
        <v>0.106</v>
      </c>
      <c r="U249">
        <v>13.94774</v>
      </c>
      <c r="V249">
        <v>3.20262</v>
      </c>
      <c r="W249">
        <v>62.131140000000002</v>
      </c>
      <c r="X249">
        <v>0.25094</v>
      </c>
      <c r="Y249" s="73">
        <v>2.5567799999999998</v>
      </c>
      <c r="Z249" s="73">
        <f t="shared" si="3"/>
        <v>1.4007854667140516</v>
      </c>
      <c r="AA249" s="73">
        <f t="shared" si="4"/>
        <v>0.65874088278664467</v>
      </c>
      <c r="AB249" s="73">
        <f t="shared" si="5"/>
        <v>6.1259117213355307E-2</v>
      </c>
    </row>
    <row r="250" spans="1:28" x14ac:dyDescent="0.2">
      <c r="A250" s="68">
        <v>45044.916666666664</v>
      </c>
      <c r="B250">
        <v>0</v>
      </c>
      <c r="C250">
        <v>0</v>
      </c>
      <c r="D250">
        <v>0</v>
      </c>
      <c r="E250">
        <v>7</v>
      </c>
      <c r="F250">
        <v>7.5574999999999903</v>
      </c>
      <c r="G250">
        <v>0.72</v>
      </c>
      <c r="H250">
        <v>29.7320833333333</v>
      </c>
      <c r="I250">
        <v>3.5834999999999901</v>
      </c>
      <c r="J250">
        <v>38.004799999999904</v>
      </c>
      <c r="K250">
        <v>16.361764705882301</v>
      </c>
      <c r="L250">
        <v>1600.06896551724</v>
      </c>
      <c r="M250">
        <v>91.533333333333303</v>
      </c>
      <c r="N250">
        <v>5</v>
      </c>
      <c r="O250">
        <v>135</v>
      </c>
      <c r="P250">
        <v>7.1242105263157898</v>
      </c>
      <c r="Q250">
        <v>-5.0270270270270402E-2</v>
      </c>
      <c r="R250">
        <v>5</v>
      </c>
      <c r="S250">
        <v>1.4041599999999901</v>
      </c>
      <c r="T250">
        <v>0.12764</v>
      </c>
      <c r="U250">
        <v>13.918760000000001</v>
      </c>
      <c r="V250">
        <v>3.3351799999999998</v>
      </c>
      <c r="W250">
        <v>62.117080000000001</v>
      </c>
      <c r="X250">
        <v>0.25931999999999999</v>
      </c>
      <c r="Y250" s="73">
        <v>2.5658799999999999</v>
      </c>
      <c r="Z250" s="73">
        <f t="shared" si="3"/>
        <v>1.4098854667140517</v>
      </c>
      <c r="AA250" s="73">
        <f t="shared" si="4"/>
        <v>0.66302029756913849</v>
      </c>
      <c r="AB250" s="73">
        <f t="shared" si="5"/>
        <v>5.6979702430861479E-2</v>
      </c>
    </row>
    <row r="251" spans="1:28" x14ac:dyDescent="0.2">
      <c r="A251" s="68">
        <v>45044.930555555555</v>
      </c>
      <c r="B251">
        <v>0</v>
      </c>
      <c r="C251">
        <v>0</v>
      </c>
      <c r="D251">
        <v>0</v>
      </c>
      <c r="E251">
        <v>7</v>
      </c>
      <c r="F251">
        <v>7.5640000000000001</v>
      </c>
      <c r="G251">
        <v>0.72</v>
      </c>
      <c r="H251">
        <v>29.6933333333333</v>
      </c>
      <c r="I251">
        <v>3.6002499999999902</v>
      </c>
      <c r="J251">
        <v>37.979230769230703</v>
      </c>
      <c r="K251">
        <v>16.428571428571399</v>
      </c>
      <c r="L251">
        <v>1599.88888888888</v>
      </c>
      <c r="M251">
        <v>90.9742857142856</v>
      </c>
      <c r="N251">
        <v>5</v>
      </c>
      <c r="O251">
        <v>135</v>
      </c>
      <c r="P251">
        <v>7.1273684210526298</v>
      </c>
      <c r="Q251">
        <v>-0.568888888888889</v>
      </c>
      <c r="R251">
        <v>5</v>
      </c>
      <c r="S251">
        <v>1.4216500000000001</v>
      </c>
      <c r="T251">
        <v>0.11927500000000001</v>
      </c>
      <c r="U251">
        <v>13.947374999999999</v>
      </c>
      <c r="V251">
        <v>3.3238500000000002</v>
      </c>
      <c r="W251">
        <v>62.002024999999897</v>
      </c>
      <c r="X251">
        <v>0.25447500000000001</v>
      </c>
      <c r="Y251" s="73">
        <v>2.5564499999999999</v>
      </c>
      <c r="Z251" s="73">
        <f t="shared" si="3"/>
        <v>1.4004554667140516</v>
      </c>
      <c r="AA251" s="73">
        <f t="shared" si="4"/>
        <v>0.65858569521760923</v>
      </c>
      <c r="AB251" s="73">
        <f t="shared" si="5"/>
        <v>6.1414304782390738E-2</v>
      </c>
    </row>
    <row r="252" spans="1:28" x14ac:dyDescent="0.2">
      <c r="A252" s="68">
        <v>45044.944444444445</v>
      </c>
      <c r="B252">
        <v>0</v>
      </c>
      <c r="C252">
        <v>0</v>
      </c>
      <c r="D252">
        <v>0</v>
      </c>
      <c r="E252">
        <v>7</v>
      </c>
      <c r="F252">
        <v>7.5774999999999997</v>
      </c>
      <c r="G252">
        <v>0.72</v>
      </c>
      <c r="H252">
        <v>29.72</v>
      </c>
      <c r="I252">
        <v>3.4889999999999999</v>
      </c>
      <c r="J252">
        <v>38.005666666666599</v>
      </c>
      <c r="K252">
        <v>15.9305555555555</v>
      </c>
      <c r="L252">
        <v>1600.0909090908999</v>
      </c>
      <c r="M252">
        <v>91.43</v>
      </c>
      <c r="N252">
        <v>5</v>
      </c>
      <c r="O252">
        <v>135</v>
      </c>
      <c r="P252">
        <v>7.1332499999999897</v>
      </c>
      <c r="Q252">
        <v>-0.723157894736842</v>
      </c>
      <c r="R252">
        <v>5</v>
      </c>
      <c r="S252">
        <v>1.4782</v>
      </c>
      <c r="T252">
        <v>0.11666</v>
      </c>
      <c r="U252">
        <v>13.888859999999999</v>
      </c>
      <c r="V252">
        <v>3.3841600000000001</v>
      </c>
      <c r="W252">
        <v>62.107860000000002</v>
      </c>
      <c r="X252">
        <v>0.26235999999999998</v>
      </c>
      <c r="Y252" s="73">
        <v>2.4216600000000001</v>
      </c>
      <c r="Z252" s="73">
        <f t="shared" si="3"/>
        <v>1.2656654667140519</v>
      </c>
      <c r="AA252" s="73">
        <f t="shared" si="4"/>
        <v>0.59519862724702388</v>
      </c>
      <c r="AB252" s="73">
        <f t="shared" si="5"/>
        <v>0.12480137275297609</v>
      </c>
    </row>
    <row r="253" spans="1:28" x14ac:dyDescent="0.2">
      <c r="A253" s="68">
        <v>45044.958333333336</v>
      </c>
      <c r="B253">
        <v>0</v>
      </c>
      <c r="C253">
        <v>0</v>
      </c>
      <c r="D253">
        <v>0</v>
      </c>
      <c r="E253">
        <v>7</v>
      </c>
      <c r="F253">
        <v>7.55</v>
      </c>
      <c r="G253">
        <v>0.71799999999999997</v>
      </c>
      <c r="H253">
        <v>29.692758620689599</v>
      </c>
      <c r="I253">
        <v>3.51724999999999</v>
      </c>
      <c r="J253">
        <v>38.000277777777697</v>
      </c>
      <c r="K253">
        <v>15.990909090909</v>
      </c>
      <c r="L253">
        <v>1599.9032258064501</v>
      </c>
      <c r="M253">
        <v>91.497297297297294</v>
      </c>
      <c r="N253">
        <v>5</v>
      </c>
      <c r="O253">
        <v>135</v>
      </c>
      <c r="P253">
        <v>7.1282051282051198</v>
      </c>
      <c r="Q253">
        <v>0.33499999999999902</v>
      </c>
      <c r="R253">
        <v>5</v>
      </c>
      <c r="S253">
        <v>1.4683599999999899</v>
      </c>
      <c r="T253">
        <v>0.10693999999999999</v>
      </c>
      <c r="U253">
        <v>13.915900000000001</v>
      </c>
      <c r="V253">
        <v>3.3594999999999899</v>
      </c>
      <c r="W253">
        <v>62.035820000000001</v>
      </c>
      <c r="X253">
        <v>0.26378000000000001</v>
      </c>
      <c r="Y253" s="73">
        <v>2.45628</v>
      </c>
      <c r="Z253" s="73">
        <f t="shared" si="3"/>
        <v>1.3002854667140518</v>
      </c>
      <c r="AA253" s="73">
        <f t="shared" si="4"/>
        <v>0.61147921403492855</v>
      </c>
      <c r="AB253" s="73">
        <f t="shared" si="5"/>
        <v>0.10652078596507142</v>
      </c>
    </row>
    <row r="254" spans="1:28" x14ac:dyDescent="0.2">
      <c r="A254" s="68">
        <v>45044.972222222219</v>
      </c>
      <c r="B254">
        <v>0</v>
      </c>
      <c r="C254">
        <v>0</v>
      </c>
      <c r="D254">
        <v>0</v>
      </c>
      <c r="E254">
        <v>7</v>
      </c>
      <c r="F254">
        <v>7.5620000000000003</v>
      </c>
      <c r="G254">
        <v>0.72</v>
      </c>
      <c r="H254">
        <v>29.691153846153799</v>
      </c>
      <c r="I254">
        <v>3.5422499999999899</v>
      </c>
      <c r="J254">
        <v>38.003</v>
      </c>
      <c r="K254">
        <v>16.479411764705802</v>
      </c>
      <c r="L254">
        <v>1599.7941176470499</v>
      </c>
      <c r="M254">
        <v>91.902500000000003</v>
      </c>
      <c r="N254">
        <v>5</v>
      </c>
      <c r="O254">
        <v>135</v>
      </c>
      <c r="P254">
        <v>7.1386842105263097</v>
      </c>
      <c r="Q254">
        <v>-0.71846153846153804</v>
      </c>
      <c r="R254">
        <v>5</v>
      </c>
      <c r="S254">
        <v>1.4538</v>
      </c>
      <c r="T254">
        <v>8.5300000000000001E-2</v>
      </c>
      <c r="U254">
        <v>13.91344</v>
      </c>
      <c r="V254">
        <v>3.3072599999999999</v>
      </c>
      <c r="W254">
        <v>62.05986</v>
      </c>
      <c r="X254">
        <v>0.25744</v>
      </c>
      <c r="Y254" s="73">
        <v>2.3749400000000001</v>
      </c>
      <c r="Z254" s="73">
        <f t="shared" si="3"/>
        <v>1.2189454667140518</v>
      </c>
      <c r="AA254" s="73">
        <f t="shared" si="4"/>
        <v>0.57322782959448471</v>
      </c>
      <c r="AB254" s="73">
        <f t="shared" si="5"/>
        <v>0.14677217040551527</v>
      </c>
    </row>
    <row r="255" spans="1:28" x14ac:dyDescent="0.2">
      <c r="A255" s="68">
        <v>45044.986111111109</v>
      </c>
      <c r="B255">
        <v>0</v>
      </c>
      <c r="C255">
        <v>0</v>
      </c>
      <c r="D255">
        <v>0</v>
      </c>
      <c r="E255">
        <v>7</v>
      </c>
      <c r="F255">
        <v>7.5399999999999903</v>
      </c>
      <c r="G255">
        <v>0.72</v>
      </c>
      <c r="H255">
        <v>29.698437500000001</v>
      </c>
      <c r="I255">
        <v>3.59824999999999</v>
      </c>
      <c r="J255">
        <v>37.994999999999997</v>
      </c>
      <c r="K255">
        <v>16.089189189189099</v>
      </c>
      <c r="L255">
        <v>1600.1666666666599</v>
      </c>
      <c r="M255">
        <v>91.259459459459407</v>
      </c>
      <c r="N255">
        <v>5</v>
      </c>
      <c r="O255">
        <v>135</v>
      </c>
      <c r="P255">
        <v>7.1257499999999903</v>
      </c>
      <c r="Q255">
        <v>-0.56736842105263097</v>
      </c>
      <c r="R255">
        <v>5</v>
      </c>
      <c r="S255">
        <v>1.471125</v>
      </c>
      <c r="T255">
        <v>9.2674999999999993E-2</v>
      </c>
      <c r="U255">
        <v>13.9899</v>
      </c>
      <c r="V255">
        <v>3.2396499999999899</v>
      </c>
      <c r="W255">
        <v>62.134225000000001</v>
      </c>
      <c r="X255">
        <v>0.25440000000000002</v>
      </c>
      <c r="Y255" s="73">
        <v>2.4441000000000002</v>
      </c>
      <c r="Z255" s="73">
        <f t="shared" si="3"/>
        <v>1.2881054667140519</v>
      </c>
      <c r="AA255" s="73">
        <f t="shared" si="4"/>
        <v>0.60575138194143696</v>
      </c>
      <c r="AB255" s="73">
        <f t="shared" si="5"/>
        <v>0.11424861805856301</v>
      </c>
    </row>
    <row r="256" spans="1:28" x14ac:dyDescent="0.2">
      <c r="A256" s="68">
        <v>45045</v>
      </c>
      <c r="B256">
        <v>0</v>
      </c>
      <c r="C256">
        <v>0</v>
      </c>
      <c r="D256">
        <v>0</v>
      </c>
      <c r="E256">
        <v>7</v>
      </c>
      <c r="F256">
        <v>7.58</v>
      </c>
      <c r="G256">
        <v>0.72</v>
      </c>
      <c r="H256">
        <v>29.7073684210526</v>
      </c>
      <c r="I256">
        <v>3.5527500000000001</v>
      </c>
      <c r="J256">
        <v>37.981071428571397</v>
      </c>
      <c r="K256">
        <v>16.018421052631499</v>
      </c>
      <c r="L256">
        <v>1599.8709677419299</v>
      </c>
      <c r="M256">
        <v>91.484375</v>
      </c>
      <c r="N256">
        <v>5</v>
      </c>
      <c r="O256">
        <v>135</v>
      </c>
      <c r="P256">
        <v>7.1335897435897397</v>
      </c>
      <c r="Q256">
        <v>-0.23828571428571399</v>
      </c>
      <c r="R256">
        <v>5</v>
      </c>
      <c r="S256">
        <v>1.4256199999999899</v>
      </c>
      <c r="T256">
        <v>0.14654</v>
      </c>
      <c r="U256">
        <v>13.90962</v>
      </c>
      <c r="V256">
        <v>3.3418399999999999</v>
      </c>
      <c r="W256">
        <v>62.046819999999997</v>
      </c>
      <c r="X256">
        <v>0.25783999999999901</v>
      </c>
      <c r="Y256" s="73">
        <v>2.4837400000000001</v>
      </c>
      <c r="Z256" s="73">
        <f t="shared" si="3"/>
        <v>1.3277454667140518</v>
      </c>
      <c r="AA256" s="73">
        <f t="shared" si="4"/>
        <v>0.62439270084012388</v>
      </c>
      <c r="AB256" s="73">
        <f t="shared" si="5"/>
        <v>9.5607299159876091E-2</v>
      </c>
    </row>
    <row r="257" spans="1:28" x14ac:dyDescent="0.2">
      <c r="A257" s="68">
        <v>45045.013888888891</v>
      </c>
      <c r="B257">
        <v>0</v>
      </c>
      <c r="C257">
        <v>0</v>
      </c>
      <c r="D257">
        <v>0</v>
      </c>
      <c r="E257">
        <v>7</v>
      </c>
      <c r="F257">
        <v>7.5674999999999999</v>
      </c>
      <c r="G257">
        <v>0.72</v>
      </c>
      <c r="H257">
        <v>29.674399999999999</v>
      </c>
      <c r="I257">
        <v>3.5339999999999998</v>
      </c>
      <c r="J257">
        <v>37.933666666666603</v>
      </c>
      <c r="K257">
        <v>16.172499999999999</v>
      </c>
      <c r="L257">
        <v>1600.0882352941101</v>
      </c>
      <c r="M257">
        <v>91.191891891891899</v>
      </c>
      <c r="N257">
        <v>5</v>
      </c>
      <c r="O257">
        <v>135</v>
      </c>
      <c r="P257">
        <v>7.1294736842105202</v>
      </c>
      <c r="Q257">
        <v>-1.0159459459459399</v>
      </c>
      <c r="R257">
        <v>5</v>
      </c>
      <c r="S257">
        <v>1.4631399999999899</v>
      </c>
      <c r="T257">
        <v>0.12808</v>
      </c>
      <c r="U257">
        <v>13.949679999999899</v>
      </c>
      <c r="V257">
        <v>3.2852999999999999</v>
      </c>
      <c r="W257">
        <v>62.1722999999999</v>
      </c>
      <c r="X257">
        <v>0.25201999999999902</v>
      </c>
      <c r="Y257" s="73">
        <v>2.4240400000000002</v>
      </c>
      <c r="Z257" s="73">
        <f t="shared" si="3"/>
        <v>1.2680454667140519</v>
      </c>
      <c r="AA257" s="73">
        <f t="shared" si="4"/>
        <v>0.59631785880552235</v>
      </c>
      <c r="AB257" s="73">
        <f t="shared" si="5"/>
        <v>0.12368214119447762</v>
      </c>
    </row>
    <row r="258" spans="1:28" x14ac:dyDescent="0.2">
      <c r="A258" s="68">
        <v>45045.027777777781</v>
      </c>
      <c r="B258">
        <v>0</v>
      </c>
      <c r="C258">
        <v>0</v>
      </c>
      <c r="D258">
        <v>0</v>
      </c>
      <c r="E258">
        <v>7</v>
      </c>
      <c r="F258">
        <v>7.5659999999999998</v>
      </c>
      <c r="G258">
        <v>0.72</v>
      </c>
      <c r="H258">
        <v>29.706923076923001</v>
      </c>
      <c r="I258">
        <v>3.5134999999999899</v>
      </c>
      <c r="J258">
        <v>38.004848484848402</v>
      </c>
      <c r="K258">
        <v>15.9233333333333</v>
      </c>
      <c r="L258">
        <v>1600.0606060606001</v>
      </c>
      <c r="M258">
        <v>91.094594594594597</v>
      </c>
      <c r="N258">
        <v>5</v>
      </c>
      <c r="O258">
        <v>135</v>
      </c>
      <c r="P258">
        <v>7.1323076923076902</v>
      </c>
      <c r="Q258">
        <v>-0.36914285714285699</v>
      </c>
      <c r="R258">
        <v>5</v>
      </c>
      <c r="S258">
        <v>1.4861199999999899</v>
      </c>
      <c r="T258">
        <v>0.13819999999999999</v>
      </c>
      <c r="U258">
        <v>13.93938</v>
      </c>
      <c r="V258">
        <v>3.27971999999999</v>
      </c>
      <c r="W258">
        <v>62.069940000000003</v>
      </c>
      <c r="X258">
        <v>0.252</v>
      </c>
      <c r="Y258" s="73">
        <v>2.4296600000000002</v>
      </c>
      <c r="Z258" s="73">
        <f t="shared" si="3"/>
        <v>1.2736654667140519</v>
      </c>
      <c r="AA258" s="73">
        <f t="shared" si="4"/>
        <v>0.59896075013273264</v>
      </c>
      <c r="AB258" s="73">
        <f t="shared" si="5"/>
        <v>0.12103924986726733</v>
      </c>
    </row>
    <row r="259" spans="1:28" x14ac:dyDescent="0.2">
      <c r="A259" s="68">
        <v>45045.041666666664</v>
      </c>
      <c r="B259">
        <v>0</v>
      </c>
      <c r="C259">
        <v>0</v>
      </c>
      <c r="D259">
        <v>0</v>
      </c>
      <c r="E259">
        <v>7</v>
      </c>
      <c r="F259">
        <v>7.5824999999999996</v>
      </c>
      <c r="G259">
        <v>0.72</v>
      </c>
      <c r="H259">
        <v>29.7137037037037</v>
      </c>
      <c r="I259">
        <v>3.4869999999999899</v>
      </c>
      <c r="J259">
        <v>38.035294117646998</v>
      </c>
      <c r="K259">
        <v>16.294285714285699</v>
      </c>
      <c r="L259">
        <v>1600.0810810810799</v>
      </c>
      <c r="M259">
        <v>91.962962962962905</v>
      </c>
      <c r="N259">
        <v>5</v>
      </c>
      <c r="O259">
        <v>135</v>
      </c>
      <c r="P259">
        <v>7.13349999999999</v>
      </c>
      <c r="Q259">
        <v>0.181794871794871</v>
      </c>
      <c r="R259">
        <v>5</v>
      </c>
      <c r="S259">
        <v>1.4469999999999901</v>
      </c>
      <c r="T259">
        <v>0.15634999999999999</v>
      </c>
      <c r="U259">
        <v>13.9589</v>
      </c>
      <c r="V259">
        <v>3.24324999999999</v>
      </c>
      <c r="W259">
        <v>61.983649999999997</v>
      </c>
      <c r="X259">
        <v>0.25985000000000003</v>
      </c>
      <c r="Y259" s="73">
        <v>2.44035</v>
      </c>
      <c r="Z259" s="73">
        <f t="shared" si="3"/>
        <v>1.2843554667140518</v>
      </c>
      <c r="AA259" s="73">
        <f t="shared" si="4"/>
        <v>0.60398788683876092</v>
      </c>
      <c r="AB259" s="73">
        <f t="shared" si="5"/>
        <v>0.11601211316123905</v>
      </c>
    </row>
    <row r="260" spans="1:28" x14ac:dyDescent="0.2">
      <c r="A260" s="68">
        <v>45045.055555555555</v>
      </c>
      <c r="B260">
        <v>0</v>
      </c>
      <c r="C260">
        <v>0</v>
      </c>
      <c r="D260">
        <v>0</v>
      </c>
      <c r="E260">
        <v>7</v>
      </c>
      <c r="F260">
        <v>7.5759999999999899</v>
      </c>
      <c r="G260">
        <v>0.72</v>
      </c>
      <c r="H260">
        <v>29.704230769230701</v>
      </c>
      <c r="I260">
        <v>3.5179487179487099</v>
      </c>
      <c r="J260">
        <v>37.995428571428498</v>
      </c>
      <c r="K260">
        <v>16.3027027027027</v>
      </c>
      <c r="L260">
        <v>1599.6216216216201</v>
      </c>
      <c r="M260">
        <v>91.0972222222222</v>
      </c>
      <c r="N260">
        <v>5</v>
      </c>
      <c r="O260">
        <v>135</v>
      </c>
      <c r="P260">
        <v>7.1271052631578904</v>
      </c>
      <c r="Q260">
        <v>-0.959230769230769</v>
      </c>
      <c r="R260">
        <v>5</v>
      </c>
      <c r="S260">
        <v>1.4794</v>
      </c>
      <c r="T260">
        <v>0.14804</v>
      </c>
      <c r="U260">
        <v>13.977279999999899</v>
      </c>
      <c r="V260">
        <v>3.2601399999999998</v>
      </c>
      <c r="W260">
        <v>62.149079999999998</v>
      </c>
      <c r="X260">
        <v>0.25213999999999998</v>
      </c>
      <c r="Y260" s="73">
        <v>2.4303999999999899</v>
      </c>
      <c r="Z260" s="73">
        <f t="shared" si="3"/>
        <v>1.2744054667140416</v>
      </c>
      <c r="AA260" s="73">
        <f t="shared" si="4"/>
        <v>0.59930874649965593</v>
      </c>
      <c r="AB260" s="73">
        <f t="shared" si="5"/>
        <v>0.12069125350034404</v>
      </c>
    </row>
    <row r="261" spans="1:28" x14ac:dyDescent="0.2">
      <c r="A261" s="68">
        <v>45045.069444444445</v>
      </c>
      <c r="B261">
        <v>0</v>
      </c>
      <c r="C261">
        <v>0</v>
      </c>
      <c r="D261">
        <v>0</v>
      </c>
      <c r="E261">
        <v>7</v>
      </c>
      <c r="F261">
        <v>7.5620000000000003</v>
      </c>
      <c r="G261">
        <v>0.72</v>
      </c>
      <c r="H261">
        <v>29.7073684210526</v>
      </c>
      <c r="I261">
        <v>3.5574999999999899</v>
      </c>
      <c r="J261">
        <v>37.989130434782602</v>
      </c>
      <c r="K261">
        <v>16.3794871794871</v>
      </c>
      <c r="L261">
        <v>1599.8</v>
      </c>
      <c r="M261">
        <v>90.499999999999901</v>
      </c>
      <c r="N261">
        <v>5</v>
      </c>
      <c r="O261">
        <v>135</v>
      </c>
      <c r="P261">
        <v>7.1338461538461502</v>
      </c>
      <c r="Q261">
        <v>-5.4358974358974299E-2</v>
      </c>
      <c r="R261">
        <v>5</v>
      </c>
      <c r="S261">
        <v>1.4073799999999901</v>
      </c>
      <c r="T261">
        <v>0.13383999999999999</v>
      </c>
      <c r="U261">
        <v>13.9720399999999</v>
      </c>
      <c r="V261">
        <v>3.30416</v>
      </c>
      <c r="W261">
        <v>62.079539999999902</v>
      </c>
      <c r="X261">
        <v>0.25447999999999998</v>
      </c>
      <c r="Y261" s="73">
        <v>2.4634</v>
      </c>
      <c r="Z261" s="73">
        <f t="shared" si="3"/>
        <v>1.3074054667140518</v>
      </c>
      <c r="AA261" s="73">
        <f t="shared" si="4"/>
        <v>0.61482750340320935</v>
      </c>
      <c r="AB261" s="73">
        <f t="shared" si="5"/>
        <v>0.10517249659679062</v>
      </c>
    </row>
    <row r="262" spans="1:28" x14ac:dyDescent="0.2">
      <c r="A262" s="68">
        <v>45045.083333333336</v>
      </c>
      <c r="B262">
        <v>0.57999999999999996</v>
      </c>
      <c r="C262">
        <v>0</v>
      </c>
      <c r="D262">
        <v>0</v>
      </c>
      <c r="E262">
        <v>7</v>
      </c>
      <c r="F262">
        <v>7.55</v>
      </c>
      <c r="G262">
        <v>0.72</v>
      </c>
      <c r="H262">
        <v>29.693571428571399</v>
      </c>
      <c r="I262">
        <v>3.49925</v>
      </c>
      <c r="J262">
        <v>37.9840625</v>
      </c>
      <c r="K262">
        <v>16.271428571428501</v>
      </c>
      <c r="L262">
        <v>1600</v>
      </c>
      <c r="M262">
        <v>91.183333333333294</v>
      </c>
      <c r="N262">
        <v>5</v>
      </c>
      <c r="O262">
        <v>135</v>
      </c>
      <c r="P262">
        <v>7.1340000000000003</v>
      </c>
      <c r="Q262">
        <v>-0.31361111111111101</v>
      </c>
      <c r="R262">
        <v>5</v>
      </c>
      <c r="S262">
        <v>1.3934249999999999</v>
      </c>
      <c r="T262">
        <v>9.4625000000000001E-2</v>
      </c>
      <c r="U262">
        <v>13.938974999999999</v>
      </c>
      <c r="V262">
        <v>3.2719</v>
      </c>
      <c r="W262">
        <v>62.012099999999997</v>
      </c>
      <c r="X262">
        <v>0.26427499999999998</v>
      </c>
      <c r="Y262" s="73">
        <v>2.3750499999999999</v>
      </c>
      <c r="Z262" s="73">
        <f t="shared" si="3"/>
        <v>1.2190554667140516</v>
      </c>
      <c r="AA262" s="73">
        <f t="shared" si="4"/>
        <v>0.57327955878416315</v>
      </c>
      <c r="AB262" s="73">
        <f t="shared" si="5"/>
        <v>0.14672044121583683</v>
      </c>
    </row>
    <row r="263" spans="1:28" x14ac:dyDescent="0.2">
      <c r="A263" s="68">
        <v>45045.097222222219</v>
      </c>
      <c r="B263">
        <v>0</v>
      </c>
      <c r="C263">
        <v>0</v>
      </c>
      <c r="D263">
        <v>0</v>
      </c>
      <c r="E263">
        <v>7</v>
      </c>
      <c r="F263">
        <v>7.56</v>
      </c>
      <c r="G263">
        <v>0.72</v>
      </c>
      <c r="H263">
        <v>29.67</v>
      </c>
      <c r="I263">
        <v>3.5487499999999899</v>
      </c>
      <c r="J263">
        <v>37.973846153846097</v>
      </c>
      <c r="K263">
        <v>16.222580645161202</v>
      </c>
      <c r="L263">
        <v>1600.4</v>
      </c>
      <c r="M263">
        <v>90.727777777777703</v>
      </c>
      <c r="N263">
        <v>5</v>
      </c>
      <c r="O263">
        <v>135</v>
      </c>
      <c r="P263">
        <v>7.1390000000000002</v>
      </c>
      <c r="Q263">
        <v>-0.63552631578947305</v>
      </c>
      <c r="R263">
        <v>5</v>
      </c>
      <c r="S263">
        <v>1.3604799999999999</v>
      </c>
      <c r="T263">
        <v>8.9639999999999997E-2</v>
      </c>
      <c r="U263">
        <v>13.8860799999999</v>
      </c>
      <c r="V263">
        <v>3.2646199999999999</v>
      </c>
      <c r="W263">
        <v>62.196399999999997</v>
      </c>
      <c r="X263">
        <v>0.25822000000000001</v>
      </c>
      <c r="Y263" s="73">
        <v>2.4414600000000002</v>
      </c>
      <c r="Z263" s="73">
        <f t="shared" si="3"/>
        <v>1.2854654667140519</v>
      </c>
      <c r="AA263" s="73">
        <f t="shared" si="4"/>
        <v>0.60450988138915307</v>
      </c>
      <c r="AB263" s="73">
        <f t="shared" si="5"/>
        <v>0.1154901186108469</v>
      </c>
    </row>
    <row r="264" spans="1:28" x14ac:dyDescent="0.2">
      <c r="A264" s="68">
        <v>45045.111111111109</v>
      </c>
      <c r="B264">
        <v>0</v>
      </c>
      <c r="C264">
        <v>0</v>
      </c>
      <c r="D264">
        <v>0</v>
      </c>
      <c r="E264">
        <v>7</v>
      </c>
      <c r="F264">
        <v>7.5474999999999897</v>
      </c>
      <c r="G264">
        <v>0.72</v>
      </c>
      <c r="H264">
        <v>29.689333333333298</v>
      </c>
      <c r="I264">
        <v>3.50875</v>
      </c>
      <c r="J264">
        <v>37.975142857142799</v>
      </c>
      <c r="K264">
        <v>16.362500000000001</v>
      </c>
      <c r="L264">
        <v>1600</v>
      </c>
      <c r="M264">
        <v>91.581578947368399</v>
      </c>
      <c r="N264">
        <v>5</v>
      </c>
      <c r="O264">
        <v>135</v>
      </c>
      <c r="P264">
        <v>7.1299999999999901</v>
      </c>
      <c r="Q264">
        <v>-0.15027027027027001</v>
      </c>
      <c r="R264">
        <v>5</v>
      </c>
      <c r="S264">
        <v>1.42587999999999</v>
      </c>
      <c r="T264">
        <v>0</v>
      </c>
      <c r="U264">
        <v>13.917120000000001</v>
      </c>
      <c r="V264">
        <v>3.2795800000000002</v>
      </c>
      <c r="W264">
        <v>62.14302</v>
      </c>
      <c r="X264">
        <v>0.27022000000000002</v>
      </c>
      <c r="Y264" s="73">
        <v>2.4391399999999899</v>
      </c>
      <c r="Z264" s="73">
        <f t="shared" si="3"/>
        <v>1.2831454667140416</v>
      </c>
      <c r="AA264" s="73">
        <f t="shared" si="4"/>
        <v>0.60341886575229275</v>
      </c>
      <c r="AB264" s="73">
        <f t="shared" si="5"/>
        <v>0.11658113424770722</v>
      </c>
    </row>
    <row r="265" spans="1:28" x14ac:dyDescent="0.2">
      <c r="A265" s="68">
        <v>45045.125</v>
      </c>
      <c r="B265">
        <v>0</v>
      </c>
      <c r="C265">
        <v>0</v>
      </c>
      <c r="D265">
        <v>0</v>
      </c>
      <c r="E265">
        <v>7</v>
      </c>
      <c r="F265">
        <v>7.5533333333333301</v>
      </c>
      <c r="G265">
        <v>0.72</v>
      </c>
      <c r="H265">
        <v>29.676428571428499</v>
      </c>
      <c r="I265">
        <v>3.55375</v>
      </c>
      <c r="J265">
        <v>37.952068965517199</v>
      </c>
      <c r="K265">
        <v>16.3611111111111</v>
      </c>
      <c r="L265">
        <v>1600.25925925925</v>
      </c>
      <c r="M265">
        <v>90.749999999999901</v>
      </c>
      <c r="N265">
        <v>5</v>
      </c>
      <c r="O265">
        <v>135</v>
      </c>
      <c r="P265">
        <v>7.1409999999999902</v>
      </c>
      <c r="Q265">
        <v>-0.39675675675675598</v>
      </c>
      <c r="R265">
        <v>5</v>
      </c>
      <c r="S265">
        <v>1.4254799999999901</v>
      </c>
      <c r="T265">
        <v>0</v>
      </c>
      <c r="U265">
        <v>13.991399999999899</v>
      </c>
      <c r="V265">
        <v>3.2420399999999998</v>
      </c>
      <c r="W265">
        <v>62.167380000000001</v>
      </c>
      <c r="X265">
        <v>0.27013999999999999</v>
      </c>
      <c r="Y265" s="73">
        <v>2.4751199999999902</v>
      </c>
      <c r="Z265" s="73">
        <f t="shared" si="3"/>
        <v>1.319125466714042</v>
      </c>
      <c r="AA265" s="73">
        <f t="shared" si="4"/>
        <v>0.62033901343076803</v>
      </c>
      <c r="AB265" s="73">
        <f t="shared" si="5"/>
        <v>9.9660986569231946E-2</v>
      </c>
    </row>
    <row r="266" spans="1:28" x14ac:dyDescent="0.2">
      <c r="A266" s="68">
        <v>45045.138888888891</v>
      </c>
      <c r="B266">
        <v>0</v>
      </c>
      <c r="C266">
        <v>0</v>
      </c>
      <c r="D266">
        <v>0</v>
      </c>
      <c r="E266">
        <v>7</v>
      </c>
      <c r="F266">
        <v>7.5774999999999997</v>
      </c>
      <c r="G266">
        <v>0.72</v>
      </c>
      <c r="H266">
        <v>29.704642857142801</v>
      </c>
      <c r="I266">
        <v>3.5672499999999898</v>
      </c>
      <c r="J266">
        <v>37.9657575757575</v>
      </c>
      <c r="K266">
        <v>16.1388888888888</v>
      </c>
      <c r="L266">
        <v>1599.2941176470499</v>
      </c>
      <c r="M266">
        <v>91.380645161290303</v>
      </c>
      <c r="N266">
        <v>5</v>
      </c>
      <c r="O266">
        <v>135</v>
      </c>
      <c r="P266">
        <v>7.1305128205128199</v>
      </c>
      <c r="Q266">
        <v>-0.54225000000000001</v>
      </c>
      <c r="R266">
        <v>5</v>
      </c>
      <c r="S266">
        <v>1.5898749999999999</v>
      </c>
      <c r="T266">
        <v>0</v>
      </c>
      <c r="U266">
        <v>13.94985</v>
      </c>
      <c r="V266">
        <v>3.15712499999999</v>
      </c>
      <c r="W266">
        <v>62.249000000000002</v>
      </c>
      <c r="X266">
        <v>0.26355000000000001</v>
      </c>
      <c r="Y266" s="73">
        <v>2.48924999999999</v>
      </c>
      <c r="Z266" s="73">
        <f t="shared" si="3"/>
        <v>1.3332554667140417</v>
      </c>
      <c r="AA266" s="73">
        <f t="shared" si="4"/>
        <v>0.62698386297765096</v>
      </c>
      <c r="AB266" s="73">
        <f t="shared" si="5"/>
        <v>9.301613702234901E-2</v>
      </c>
    </row>
    <row r="267" spans="1:28" x14ac:dyDescent="0.2">
      <c r="A267" s="68">
        <v>45045.152777777781</v>
      </c>
      <c r="B267">
        <v>0</v>
      </c>
      <c r="C267">
        <v>0</v>
      </c>
      <c r="D267">
        <v>0</v>
      </c>
      <c r="E267">
        <v>7</v>
      </c>
      <c r="F267">
        <v>7.5619999999999896</v>
      </c>
      <c r="G267">
        <v>0.72</v>
      </c>
      <c r="H267">
        <v>29.6960714285714</v>
      </c>
      <c r="I267">
        <v>3.5122499999999999</v>
      </c>
      <c r="J267">
        <v>37.963529411764704</v>
      </c>
      <c r="K267">
        <v>16.185714285714202</v>
      </c>
      <c r="L267">
        <v>1600.5333333333299</v>
      </c>
      <c r="M267">
        <v>90.874285714285705</v>
      </c>
      <c r="N267">
        <v>5</v>
      </c>
      <c r="O267">
        <v>135</v>
      </c>
      <c r="P267">
        <v>7.1310256410256398</v>
      </c>
      <c r="Q267">
        <v>0.214864864864864</v>
      </c>
      <c r="R267">
        <v>5</v>
      </c>
      <c r="S267">
        <v>1.5878599999999901</v>
      </c>
      <c r="T267">
        <v>0</v>
      </c>
      <c r="U267">
        <v>13.94012</v>
      </c>
      <c r="V267">
        <v>3.2072199999999902</v>
      </c>
      <c r="W267">
        <v>62.105559999999898</v>
      </c>
      <c r="X267">
        <v>0.26069999999999999</v>
      </c>
      <c r="Y267" s="73">
        <v>2.46258</v>
      </c>
      <c r="Z267" s="73">
        <f t="shared" si="3"/>
        <v>1.3065854667140517</v>
      </c>
      <c r="AA267" s="73">
        <f t="shared" si="4"/>
        <v>0.6144418858074242</v>
      </c>
      <c r="AB267" s="73">
        <f t="shared" si="5"/>
        <v>0.10555811419257577</v>
      </c>
    </row>
    <row r="268" spans="1:28" x14ac:dyDescent="0.2">
      <c r="A268" s="68">
        <v>45045.166666666664</v>
      </c>
      <c r="B268">
        <v>0</v>
      </c>
      <c r="C268">
        <v>0</v>
      </c>
      <c r="D268">
        <v>0</v>
      </c>
      <c r="E268">
        <v>7</v>
      </c>
      <c r="F268">
        <v>7.5374999999999996</v>
      </c>
      <c r="G268">
        <v>0.72</v>
      </c>
      <c r="H268">
        <v>29.698095238095199</v>
      </c>
      <c r="I268">
        <v>3.5212500000000002</v>
      </c>
      <c r="J268">
        <v>37.986874999999998</v>
      </c>
      <c r="K268">
        <v>16.211428571428499</v>
      </c>
      <c r="L268">
        <v>1599.86486486486</v>
      </c>
      <c r="M268">
        <v>90.945714285714303</v>
      </c>
      <c r="N268">
        <v>5</v>
      </c>
      <c r="O268">
        <v>135</v>
      </c>
      <c r="P268">
        <v>7.1297499999999996</v>
      </c>
      <c r="Q268">
        <v>-0.696315789473684</v>
      </c>
      <c r="R268">
        <v>5</v>
      </c>
      <c r="S268">
        <v>1.56903999999999</v>
      </c>
      <c r="T268">
        <v>0</v>
      </c>
      <c r="U268">
        <v>13.93038</v>
      </c>
      <c r="V268">
        <v>3.2214999999999998</v>
      </c>
      <c r="W268">
        <v>62.040300000000002</v>
      </c>
      <c r="X268">
        <v>0.27395999999999998</v>
      </c>
      <c r="Y268" s="73">
        <v>2.3986000000000001</v>
      </c>
      <c r="Z268" s="73">
        <f t="shared" si="3"/>
        <v>1.2426054667140518</v>
      </c>
      <c r="AA268" s="73">
        <f t="shared" si="4"/>
        <v>0.58435430802896837</v>
      </c>
      <c r="AB268" s="73">
        <f t="shared" si="5"/>
        <v>0.1356456919710316</v>
      </c>
    </row>
    <row r="269" spans="1:28" x14ac:dyDescent="0.2">
      <c r="A269" s="68">
        <v>45045.180555555555</v>
      </c>
      <c r="B269">
        <v>0</v>
      </c>
      <c r="C269">
        <v>0</v>
      </c>
      <c r="D269">
        <v>0</v>
      </c>
      <c r="E269">
        <v>7</v>
      </c>
      <c r="F269">
        <v>7.5720000000000001</v>
      </c>
      <c r="G269">
        <v>0.71799999999999997</v>
      </c>
      <c r="H269">
        <v>29.654074074074</v>
      </c>
      <c r="I269">
        <v>3.5472499999999898</v>
      </c>
      <c r="J269">
        <v>37.948666666666597</v>
      </c>
      <c r="K269">
        <v>16.235294117647001</v>
      </c>
      <c r="L269">
        <v>1600.02702702702</v>
      </c>
      <c r="M269">
        <v>90.203999999999894</v>
      </c>
      <c r="N269">
        <v>5</v>
      </c>
      <c r="O269">
        <v>135</v>
      </c>
      <c r="P269">
        <v>7.1357499999999998</v>
      </c>
      <c r="Q269">
        <v>-0.68243243243243201</v>
      </c>
      <c r="R269">
        <v>5</v>
      </c>
      <c r="S269">
        <v>1.4967200000000001</v>
      </c>
      <c r="T269">
        <v>0.10879999999999999</v>
      </c>
      <c r="U269">
        <v>14.026719999999999</v>
      </c>
      <c r="V269">
        <v>3.17944</v>
      </c>
      <c r="W269">
        <v>62.017359999999996</v>
      </c>
      <c r="X269">
        <v>0.27029999999999998</v>
      </c>
      <c r="Y269" s="73">
        <v>2.5639399999999899</v>
      </c>
      <c r="Z269" s="73">
        <f t="shared" si="3"/>
        <v>1.4079454667140416</v>
      </c>
      <c r="AA269" s="73">
        <f t="shared" si="4"/>
        <v>0.66210798276934935</v>
      </c>
      <c r="AB269" s="73">
        <f t="shared" si="5"/>
        <v>5.5892017230650626E-2</v>
      </c>
    </row>
    <row r="270" spans="1:28" x14ac:dyDescent="0.2">
      <c r="A270" s="68">
        <v>45045.194444444445</v>
      </c>
      <c r="B270">
        <v>0</v>
      </c>
      <c r="C270">
        <v>0</v>
      </c>
      <c r="D270">
        <v>0</v>
      </c>
      <c r="E270">
        <v>7</v>
      </c>
      <c r="F270">
        <v>7.5683333333333298</v>
      </c>
      <c r="G270">
        <v>0.72</v>
      </c>
      <c r="H270">
        <v>29.667999999999999</v>
      </c>
      <c r="I270">
        <v>3.5385</v>
      </c>
      <c r="J270">
        <v>37.940810810810802</v>
      </c>
      <c r="K270">
        <v>16.245945945945898</v>
      </c>
      <c r="L270">
        <v>1599.37142857142</v>
      </c>
      <c r="M270">
        <v>91.2777777777777</v>
      </c>
      <c r="N270">
        <v>5</v>
      </c>
      <c r="O270">
        <v>135</v>
      </c>
      <c r="P270">
        <v>7.1274999999999897</v>
      </c>
      <c r="Q270">
        <v>-2.2857142857143102E-3</v>
      </c>
      <c r="R270">
        <v>5</v>
      </c>
      <c r="S270">
        <v>1.54352499999999</v>
      </c>
      <c r="T270">
        <v>0.1182</v>
      </c>
      <c r="U270">
        <v>13.945575</v>
      </c>
      <c r="V270">
        <v>3.2583500000000001</v>
      </c>
      <c r="W270">
        <v>62.066299999999998</v>
      </c>
      <c r="X270">
        <v>0.27597500000000003</v>
      </c>
      <c r="Y270" s="73">
        <v>2.34689999999999</v>
      </c>
      <c r="Z270" s="73">
        <f t="shared" si="3"/>
        <v>1.1909054667140417</v>
      </c>
      <c r="AA270" s="73">
        <f t="shared" si="4"/>
        <v>0.56004158888007083</v>
      </c>
      <c r="AB270" s="73">
        <f t="shared" si="5"/>
        <v>0.15995841111992914</v>
      </c>
    </row>
    <row r="271" spans="1:28" x14ac:dyDescent="0.2">
      <c r="A271" s="68">
        <v>45045.208333333336</v>
      </c>
      <c r="B271">
        <v>0</v>
      </c>
      <c r="C271">
        <v>0</v>
      </c>
      <c r="D271">
        <v>0</v>
      </c>
      <c r="E271">
        <v>7</v>
      </c>
      <c r="F271">
        <v>7.5499999999999901</v>
      </c>
      <c r="G271">
        <v>0.72</v>
      </c>
      <c r="H271">
        <v>29.7032142857142</v>
      </c>
      <c r="I271">
        <v>3.57574999999999</v>
      </c>
      <c r="J271">
        <v>38.002857142857103</v>
      </c>
      <c r="K271">
        <v>16.315151515151499</v>
      </c>
      <c r="L271">
        <v>1599.6666666666599</v>
      </c>
      <c r="M271">
        <v>91.249999999999901</v>
      </c>
      <c r="N271">
        <v>5</v>
      </c>
      <c r="O271">
        <v>135</v>
      </c>
      <c r="P271">
        <v>7.1467499999999999</v>
      </c>
      <c r="Q271">
        <v>-0.66230769230769204</v>
      </c>
      <c r="R271">
        <v>5</v>
      </c>
      <c r="S271">
        <v>1.4785999999999999</v>
      </c>
      <c r="T271">
        <v>2.9239999999999999E-2</v>
      </c>
      <c r="U271">
        <v>13.92292</v>
      </c>
      <c r="V271">
        <v>3.2512799999999999</v>
      </c>
      <c r="W271">
        <v>61.995019999999997</v>
      </c>
      <c r="X271">
        <v>0.26998</v>
      </c>
      <c r="Y271" s="73">
        <v>2.39549999999999</v>
      </c>
      <c r="Z271" s="73">
        <f t="shared" si="3"/>
        <v>1.2395054667140417</v>
      </c>
      <c r="AA271" s="73">
        <f t="shared" si="4"/>
        <v>0.58289648541075145</v>
      </c>
      <c r="AB271" s="73">
        <f t="shared" si="5"/>
        <v>0.13710351458924852</v>
      </c>
    </row>
    <row r="272" spans="1:28" x14ac:dyDescent="0.2">
      <c r="A272" s="68">
        <v>45045.222222222219</v>
      </c>
      <c r="B272">
        <v>0</v>
      </c>
      <c r="C272">
        <v>0</v>
      </c>
      <c r="D272">
        <v>0</v>
      </c>
      <c r="E272">
        <v>7</v>
      </c>
      <c r="F272">
        <v>7.5739999999999998</v>
      </c>
      <c r="G272">
        <v>0.72</v>
      </c>
      <c r="H272">
        <v>29.705714285714201</v>
      </c>
      <c r="I272">
        <v>3.5137499999999902</v>
      </c>
      <c r="J272">
        <v>37.998857142857098</v>
      </c>
      <c r="K272">
        <v>16.258333333333301</v>
      </c>
      <c r="L272">
        <v>1599.9615384615299</v>
      </c>
      <c r="M272">
        <v>91.299999999999898</v>
      </c>
      <c r="N272">
        <v>5</v>
      </c>
      <c r="O272">
        <v>135</v>
      </c>
      <c r="P272">
        <v>7.1315</v>
      </c>
      <c r="Q272">
        <v>-0.23820512820512799</v>
      </c>
      <c r="R272">
        <v>5</v>
      </c>
      <c r="S272">
        <v>1.5423</v>
      </c>
      <c r="T272">
        <v>0.14186000000000001</v>
      </c>
      <c r="U272">
        <v>13.8954199999999</v>
      </c>
      <c r="V272">
        <v>3.27</v>
      </c>
      <c r="W272">
        <v>62.077660000000002</v>
      </c>
      <c r="X272">
        <v>0.27261999999999997</v>
      </c>
      <c r="Y272" s="73">
        <v>2.3964400000000001</v>
      </c>
      <c r="Z272" s="73">
        <f t="shared" si="3"/>
        <v>1.2404454667140519</v>
      </c>
      <c r="AA272" s="73">
        <f t="shared" si="4"/>
        <v>0.58333853484982701</v>
      </c>
      <c r="AB272" s="73">
        <f t="shared" si="5"/>
        <v>0.13666146515017297</v>
      </c>
    </row>
    <row r="273" spans="1:28" x14ac:dyDescent="0.2">
      <c r="A273" s="68">
        <v>45045.236111111109</v>
      </c>
      <c r="B273">
        <v>0</v>
      </c>
      <c r="C273">
        <v>0</v>
      </c>
      <c r="D273">
        <v>0</v>
      </c>
      <c r="E273">
        <v>7</v>
      </c>
      <c r="F273">
        <v>7.5774999999999997</v>
      </c>
      <c r="G273">
        <v>0.72</v>
      </c>
      <c r="H273">
        <v>29.681785714285699</v>
      </c>
      <c r="I273">
        <v>3.55574999999999</v>
      </c>
      <c r="J273">
        <v>37.982187499999903</v>
      </c>
      <c r="K273">
        <v>16.233333333333299</v>
      </c>
      <c r="L273">
        <v>1600.12121212121</v>
      </c>
      <c r="M273">
        <v>91.464705882352902</v>
      </c>
      <c r="N273">
        <v>5</v>
      </c>
      <c r="O273">
        <v>135</v>
      </c>
      <c r="P273">
        <v>7.1362499999999898</v>
      </c>
      <c r="Q273">
        <v>0.12473684210526299</v>
      </c>
      <c r="R273">
        <v>5</v>
      </c>
      <c r="S273">
        <v>1.54853999999999</v>
      </c>
      <c r="T273">
        <v>0.11248</v>
      </c>
      <c r="U273">
        <v>13.90804</v>
      </c>
      <c r="V273">
        <v>3.2535599999999998</v>
      </c>
      <c r="W273">
        <v>61.944600000000001</v>
      </c>
      <c r="X273">
        <v>0.27039999999999997</v>
      </c>
      <c r="Y273" s="73">
        <v>2.4917799999999999</v>
      </c>
      <c r="Z273" s="73">
        <f t="shared" si="3"/>
        <v>1.3357854667140516</v>
      </c>
      <c r="AA273" s="73">
        <f t="shared" si="4"/>
        <v>0.62817363434026108</v>
      </c>
      <c r="AB273" s="73">
        <f t="shared" si="5"/>
        <v>9.1826365659738896E-2</v>
      </c>
    </row>
    <row r="274" spans="1:28" x14ac:dyDescent="0.2">
      <c r="A274" s="68">
        <v>45045.25</v>
      </c>
      <c r="B274">
        <v>0</v>
      </c>
      <c r="C274">
        <v>0</v>
      </c>
      <c r="D274">
        <v>0</v>
      </c>
      <c r="E274">
        <v>7</v>
      </c>
      <c r="F274">
        <v>7.5519999999999996</v>
      </c>
      <c r="G274">
        <v>0.72</v>
      </c>
      <c r="H274">
        <v>29.716363636363599</v>
      </c>
      <c r="I274">
        <v>3.5246153846153798</v>
      </c>
      <c r="J274">
        <v>38.010999999999903</v>
      </c>
      <c r="K274">
        <v>16.345161290322501</v>
      </c>
      <c r="L274">
        <v>1599.83870967741</v>
      </c>
      <c r="M274">
        <v>91.191428571428503</v>
      </c>
      <c r="N274">
        <v>5</v>
      </c>
      <c r="O274">
        <v>135</v>
      </c>
      <c r="P274">
        <v>7.1415789473684104</v>
      </c>
      <c r="Q274">
        <v>-0.99179487179487102</v>
      </c>
      <c r="R274">
        <v>5</v>
      </c>
      <c r="S274">
        <v>1.560225</v>
      </c>
      <c r="T274">
        <v>0.104325</v>
      </c>
      <c r="U274">
        <v>13.902675</v>
      </c>
      <c r="V274">
        <v>3.2729249999999999</v>
      </c>
      <c r="W274">
        <v>62.085450000000002</v>
      </c>
      <c r="X274">
        <v>0.26627499999999998</v>
      </c>
      <c r="Y274" s="73">
        <v>2.4434999999999998</v>
      </c>
      <c r="Z274" s="73">
        <f t="shared" si="3"/>
        <v>1.2875054667140515</v>
      </c>
      <c r="AA274" s="73">
        <f t="shared" si="4"/>
        <v>0.60546922272500869</v>
      </c>
      <c r="AB274" s="73">
        <f t="shared" si="5"/>
        <v>0.11453077727499128</v>
      </c>
    </row>
    <row r="275" spans="1:28" x14ac:dyDescent="0.2">
      <c r="A275" s="68">
        <v>45045.263888888891</v>
      </c>
      <c r="B275">
        <v>0</v>
      </c>
      <c r="C275">
        <v>0</v>
      </c>
      <c r="D275">
        <v>0</v>
      </c>
      <c r="E275">
        <v>7</v>
      </c>
      <c r="F275">
        <v>7.5649999999999897</v>
      </c>
      <c r="G275">
        <v>0.72</v>
      </c>
      <c r="H275">
        <v>29.717727272727199</v>
      </c>
      <c r="I275">
        <v>3.5702499999999899</v>
      </c>
      <c r="J275">
        <v>38.018965517241298</v>
      </c>
      <c r="K275">
        <v>16.064516129032199</v>
      </c>
      <c r="L275">
        <v>1599.57575757575</v>
      </c>
      <c r="M275">
        <v>91.468421052631598</v>
      </c>
      <c r="N275">
        <v>5</v>
      </c>
      <c r="O275">
        <v>135</v>
      </c>
      <c r="P275">
        <v>7.1328571428571399</v>
      </c>
      <c r="Q275">
        <v>-0.27055555555555499</v>
      </c>
      <c r="R275">
        <v>5</v>
      </c>
      <c r="S275">
        <v>1.5284</v>
      </c>
      <c r="T275">
        <v>5.4679999999999902E-2</v>
      </c>
      <c r="U275">
        <v>13.939699999999901</v>
      </c>
      <c r="V275">
        <v>3.2656200000000002</v>
      </c>
      <c r="W275">
        <v>62.075499999999998</v>
      </c>
      <c r="X275">
        <v>0.27250000000000002</v>
      </c>
      <c r="Y275" s="73">
        <v>2.4059400000000002</v>
      </c>
      <c r="Z275" s="73">
        <f t="shared" si="3"/>
        <v>1.2499454667140519</v>
      </c>
      <c r="AA275" s="73">
        <f t="shared" si="4"/>
        <v>0.58780605577660627</v>
      </c>
      <c r="AB275" s="73">
        <f t="shared" si="5"/>
        <v>0.1321939442233937</v>
      </c>
    </row>
    <row r="276" spans="1:28" x14ac:dyDescent="0.2">
      <c r="A276" s="68">
        <v>45045.277777777781</v>
      </c>
      <c r="B276">
        <v>0</v>
      </c>
      <c r="C276">
        <v>0</v>
      </c>
      <c r="D276">
        <v>0</v>
      </c>
      <c r="E276">
        <v>7</v>
      </c>
      <c r="F276">
        <v>7.58</v>
      </c>
      <c r="G276">
        <v>0.72199999999999998</v>
      </c>
      <c r="H276">
        <v>29.735714285714199</v>
      </c>
      <c r="I276">
        <v>3.4874999999999998</v>
      </c>
      <c r="J276">
        <v>38.041025641025598</v>
      </c>
      <c r="K276">
        <v>16.0342105263157</v>
      </c>
      <c r="L276">
        <v>1600.3611111111099</v>
      </c>
      <c r="M276">
        <v>91.239130434782595</v>
      </c>
      <c r="N276">
        <v>5</v>
      </c>
      <c r="O276">
        <v>135</v>
      </c>
      <c r="P276">
        <v>7.1294871794871799</v>
      </c>
      <c r="Q276">
        <v>-9.1428571428571002E-3</v>
      </c>
      <c r="R276">
        <v>5</v>
      </c>
      <c r="S276">
        <v>1.5459000000000001</v>
      </c>
      <c r="T276">
        <v>2.6499999999999999E-2</v>
      </c>
      <c r="U276">
        <v>13.9148</v>
      </c>
      <c r="V276">
        <v>3.3028</v>
      </c>
      <c r="W276">
        <v>62.107959999999899</v>
      </c>
      <c r="X276">
        <v>0.26516000000000001</v>
      </c>
      <c r="Y276" s="73">
        <v>2.4463200000000001</v>
      </c>
      <c r="Z276" s="73">
        <f t="shared" si="3"/>
        <v>1.2903254667140518</v>
      </c>
      <c r="AA276" s="73">
        <f t="shared" si="4"/>
        <v>0.60679537104222114</v>
      </c>
      <c r="AB276" s="73">
        <f t="shared" si="5"/>
        <v>0.11520462895777883</v>
      </c>
    </row>
    <row r="277" spans="1:28" x14ac:dyDescent="0.2">
      <c r="A277" s="68">
        <v>45045.291666666664</v>
      </c>
      <c r="B277">
        <v>0</v>
      </c>
      <c r="C277">
        <v>0</v>
      </c>
      <c r="D277">
        <v>0</v>
      </c>
      <c r="E277">
        <v>7</v>
      </c>
      <c r="F277">
        <v>7.5650000000000004</v>
      </c>
      <c r="G277">
        <v>0.72</v>
      </c>
      <c r="H277">
        <v>29.669285714285699</v>
      </c>
      <c r="I277">
        <v>3.5464999999999902</v>
      </c>
      <c r="J277">
        <v>37.962647058823499</v>
      </c>
      <c r="K277">
        <v>16.0029411764705</v>
      </c>
      <c r="L277">
        <v>1600</v>
      </c>
      <c r="M277">
        <v>91.41</v>
      </c>
      <c r="N277">
        <v>5</v>
      </c>
      <c r="O277">
        <v>135</v>
      </c>
      <c r="P277">
        <v>7.13</v>
      </c>
      <c r="Q277">
        <v>-0.97194444444444394</v>
      </c>
      <c r="R277">
        <v>5</v>
      </c>
      <c r="S277">
        <v>1.51122499999999</v>
      </c>
      <c r="T277">
        <v>0.13915</v>
      </c>
      <c r="U277">
        <v>13.917224999999901</v>
      </c>
      <c r="V277">
        <v>3.2959499999999999</v>
      </c>
      <c r="W277">
        <v>62.104225</v>
      </c>
      <c r="X277">
        <v>0.26844999999999902</v>
      </c>
      <c r="Y277" s="73">
        <v>2.3979249999999999</v>
      </c>
      <c r="Z277" s="73">
        <f t="shared" si="3"/>
        <v>1.2419304667140516</v>
      </c>
      <c r="AA277" s="73">
        <f t="shared" si="4"/>
        <v>0.58403687891048661</v>
      </c>
      <c r="AB277" s="73">
        <f t="shared" si="5"/>
        <v>0.13596312108951336</v>
      </c>
    </row>
    <row r="278" spans="1:28" x14ac:dyDescent="0.2">
      <c r="A278" s="68">
        <v>45045.305555555555</v>
      </c>
      <c r="B278">
        <v>0</v>
      </c>
      <c r="C278">
        <v>0</v>
      </c>
      <c r="D278">
        <v>0</v>
      </c>
      <c r="E278">
        <v>7</v>
      </c>
      <c r="F278">
        <v>7.55</v>
      </c>
      <c r="G278">
        <v>0.71799999999999997</v>
      </c>
      <c r="H278">
        <v>29.671923076923001</v>
      </c>
      <c r="I278">
        <v>3.47358974358974</v>
      </c>
      <c r="J278">
        <v>37.963666666666597</v>
      </c>
      <c r="K278">
        <v>16.118421052631501</v>
      </c>
      <c r="L278">
        <v>1600.2903225806399</v>
      </c>
      <c r="M278">
        <v>90.977777777777703</v>
      </c>
      <c r="N278">
        <v>5</v>
      </c>
      <c r="O278">
        <v>135</v>
      </c>
      <c r="P278">
        <v>7.1307499999999999</v>
      </c>
      <c r="Q278">
        <v>2.2631578947368301E-2</v>
      </c>
      <c r="R278">
        <v>5</v>
      </c>
      <c r="S278">
        <v>1.6087</v>
      </c>
      <c r="T278">
        <v>0.15206</v>
      </c>
      <c r="U278">
        <v>13.977740000000001</v>
      </c>
      <c r="V278">
        <v>3.2319800000000001</v>
      </c>
      <c r="W278">
        <v>62.001539999999999</v>
      </c>
      <c r="X278">
        <v>0.25591999999999998</v>
      </c>
      <c r="Y278" s="73">
        <v>2.5113399999999899</v>
      </c>
      <c r="Z278" s="73">
        <f t="shared" si="3"/>
        <v>1.3553454667140417</v>
      </c>
      <c r="AA278" s="73">
        <f t="shared" si="4"/>
        <v>0.63737202479581434</v>
      </c>
      <c r="AB278" s="73">
        <f t="shared" si="5"/>
        <v>8.0627975204185631E-2</v>
      </c>
    </row>
    <row r="279" spans="1:28" x14ac:dyDescent="0.2">
      <c r="A279" s="68">
        <v>45045.319444444445</v>
      </c>
      <c r="B279">
        <v>0</v>
      </c>
      <c r="C279">
        <v>0</v>
      </c>
      <c r="D279">
        <v>0</v>
      </c>
      <c r="E279">
        <v>7</v>
      </c>
      <c r="F279">
        <v>7.5449999999999999</v>
      </c>
      <c r="G279">
        <v>0.72</v>
      </c>
      <c r="H279">
        <v>29.697999999999901</v>
      </c>
      <c r="I279">
        <v>3.5212500000000002</v>
      </c>
      <c r="J279">
        <v>37.981111111111098</v>
      </c>
      <c r="K279">
        <v>16.211764705882299</v>
      </c>
      <c r="L279">
        <v>1599.6206896551701</v>
      </c>
      <c r="M279">
        <v>90.935135135135098</v>
      </c>
      <c r="N279">
        <v>5</v>
      </c>
      <c r="O279">
        <v>135</v>
      </c>
      <c r="P279">
        <v>7.1397499999999896</v>
      </c>
      <c r="Q279">
        <v>-0.348333333333333</v>
      </c>
      <c r="R279">
        <v>5</v>
      </c>
      <c r="S279">
        <v>1.6306799999999999</v>
      </c>
      <c r="T279">
        <v>0.15695999999999999</v>
      </c>
      <c r="U279">
        <v>13.97034</v>
      </c>
      <c r="V279">
        <v>3.2662</v>
      </c>
      <c r="W279">
        <v>62.117319999999999</v>
      </c>
      <c r="X279">
        <v>0.26645999999999997</v>
      </c>
      <c r="Y279" s="73">
        <v>2.4217399999999998</v>
      </c>
      <c r="Z279" s="73">
        <f t="shared" si="3"/>
        <v>1.2657454667140515</v>
      </c>
      <c r="AA279" s="73">
        <f t="shared" si="4"/>
        <v>0.59523624847588086</v>
      </c>
      <c r="AB279" s="73">
        <f t="shared" si="5"/>
        <v>0.12476375152411912</v>
      </c>
    </row>
    <row r="280" spans="1:28" x14ac:dyDescent="0.2">
      <c r="A280" s="68">
        <v>45045.333333333336</v>
      </c>
      <c r="B280">
        <v>0</v>
      </c>
      <c r="C280">
        <v>0</v>
      </c>
      <c r="D280">
        <v>0</v>
      </c>
      <c r="E280">
        <v>7</v>
      </c>
      <c r="F280">
        <v>7.5674999999999999</v>
      </c>
      <c r="G280">
        <v>0.72</v>
      </c>
      <c r="H280">
        <v>29.697941176470501</v>
      </c>
      <c r="I280">
        <v>3.46274999999999</v>
      </c>
      <c r="J280">
        <v>37.973636363636302</v>
      </c>
      <c r="K280">
        <v>16.1294117647058</v>
      </c>
      <c r="L280">
        <v>1600.4705882352901</v>
      </c>
      <c r="M280">
        <v>90.956756756756704</v>
      </c>
      <c r="N280">
        <v>5</v>
      </c>
      <c r="O280">
        <v>135</v>
      </c>
      <c r="P280">
        <v>7.1343589743589702</v>
      </c>
      <c r="Q280">
        <v>-0.83026315789473604</v>
      </c>
      <c r="R280">
        <v>5</v>
      </c>
      <c r="S280">
        <v>1.6016600000000001</v>
      </c>
      <c r="T280">
        <v>0.14748</v>
      </c>
      <c r="U280">
        <v>13.931760000000001</v>
      </c>
      <c r="V280">
        <v>3.2645199999999899</v>
      </c>
      <c r="W280">
        <v>62.144660000000002</v>
      </c>
      <c r="X280">
        <v>0.27091999999999999</v>
      </c>
      <c r="Y280" s="73">
        <v>2.51728</v>
      </c>
      <c r="Z280" s="73">
        <f t="shared" si="3"/>
        <v>1.3612854667140517</v>
      </c>
      <c r="AA280" s="73">
        <f t="shared" si="4"/>
        <v>0.64016540103845776</v>
      </c>
      <c r="AB280" s="73">
        <f t="shared" si="5"/>
        <v>7.9834598961542214E-2</v>
      </c>
    </row>
    <row r="281" spans="1:28" x14ac:dyDescent="0.2">
      <c r="A281" s="68">
        <v>45045.347222222219</v>
      </c>
      <c r="B281">
        <v>0</v>
      </c>
      <c r="C281">
        <v>0</v>
      </c>
      <c r="D281">
        <v>0</v>
      </c>
      <c r="E281">
        <v>7</v>
      </c>
      <c r="F281">
        <v>7.5659999999999998</v>
      </c>
      <c r="G281">
        <v>0.72</v>
      </c>
      <c r="H281">
        <v>29.712499999999899</v>
      </c>
      <c r="I281">
        <v>3.4782499999999898</v>
      </c>
      <c r="J281">
        <v>37.992812499999999</v>
      </c>
      <c r="K281">
        <v>15.823076923076901</v>
      </c>
      <c r="L281">
        <v>1600.1875</v>
      </c>
      <c r="M281">
        <v>90.929411764705804</v>
      </c>
      <c r="N281">
        <v>5</v>
      </c>
      <c r="O281">
        <v>135</v>
      </c>
      <c r="P281">
        <v>7.13846153846153</v>
      </c>
      <c r="Q281">
        <v>-6.5789473684210495E-2</v>
      </c>
      <c r="R281">
        <v>5</v>
      </c>
      <c r="S281">
        <v>1.6206</v>
      </c>
      <c r="T281">
        <v>0.144925</v>
      </c>
      <c r="U281">
        <v>13.878724999999999</v>
      </c>
      <c r="V281">
        <v>3.2849750000000002</v>
      </c>
      <c r="W281">
        <v>61.913175000000003</v>
      </c>
      <c r="X281">
        <v>0.25897499999999901</v>
      </c>
      <c r="Y281" s="73">
        <v>2.4860499999999899</v>
      </c>
      <c r="Z281" s="73">
        <f t="shared" si="3"/>
        <v>1.3300554667140416</v>
      </c>
      <c r="AA281" s="73">
        <f t="shared" si="4"/>
        <v>0.62547901382336746</v>
      </c>
      <c r="AB281" s="73">
        <f t="shared" si="5"/>
        <v>9.4520986176632515E-2</v>
      </c>
    </row>
    <row r="282" spans="1:28" x14ac:dyDescent="0.2">
      <c r="A282" s="68">
        <v>45045.361111111109</v>
      </c>
      <c r="B282">
        <v>0</v>
      </c>
      <c r="C282">
        <v>0</v>
      </c>
      <c r="D282">
        <v>0</v>
      </c>
      <c r="E282">
        <v>7</v>
      </c>
      <c r="F282">
        <v>7.56</v>
      </c>
      <c r="G282">
        <v>0.72199999999999898</v>
      </c>
      <c r="H282">
        <v>29.673199999999898</v>
      </c>
      <c r="I282">
        <v>3.4484999999999899</v>
      </c>
      <c r="J282">
        <v>37.957931034482698</v>
      </c>
      <c r="K282">
        <v>16.102564102564099</v>
      </c>
      <c r="L282">
        <v>1600.19354838709</v>
      </c>
      <c r="M282">
        <v>90.654838709677406</v>
      </c>
      <c r="N282">
        <v>5</v>
      </c>
      <c r="O282">
        <v>135</v>
      </c>
      <c r="P282">
        <v>7.1379999999999901</v>
      </c>
      <c r="Q282">
        <v>0.16615384615384601</v>
      </c>
      <c r="R282">
        <v>5</v>
      </c>
      <c r="S282">
        <v>1.56714</v>
      </c>
      <c r="T282">
        <v>0.15401999999999999</v>
      </c>
      <c r="U282">
        <v>13.7557799999999</v>
      </c>
      <c r="V282">
        <v>3.3125799999999899</v>
      </c>
      <c r="W282">
        <v>61.649940000000001</v>
      </c>
      <c r="X282">
        <v>0.25762000000000002</v>
      </c>
      <c r="Y282" s="73">
        <v>2.47399999999999</v>
      </c>
      <c r="Z282" s="73">
        <f t="shared" ref="Z282:Z345" si="6">Y282-Z$152</f>
        <v>1.3180054667140417</v>
      </c>
      <c r="AA282" s="73">
        <f t="shared" si="4"/>
        <v>0.61981231622676869</v>
      </c>
      <c r="AB282" s="73">
        <f t="shared" si="5"/>
        <v>0.10218768377323029</v>
      </c>
    </row>
    <row r="283" spans="1:28" x14ac:dyDescent="0.2">
      <c r="A283" s="68">
        <v>45045.375</v>
      </c>
      <c r="B283">
        <v>0</v>
      </c>
      <c r="C283">
        <v>0</v>
      </c>
      <c r="D283">
        <v>0</v>
      </c>
      <c r="E283">
        <v>7</v>
      </c>
      <c r="F283">
        <v>7.5679999999999996</v>
      </c>
      <c r="G283">
        <v>0.72</v>
      </c>
      <c r="H283">
        <v>29.712222222222199</v>
      </c>
      <c r="I283">
        <v>3.49275</v>
      </c>
      <c r="J283">
        <v>38.002580645161203</v>
      </c>
      <c r="K283">
        <v>16.4026315789473</v>
      </c>
      <c r="L283">
        <v>1600.0540540540501</v>
      </c>
      <c r="M283">
        <v>91.1666666666666</v>
      </c>
      <c r="N283">
        <v>5</v>
      </c>
      <c r="O283">
        <v>135</v>
      </c>
      <c r="P283">
        <v>7.13</v>
      </c>
      <c r="Q283">
        <v>-0.91777777777777703</v>
      </c>
      <c r="R283">
        <v>5</v>
      </c>
      <c r="S283">
        <v>1.6287799999999999</v>
      </c>
      <c r="T283">
        <v>0.12234</v>
      </c>
      <c r="U283">
        <v>13.785</v>
      </c>
      <c r="V283">
        <v>3.2509600000000001</v>
      </c>
      <c r="W283">
        <v>61.365679999999998</v>
      </c>
      <c r="X283">
        <v>0.25697999999999999</v>
      </c>
      <c r="Y283" s="73">
        <v>2.5316000000000001</v>
      </c>
      <c r="Z283" s="73">
        <f t="shared" si="6"/>
        <v>1.3756054667140518</v>
      </c>
      <c r="AA283" s="73">
        <f t="shared" si="4"/>
        <v>0.64689960100387645</v>
      </c>
      <c r="AB283" s="73">
        <f t="shared" si="5"/>
        <v>7.3100398996123528E-2</v>
      </c>
    </row>
    <row r="284" spans="1:28" x14ac:dyDescent="0.2">
      <c r="A284" s="68">
        <v>45045.388888888891</v>
      </c>
      <c r="B284">
        <v>0</v>
      </c>
      <c r="C284">
        <v>0</v>
      </c>
      <c r="D284">
        <v>0</v>
      </c>
      <c r="E284">
        <v>7</v>
      </c>
      <c r="F284">
        <v>7.57666666666666</v>
      </c>
      <c r="G284">
        <v>0.72</v>
      </c>
      <c r="H284">
        <v>29.672068965517202</v>
      </c>
      <c r="I284">
        <v>3.51</v>
      </c>
      <c r="J284">
        <v>37.953333333333298</v>
      </c>
      <c r="K284">
        <v>16.068571428571399</v>
      </c>
      <c r="L284">
        <v>1600.3611111111099</v>
      </c>
      <c r="M284">
        <v>90.65</v>
      </c>
      <c r="N284">
        <v>5</v>
      </c>
      <c r="O284">
        <v>135</v>
      </c>
      <c r="P284">
        <v>7.1347499999999897</v>
      </c>
      <c r="Q284">
        <v>-0.145384615384615</v>
      </c>
      <c r="R284">
        <v>5</v>
      </c>
      <c r="S284">
        <v>1.63645</v>
      </c>
      <c r="T284">
        <v>0.15495</v>
      </c>
      <c r="U284">
        <v>13.87045</v>
      </c>
      <c r="V284">
        <v>3.245025</v>
      </c>
      <c r="W284">
        <v>61.679250000000003</v>
      </c>
      <c r="X284">
        <v>0.25569999999999998</v>
      </c>
      <c r="Y284" s="73">
        <v>2.513525</v>
      </c>
      <c r="Z284" s="73">
        <f t="shared" si="6"/>
        <v>1.3575304667140518</v>
      </c>
      <c r="AA284" s="73">
        <f t="shared" si="4"/>
        <v>0.63839955460897824</v>
      </c>
      <c r="AB284" s="73">
        <f t="shared" si="5"/>
        <v>8.1600445391021736E-2</v>
      </c>
    </row>
    <row r="285" spans="1:28" x14ac:dyDescent="0.2">
      <c r="A285" s="68">
        <v>45045.402777777781</v>
      </c>
      <c r="B285">
        <v>0</v>
      </c>
      <c r="C285">
        <v>0</v>
      </c>
      <c r="D285">
        <v>0</v>
      </c>
      <c r="E285">
        <v>7</v>
      </c>
      <c r="F285">
        <v>7.5425000000000004</v>
      </c>
      <c r="G285">
        <v>0.72</v>
      </c>
      <c r="H285">
        <v>29.7006896551724</v>
      </c>
      <c r="I285">
        <v>3.5287499999999898</v>
      </c>
      <c r="J285">
        <v>37.994</v>
      </c>
      <c r="K285">
        <v>16.262857142857101</v>
      </c>
      <c r="L285">
        <v>1599.78947368421</v>
      </c>
      <c r="M285">
        <v>90.366666666666603</v>
      </c>
      <c r="N285">
        <v>5</v>
      </c>
      <c r="O285">
        <v>135</v>
      </c>
      <c r="P285">
        <v>7.1345000000000001</v>
      </c>
      <c r="Q285">
        <v>7.8947368421052998E-4</v>
      </c>
      <c r="R285">
        <v>5</v>
      </c>
      <c r="S285">
        <v>1.6288</v>
      </c>
      <c r="T285">
        <v>0</v>
      </c>
      <c r="U285">
        <v>13.8537</v>
      </c>
      <c r="V285">
        <v>3.2191999999999998</v>
      </c>
      <c r="W285">
        <v>61.93676</v>
      </c>
      <c r="X285">
        <v>0.26700000000000002</v>
      </c>
      <c r="Y285" s="73">
        <v>2.4133399999999998</v>
      </c>
      <c r="Z285" s="73">
        <f t="shared" si="6"/>
        <v>1.2573454667140516</v>
      </c>
      <c r="AA285" s="73">
        <f t="shared" si="4"/>
        <v>0.59128601944588666</v>
      </c>
      <c r="AB285" s="73">
        <f t="shared" si="5"/>
        <v>0.12871398055411332</v>
      </c>
    </row>
    <row r="286" spans="1:28" x14ac:dyDescent="0.2">
      <c r="A286" s="68">
        <v>45045.416666666664</v>
      </c>
      <c r="B286">
        <v>0</v>
      </c>
      <c r="C286">
        <v>0</v>
      </c>
      <c r="D286">
        <v>0</v>
      </c>
      <c r="E286">
        <v>7</v>
      </c>
      <c r="F286">
        <v>7.57</v>
      </c>
      <c r="G286">
        <v>0.72</v>
      </c>
      <c r="H286">
        <v>29.676206896551701</v>
      </c>
      <c r="I286">
        <v>3.5354999999999999</v>
      </c>
      <c r="J286">
        <v>37.953055555555501</v>
      </c>
      <c r="K286">
        <v>15.946875</v>
      </c>
      <c r="L286">
        <v>1599.8684210526301</v>
      </c>
      <c r="M286">
        <v>91.145714285714206</v>
      </c>
      <c r="N286">
        <v>5</v>
      </c>
      <c r="O286">
        <v>135</v>
      </c>
      <c r="P286">
        <v>7.13486486486486</v>
      </c>
      <c r="Q286">
        <v>-0.75763157894736799</v>
      </c>
      <c r="R286">
        <v>5</v>
      </c>
      <c r="S286">
        <v>1.6574800000000001</v>
      </c>
      <c r="T286">
        <v>0</v>
      </c>
      <c r="U286">
        <v>13.848739999999999</v>
      </c>
      <c r="V286">
        <v>3.2949999999999999</v>
      </c>
      <c r="W286">
        <v>61.9895</v>
      </c>
      <c r="X286">
        <v>0.26125999999999899</v>
      </c>
      <c r="Y286" s="73">
        <v>2.4776400000000001</v>
      </c>
      <c r="Z286" s="73">
        <f t="shared" si="6"/>
        <v>1.3216454667140518</v>
      </c>
      <c r="AA286" s="73">
        <f t="shared" si="4"/>
        <v>0.62152408213977095</v>
      </c>
      <c r="AB286" s="73">
        <f t="shared" si="5"/>
        <v>9.8475917860229023E-2</v>
      </c>
    </row>
    <row r="287" spans="1:28" x14ac:dyDescent="0.2">
      <c r="A287" s="68">
        <v>45045.430555555555</v>
      </c>
      <c r="B287">
        <v>0</v>
      </c>
      <c r="C287">
        <v>0</v>
      </c>
      <c r="D287">
        <v>0</v>
      </c>
      <c r="E287">
        <v>7</v>
      </c>
      <c r="F287">
        <v>7.5449999999999999</v>
      </c>
      <c r="G287">
        <v>0.72</v>
      </c>
      <c r="H287">
        <v>29.645909090909001</v>
      </c>
      <c r="I287">
        <v>3.5704999999999898</v>
      </c>
      <c r="J287">
        <v>37.947586206896503</v>
      </c>
      <c r="K287">
        <v>16.4419354838709</v>
      </c>
      <c r="L287">
        <v>1599.7241379310301</v>
      </c>
      <c r="M287">
        <v>90.945714285714203</v>
      </c>
      <c r="N287">
        <v>5</v>
      </c>
      <c r="O287">
        <v>135</v>
      </c>
      <c r="P287">
        <v>7.1310526315789398</v>
      </c>
      <c r="Q287">
        <v>-0.25789473684210501</v>
      </c>
      <c r="R287">
        <v>5</v>
      </c>
      <c r="S287">
        <v>1.7440599999999999</v>
      </c>
      <c r="T287">
        <v>0</v>
      </c>
      <c r="U287">
        <v>13.83034</v>
      </c>
      <c r="V287">
        <v>3.2001599999999901</v>
      </c>
      <c r="W287">
        <v>61.871420000000001</v>
      </c>
      <c r="X287">
        <v>0.27010000000000001</v>
      </c>
      <c r="Y287" s="73">
        <v>2.4389599999999998</v>
      </c>
      <c r="Z287" s="73">
        <f t="shared" si="6"/>
        <v>1.2829654667140515</v>
      </c>
      <c r="AA287" s="73">
        <f t="shared" si="4"/>
        <v>0.60333421798736897</v>
      </c>
      <c r="AB287" s="73">
        <f t="shared" si="5"/>
        <v>0.116665782012631</v>
      </c>
    </row>
    <row r="288" spans="1:28" x14ac:dyDescent="0.2">
      <c r="A288" s="68">
        <v>45045.444444444445</v>
      </c>
      <c r="B288">
        <v>0</v>
      </c>
      <c r="C288">
        <v>0</v>
      </c>
      <c r="D288">
        <v>0</v>
      </c>
      <c r="E288">
        <v>7</v>
      </c>
      <c r="F288">
        <v>7.5720000000000001</v>
      </c>
      <c r="G288">
        <v>0.71499999999999997</v>
      </c>
      <c r="H288">
        <v>29.706206896551699</v>
      </c>
      <c r="I288">
        <v>3.5922499999999999</v>
      </c>
      <c r="J288">
        <v>37.969444444444399</v>
      </c>
      <c r="K288">
        <v>16.272500000000001</v>
      </c>
      <c r="L288">
        <v>1600.0833333333301</v>
      </c>
      <c r="M288">
        <v>90.085714285714204</v>
      </c>
      <c r="N288">
        <v>5</v>
      </c>
      <c r="O288">
        <v>135</v>
      </c>
      <c r="P288">
        <v>7.1337499999999903</v>
      </c>
      <c r="Q288">
        <v>2.57142857142857E-3</v>
      </c>
      <c r="R288">
        <v>5</v>
      </c>
      <c r="S288">
        <v>1.7970999999999999</v>
      </c>
      <c r="T288">
        <v>1.4E-3</v>
      </c>
      <c r="U288">
        <v>13.871725</v>
      </c>
      <c r="V288">
        <v>3.134925</v>
      </c>
      <c r="W288">
        <v>61.541499999999999</v>
      </c>
      <c r="X288">
        <v>0.274675</v>
      </c>
      <c r="Y288" s="73">
        <v>2.7479249999999902</v>
      </c>
      <c r="Z288" s="73">
        <f t="shared" si="6"/>
        <v>1.5919304667140419</v>
      </c>
      <c r="AA288" s="73">
        <f t="shared" si="4"/>
        <v>0.74862975516024022</v>
      </c>
      <c r="AB288" s="73">
        <f t="shared" si="5"/>
        <v>-3.3629755160240249E-2</v>
      </c>
    </row>
    <row r="289" spans="1:28" x14ac:dyDescent="0.2">
      <c r="A289" s="68">
        <v>45045.458333333336</v>
      </c>
      <c r="B289">
        <v>0</v>
      </c>
      <c r="C289">
        <v>0</v>
      </c>
      <c r="D289">
        <v>0</v>
      </c>
      <c r="E289">
        <v>7</v>
      </c>
      <c r="F289">
        <v>7.5625</v>
      </c>
      <c r="G289">
        <v>0.72</v>
      </c>
      <c r="H289">
        <v>29.695999999999898</v>
      </c>
      <c r="I289">
        <v>3.6064999999999898</v>
      </c>
      <c r="J289">
        <v>37.960857142857101</v>
      </c>
      <c r="K289">
        <v>16.169444444444402</v>
      </c>
      <c r="L289">
        <v>1600</v>
      </c>
      <c r="M289">
        <v>91.232432432432404</v>
      </c>
      <c r="N289">
        <v>5</v>
      </c>
      <c r="O289">
        <v>135</v>
      </c>
      <c r="P289">
        <v>7.1252500000000003</v>
      </c>
      <c r="Q289">
        <v>-0.62833333333333297</v>
      </c>
      <c r="R289">
        <v>5</v>
      </c>
      <c r="S289">
        <v>1.6685399999999999</v>
      </c>
      <c r="T289">
        <v>0</v>
      </c>
      <c r="U289">
        <v>13.886760000000001</v>
      </c>
      <c r="V289">
        <v>3.1928800000000002</v>
      </c>
      <c r="W289">
        <v>61.841940000000001</v>
      </c>
      <c r="X289">
        <v>0.27181999999999901</v>
      </c>
      <c r="Y289" s="73">
        <v>2.58866</v>
      </c>
      <c r="Z289" s="73">
        <f t="shared" si="6"/>
        <v>1.4326654667140517</v>
      </c>
      <c r="AA289" s="73">
        <f t="shared" si="4"/>
        <v>0.6737329424861942</v>
      </c>
      <c r="AB289" s="73">
        <f t="shared" si="5"/>
        <v>4.6267057513805776E-2</v>
      </c>
    </row>
    <row r="290" spans="1:28" x14ac:dyDescent="0.2">
      <c r="A290" s="68">
        <v>45045.472222222219</v>
      </c>
      <c r="B290">
        <v>0</v>
      </c>
      <c r="C290">
        <v>0</v>
      </c>
      <c r="D290">
        <v>0</v>
      </c>
      <c r="E290">
        <v>7</v>
      </c>
      <c r="F290">
        <v>7.5883333333333303</v>
      </c>
      <c r="G290">
        <v>0.72</v>
      </c>
      <c r="H290">
        <v>29.694062500000001</v>
      </c>
      <c r="I290">
        <v>3.5937499999999898</v>
      </c>
      <c r="J290">
        <v>37.984166666666603</v>
      </c>
      <c r="K290">
        <v>16.289743589743502</v>
      </c>
      <c r="L290">
        <v>1600</v>
      </c>
      <c r="M290">
        <v>90.423684210526304</v>
      </c>
      <c r="N290">
        <v>5</v>
      </c>
      <c r="O290">
        <v>135</v>
      </c>
      <c r="P290">
        <v>7.1307499999999999</v>
      </c>
      <c r="Q290">
        <v>-0.55852941176470505</v>
      </c>
      <c r="R290">
        <v>5</v>
      </c>
      <c r="S290">
        <v>1.67648</v>
      </c>
      <c r="T290">
        <v>8.6979999999999905E-2</v>
      </c>
      <c r="U290">
        <v>13.8529</v>
      </c>
      <c r="V290">
        <v>3.22038</v>
      </c>
      <c r="W290">
        <v>61.899419999999999</v>
      </c>
      <c r="X290">
        <v>0.27195999999999998</v>
      </c>
      <c r="Y290" s="73">
        <v>2.4876399999999999</v>
      </c>
      <c r="Z290" s="73">
        <f t="shared" si="6"/>
        <v>1.3316454667140516</v>
      </c>
      <c r="AA290" s="73">
        <f t="shared" si="4"/>
        <v>0.62622673574690679</v>
      </c>
      <c r="AB290" s="73">
        <f t="shared" si="5"/>
        <v>9.377326425309318E-2</v>
      </c>
    </row>
    <row r="291" spans="1:28" x14ac:dyDescent="0.2">
      <c r="A291" s="68">
        <v>45045.486111111109</v>
      </c>
      <c r="B291">
        <v>0</v>
      </c>
      <c r="C291">
        <v>0</v>
      </c>
      <c r="D291">
        <v>0</v>
      </c>
      <c r="E291">
        <v>7</v>
      </c>
      <c r="F291">
        <v>7.548</v>
      </c>
      <c r="G291">
        <v>0.72</v>
      </c>
      <c r="H291">
        <v>29.6973076923076</v>
      </c>
      <c r="I291">
        <v>3.57974999999999</v>
      </c>
      <c r="J291">
        <v>37.958666666666602</v>
      </c>
      <c r="K291">
        <v>16.305128205128199</v>
      </c>
      <c r="L291">
        <v>1599.625</v>
      </c>
      <c r="M291">
        <v>90.448484848484796</v>
      </c>
      <c r="N291">
        <v>5</v>
      </c>
      <c r="O291">
        <v>135</v>
      </c>
      <c r="P291">
        <v>7.1321052631578903</v>
      </c>
      <c r="Q291">
        <v>-2.1315789473684201E-2</v>
      </c>
      <c r="R291">
        <v>5</v>
      </c>
      <c r="S291">
        <v>1.6778</v>
      </c>
      <c r="T291">
        <v>0.13102</v>
      </c>
      <c r="U291">
        <v>13.898540000000001</v>
      </c>
      <c r="V291">
        <v>3.2565</v>
      </c>
      <c r="W291">
        <v>61.8718</v>
      </c>
      <c r="X291">
        <v>0.25807999999999998</v>
      </c>
      <c r="Y291" s="73">
        <v>2.5596199999999998</v>
      </c>
      <c r="Z291" s="73">
        <f t="shared" si="6"/>
        <v>1.4036254667140515</v>
      </c>
      <c r="AA291" s="73">
        <f t="shared" si="4"/>
        <v>0.66007643641107128</v>
      </c>
      <c r="AB291" s="73">
        <f t="shared" si="5"/>
        <v>5.9923563588928697E-2</v>
      </c>
    </row>
    <row r="292" spans="1:28" x14ac:dyDescent="0.2">
      <c r="A292" s="68">
        <v>45045.5</v>
      </c>
      <c r="B292">
        <v>0</v>
      </c>
      <c r="C292">
        <v>0</v>
      </c>
      <c r="D292">
        <v>0</v>
      </c>
      <c r="E292">
        <v>7</v>
      </c>
      <c r="F292">
        <v>7.5749999999999904</v>
      </c>
      <c r="G292">
        <v>0.72</v>
      </c>
      <c r="H292">
        <v>29.685862068965498</v>
      </c>
      <c r="I292">
        <v>3.6022500000000002</v>
      </c>
      <c r="J292">
        <v>37.973611111111097</v>
      </c>
      <c r="K292">
        <v>16.3894736842105</v>
      </c>
      <c r="L292">
        <v>1600.1290322580601</v>
      </c>
      <c r="M292">
        <v>91.183333333333294</v>
      </c>
      <c r="N292">
        <v>5</v>
      </c>
      <c r="O292">
        <v>135</v>
      </c>
      <c r="P292">
        <v>7.1307692307692303</v>
      </c>
      <c r="Q292">
        <v>-0.42764705882352899</v>
      </c>
      <c r="R292">
        <v>5</v>
      </c>
      <c r="S292">
        <v>1.6622999999999899</v>
      </c>
      <c r="T292">
        <v>0.13767499999999999</v>
      </c>
      <c r="U292">
        <v>13.897925000000001</v>
      </c>
      <c r="V292">
        <v>3.2332999999999998</v>
      </c>
      <c r="W292">
        <v>61.703299999999999</v>
      </c>
      <c r="X292">
        <v>0.2477</v>
      </c>
      <c r="Y292" s="73">
        <v>2.591825</v>
      </c>
      <c r="Z292" s="73">
        <f t="shared" si="6"/>
        <v>1.4358304667140518</v>
      </c>
      <c r="AA292" s="73">
        <f t="shared" si="4"/>
        <v>0.67522133235285275</v>
      </c>
      <c r="AB292" s="73">
        <f t="shared" si="5"/>
        <v>4.4778667647147219E-2</v>
      </c>
    </row>
    <row r="293" spans="1:28" x14ac:dyDescent="0.2">
      <c r="A293" s="68">
        <v>45045.513888888891</v>
      </c>
      <c r="B293">
        <v>0</v>
      </c>
      <c r="C293">
        <v>0</v>
      </c>
      <c r="D293">
        <v>0</v>
      </c>
      <c r="E293">
        <v>7</v>
      </c>
      <c r="F293">
        <v>7.5620000000000003</v>
      </c>
      <c r="G293">
        <v>0.72</v>
      </c>
      <c r="H293">
        <v>29.6915384615384</v>
      </c>
      <c r="I293">
        <v>3.5589999999999899</v>
      </c>
      <c r="J293">
        <v>37.961142857142796</v>
      </c>
      <c r="K293">
        <v>16.4236842105263</v>
      </c>
      <c r="L293">
        <v>1600.3478260869499</v>
      </c>
      <c r="M293">
        <v>90.734210526315707</v>
      </c>
      <c r="N293">
        <v>5</v>
      </c>
      <c r="O293">
        <v>135</v>
      </c>
      <c r="P293">
        <v>7.1311428571428497</v>
      </c>
      <c r="Q293">
        <v>-0.54564102564102501</v>
      </c>
      <c r="R293">
        <v>5</v>
      </c>
      <c r="S293">
        <v>1.5779799999999999</v>
      </c>
      <c r="T293">
        <v>0.13197999999999999</v>
      </c>
      <c r="U293">
        <v>13.85824</v>
      </c>
      <c r="V293">
        <v>3.2790799999999898</v>
      </c>
      <c r="W293">
        <v>61.838720000000002</v>
      </c>
      <c r="X293">
        <v>0.23554</v>
      </c>
      <c r="Y293" s="73">
        <v>2.5759799999999999</v>
      </c>
      <c r="Z293" s="73">
        <f t="shared" si="6"/>
        <v>1.4199854667140517</v>
      </c>
      <c r="AA293" s="73">
        <f t="shared" si="4"/>
        <v>0.66776997771234581</v>
      </c>
      <c r="AB293" s="73">
        <f t="shared" si="5"/>
        <v>5.2230022287654165E-2</v>
      </c>
    </row>
    <row r="294" spans="1:28" x14ac:dyDescent="0.2">
      <c r="A294" s="68">
        <v>45045.527777777781</v>
      </c>
      <c r="B294">
        <v>0</v>
      </c>
      <c r="C294">
        <v>0</v>
      </c>
      <c r="D294">
        <v>0</v>
      </c>
      <c r="E294">
        <v>7</v>
      </c>
      <c r="F294">
        <v>7.5474999999999897</v>
      </c>
      <c r="G294">
        <v>0.72</v>
      </c>
      <c r="H294">
        <v>29.71</v>
      </c>
      <c r="I294">
        <v>3.5548717948717901</v>
      </c>
      <c r="J294">
        <v>37.993214285714203</v>
      </c>
      <c r="K294">
        <v>16.605128205128199</v>
      </c>
      <c r="L294">
        <v>1600</v>
      </c>
      <c r="M294">
        <v>91.047058823529397</v>
      </c>
      <c r="N294">
        <v>5</v>
      </c>
      <c r="O294">
        <v>135</v>
      </c>
      <c r="P294">
        <v>7.1289473684210503</v>
      </c>
      <c r="Q294">
        <v>-0.157714285714285</v>
      </c>
      <c r="R294">
        <v>5</v>
      </c>
      <c r="S294">
        <v>1.51474</v>
      </c>
      <c r="T294">
        <v>0.12676000000000001</v>
      </c>
      <c r="U294">
        <v>13.83948</v>
      </c>
      <c r="V294">
        <v>3.26606</v>
      </c>
      <c r="W294">
        <v>61.818779999999997</v>
      </c>
      <c r="X294">
        <v>0.23837999999999901</v>
      </c>
      <c r="Y294" s="73">
        <v>2.5040200000000001</v>
      </c>
      <c r="Z294" s="73">
        <f t="shared" si="6"/>
        <v>1.3480254667140519</v>
      </c>
      <c r="AA294" s="73">
        <f t="shared" si="4"/>
        <v>0.6339296823553956</v>
      </c>
      <c r="AB294" s="73">
        <f t="shared" si="5"/>
        <v>8.6070317644604377E-2</v>
      </c>
    </row>
    <row r="295" spans="1:28" x14ac:dyDescent="0.2">
      <c r="A295" s="68">
        <v>45045.541666666664</v>
      </c>
      <c r="B295">
        <v>0</v>
      </c>
      <c r="C295">
        <v>0</v>
      </c>
      <c r="D295">
        <v>0</v>
      </c>
      <c r="E295">
        <v>7</v>
      </c>
      <c r="F295">
        <v>7.5525000000000002</v>
      </c>
      <c r="G295">
        <v>0.72</v>
      </c>
      <c r="H295">
        <v>29.648888888888798</v>
      </c>
      <c r="I295">
        <v>3.597</v>
      </c>
      <c r="J295">
        <v>37.963714285714197</v>
      </c>
      <c r="K295">
        <v>16.227272727272702</v>
      </c>
      <c r="L295">
        <v>1599.8181818181799</v>
      </c>
      <c r="M295">
        <v>91.280555555555495</v>
      </c>
      <c r="N295">
        <v>5</v>
      </c>
      <c r="O295">
        <v>135</v>
      </c>
      <c r="P295">
        <v>7.1364102564102501</v>
      </c>
      <c r="Q295">
        <v>-0.42416666666666603</v>
      </c>
      <c r="R295">
        <v>5</v>
      </c>
      <c r="S295">
        <v>1.4916750000000001</v>
      </c>
      <c r="T295">
        <v>0.14050000000000001</v>
      </c>
      <c r="U295">
        <v>13.870200000000001</v>
      </c>
      <c r="V295">
        <v>3.2441249999999999</v>
      </c>
      <c r="W295">
        <v>61.676349999999999</v>
      </c>
      <c r="X295">
        <v>0.23392499999999999</v>
      </c>
      <c r="Y295" s="73">
        <v>2.60215</v>
      </c>
      <c r="Z295" s="73">
        <f t="shared" si="6"/>
        <v>1.4461554667140517</v>
      </c>
      <c r="AA295" s="73">
        <f t="shared" si="4"/>
        <v>0.68007682220222054</v>
      </c>
      <c r="AB295" s="73">
        <f t="shared" si="5"/>
        <v>3.992317779777943E-2</v>
      </c>
    </row>
    <row r="296" spans="1:28" x14ac:dyDescent="0.2">
      <c r="A296" s="68">
        <v>45045.555555555555</v>
      </c>
      <c r="B296">
        <v>0</v>
      </c>
      <c r="C296">
        <v>0</v>
      </c>
      <c r="D296">
        <v>0</v>
      </c>
      <c r="E296">
        <v>7</v>
      </c>
      <c r="F296">
        <v>7.56</v>
      </c>
      <c r="G296">
        <v>0.72</v>
      </c>
      <c r="H296">
        <v>29.727037037037</v>
      </c>
      <c r="I296">
        <v>3.5922499999999999</v>
      </c>
      <c r="J296">
        <v>38.003225806451603</v>
      </c>
      <c r="K296">
        <v>16.260714285714201</v>
      </c>
      <c r="L296">
        <v>1600.0588235294099</v>
      </c>
      <c r="M296">
        <v>91.136842105263099</v>
      </c>
      <c r="N296">
        <v>5</v>
      </c>
      <c r="O296">
        <v>135</v>
      </c>
      <c r="P296">
        <v>7.1269444444444403</v>
      </c>
      <c r="Q296">
        <v>-0.68657894736842096</v>
      </c>
      <c r="R296">
        <v>5</v>
      </c>
      <c r="S296">
        <v>1.62104</v>
      </c>
      <c r="T296">
        <v>0.15332000000000001</v>
      </c>
      <c r="U296">
        <v>13.8734999999999</v>
      </c>
      <c r="V296">
        <v>3.1873</v>
      </c>
      <c r="W296">
        <v>61.752279999999999</v>
      </c>
      <c r="X296">
        <v>0.23304</v>
      </c>
      <c r="Y296" s="73">
        <v>2.58333999999999</v>
      </c>
      <c r="Z296" s="73">
        <f t="shared" si="6"/>
        <v>1.4273454667140417</v>
      </c>
      <c r="AA296" s="73">
        <f t="shared" si="4"/>
        <v>0.6712311307671931</v>
      </c>
      <c r="AB296" s="73">
        <f t="shared" si="5"/>
        <v>4.8768869232806877E-2</v>
      </c>
    </row>
    <row r="297" spans="1:28" x14ac:dyDescent="0.2">
      <c r="A297" s="68">
        <v>45045.569444444445</v>
      </c>
      <c r="B297">
        <v>0</v>
      </c>
      <c r="C297">
        <v>0</v>
      </c>
      <c r="D297">
        <v>0</v>
      </c>
      <c r="E297">
        <v>7</v>
      </c>
      <c r="F297">
        <v>7.5650000000000004</v>
      </c>
      <c r="G297">
        <v>0.72</v>
      </c>
      <c r="H297">
        <v>29.658571428571399</v>
      </c>
      <c r="I297">
        <v>3.5969999999999902</v>
      </c>
      <c r="J297">
        <v>37.948666666666597</v>
      </c>
      <c r="K297">
        <v>16.3194444444444</v>
      </c>
      <c r="L297">
        <v>1600.03448275862</v>
      </c>
      <c r="M297">
        <v>90.717647058823502</v>
      </c>
      <c r="N297">
        <v>5</v>
      </c>
      <c r="O297">
        <v>135</v>
      </c>
      <c r="P297">
        <v>7.1332500000000003</v>
      </c>
      <c r="Q297">
        <v>-0.112702702702702</v>
      </c>
      <c r="R297">
        <v>5</v>
      </c>
      <c r="S297">
        <v>1.6485399999999999</v>
      </c>
      <c r="T297">
        <v>9.9659999999999999E-2</v>
      </c>
      <c r="U297">
        <v>13.909879999999999</v>
      </c>
      <c r="V297">
        <v>3.1631399999999998</v>
      </c>
      <c r="W297">
        <v>61.861059999999902</v>
      </c>
      <c r="X297">
        <v>0.24068000000000001</v>
      </c>
      <c r="Y297" s="73">
        <v>2.4684400000000002</v>
      </c>
      <c r="Z297" s="73">
        <f t="shared" si="6"/>
        <v>1.3124454667140519</v>
      </c>
      <c r="AA297" s="73">
        <f t="shared" si="4"/>
        <v>0.61719764082120587</v>
      </c>
      <c r="AB297" s="73">
        <f t="shared" si="5"/>
        <v>0.1028023591787941</v>
      </c>
    </row>
    <row r="298" spans="1:28" x14ac:dyDescent="0.2">
      <c r="A298" s="68">
        <v>45045.583333333336</v>
      </c>
      <c r="B298">
        <v>0</v>
      </c>
      <c r="C298">
        <v>0</v>
      </c>
      <c r="D298">
        <v>0</v>
      </c>
      <c r="E298">
        <v>7</v>
      </c>
      <c r="F298">
        <v>7.5579999999999998</v>
      </c>
      <c r="G298">
        <v>0.71750000000000003</v>
      </c>
      <c r="H298">
        <v>29.6586956521739</v>
      </c>
      <c r="I298">
        <v>3.5542499999999899</v>
      </c>
      <c r="J298">
        <v>37.955806451612901</v>
      </c>
      <c r="K298">
        <v>16.183333333333302</v>
      </c>
      <c r="L298">
        <v>1599.8571428571399</v>
      </c>
      <c r="M298">
        <v>91.588571428571399</v>
      </c>
      <c r="N298">
        <v>5</v>
      </c>
      <c r="O298">
        <v>135</v>
      </c>
      <c r="P298">
        <v>7.1252631578947296</v>
      </c>
      <c r="Q298">
        <v>0.13349999999999901</v>
      </c>
      <c r="R298">
        <v>5</v>
      </c>
      <c r="S298">
        <v>1.60226</v>
      </c>
      <c r="T298">
        <v>0.12673999999999999</v>
      </c>
      <c r="U298">
        <v>13.89254</v>
      </c>
      <c r="V298">
        <v>3.20867999999999</v>
      </c>
      <c r="W298">
        <v>61.848439999999997</v>
      </c>
      <c r="X298">
        <v>0.23777999999999899</v>
      </c>
      <c r="Y298" s="73">
        <v>2.5049999999999999</v>
      </c>
      <c r="Z298" s="73">
        <f t="shared" si="6"/>
        <v>1.3490054667140516</v>
      </c>
      <c r="AA298" s="73">
        <f t="shared" si="4"/>
        <v>0.63439054240889481</v>
      </c>
      <c r="AB298" s="73">
        <f t="shared" si="5"/>
        <v>8.3109457591105218E-2</v>
      </c>
    </row>
    <row r="299" spans="1:28" x14ac:dyDescent="0.2">
      <c r="A299" s="68">
        <v>45045.597222222219</v>
      </c>
      <c r="B299">
        <v>0</v>
      </c>
      <c r="C299">
        <v>0</v>
      </c>
      <c r="D299">
        <v>0</v>
      </c>
      <c r="E299">
        <v>7</v>
      </c>
      <c r="F299">
        <v>7.5649999999999897</v>
      </c>
      <c r="G299">
        <v>0.72</v>
      </c>
      <c r="H299">
        <v>29.696206896551701</v>
      </c>
      <c r="I299">
        <v>3.5982500000000002</v>
      </c>
      <c r="J299">
        <v>37.9706896551724</v>
      </c>
      <c r="K299">
        <v>16.246153846153799</v>
      </c>
      <c r="L299">
        <v>1599.65</v>
      </c>
      <c r="M299">
        <v>90.803333333333299</v>
      </c>
      <c r="N299">
        <v>5</v>
      </c>
      <c r="O299">
        <v>135</v>
      </c>
      <c r="P299">
        <v>7.1394871794871797</v>
      </c>
      <c r="Q299">
        <v>-0.63189189189189199</v>
      </c>
      <c r="R299">
        <v>5</v>
      </c>
      <c r="S299">
        <v>1.5702499999999999</v>
      </c>
      <c r="T299">
        <v>0.16627500000000001</v>
      </c>
      <c r="U299">
        <v>13.916499999999999</v>
      </c>
      <c r="V299">
        <v>3.1877499999999999</v>
      </c>
      <c r="W299">
        <v>61.788575000000002</v>
      </c>
      <c r="X299">
        <v>0.2389</v>
      </c>
      <c r="Y299" s="73">
        <v>2.5514749999999999</v>
      </c>
      <c r="Z299" s="73">
        <f t="shared" si="6"/>
        <v>1.3954804667140517</v>
      </c>
      <c r="AA299" s="73">
        <f t="shared" si="4"/>
        <v>0.65624612504805913</v>
      </c>
      <c r="AB299" s="73">
        <f t="shared" si="5"/>
        <v>6.3753874951940848E-2</v>
      </c>
    </row>
    <row r="300" spans="1:28" x14ac:dyDescent="0.2">
      <c r="A300" s="68">
        <v>45045.611111111109</v>
      </c>
      <c r="B300">
        <v>0</v>
      </c>
      <c r="C300">
        <v>0</v>
      </c>
      <c r="D300">
        <v>0</v>
      </c>
      <c r="E300">
        <v>7</v>
      </c>
      <c r="F300">
        <v>7.5640000000000001</v>
      </c>
      <c r="G300">
        <v>0.72</v>
      </c>
      <c r="H300">
        <v>29.705909090909</v>
      </c>
      <c r="I300">
        <v>3.5902500000000002</v>
      </c>
      <c r="J300">
        <v>37.987222222222201</v>
      </c>
      <c r="K300">
        <v>16.138461538461499</v>
      </c>
      <c r="L300">
        <v>1599.6774193548299</v>
      </c>
      <c r="M300">
        <v>90.7</v>
      </c>
      <c r="N300">
        <v>5</v>
      </c>
      <c r="O300">
        <v>135</v>
      </c>
      <c r="P300">
        <v>7.1315384615384598</v>
      </c>
      <c r="Q300">
        <v>-0.46444444444444399</v>
      </c>
      <c r="R300">
        <v>5</v>
      </c>
      <c r="S300">
        <v>1.6161799999999999</v>
      </c>
      <c r="T300">
        <v>0.14488000000000001</v>
      </c>
      <c r="U300">
        <v>13.906319999999999</v>
      </c>
      <c r="V300">
        <v>3.3061799999999999</v>
      </c>
      <c r="W300">
        <v>61.841799999999999</v>
      </c>
      <c r="X300">
        <v>0.25187999999999999</v>
      </c>
      <c r="Y300" s="73">
        <v>2.4676800000000001</v>
      </c>
      <c r="Z300" s="73">
        <f t="shared" si="6"/>
        <v>1.3116854667140518</v>
      </c>
      <c r="AA300" s="73">
        <f t="shared" si="4"/>
        <v>0.61684023914706354</v>
      </c>
      <c r="AB300" s="73">
        <f t="shared" si="5"/>
        <v>0.10315976085293643</v>
      </c>
    </row>
    <row r="301" spans="1:28" x14ac:dyDescent="0.2">
      <c r="A301" s="68">
        <v>45045.625</v>
      </c>
      <c r="B301">
        <v>0</v>
      </c>
      <c r="C301">
        <v>0</v>
      </c>
      <c r="D301">
        <v>0</v>
      </c>
      <c r="E301">
        <v>7</v>
      </c>
      <c r="F301">
        <v>7.5649999999999897</v>
      </c>
      <c r="G301">
        <v>0.72</v>
      </c>
      <c r="H301">
        <v>29.703124999999901</v>
      </c>
      <c r="I301">
        <v>3.5732499999999998</v>
      </c>
      <c r="J301">
        <v>37.980312499999997</v>
      </c>
      <c r="K301">
        <v>16.236842105263101</v>
      </c>
      <c r="L301">
        <v>1599.8928571428501</v>
      </c>
      <c r="M301">
        <v>90.630555555555503</v>
      </c>
      <c r="N301">
        <v>5</v>
      </c>
      <c r="O301">
        <v>135</v>
      </c>
      <c r="P301">
        <v>7.1356756756756701</v>
      </c>
      <c r="Q301">
        <v>-2.6216216216216202E-2</v>
      </c>
      <c r="R301">
        <v>5</v>
      </c>
      <c r="S301">
        <v>1.52962</v>
      </c>
      <c r="T301">
        <v>9.1859999999999997E-2</v>
      </c>
      <c r="U301">
        <v>13.89274</v>
      </c>
      <c r="V301">
        <v>3.27962</v>
      </c>
      <c r="W301">
        <v>61.793259999999997</v>
      </c>
      <c r="X301">
        <v>0.25207999999999903</v>
      </c>
      <c r="Y301" s="73">
        <v>2.4784600000000001</v>
      </c>
      <c r="Z301" s="73">
        <f t="shared" si="6"/>
        <v>1.3224654667140519</v>
      </c>
      <c r="AA301" s="73">
        <f t="shared" si="4"/>
        <v>0.6219096997355561</v>
      </c>
      <c r="AB301" s="73">
        <f t="shared" si="5"/>
        <v>9.8090300264443875E-2</v>
      </c>
    </row>
    <row r="302" spans="1:28" x14ac:dyDescent="0.2">
      <c r="A302" s="68">
        <v>45045.638888888891</v>
      </c>
      <c r="B302">
        <v>0</v>
      </c>
      <c r="C302">
        <v>0</v>
      </c>
      <c r="D302">
        <v>0</v>
      </c>
      <c r="E302">
        <v>7</v>
      </c>
      <c r="F302">
        <v>7.56</v>
      </c>
      <c r="G302">
        <v>0.72</v>
      </c>
      <c r="H302">
        <v>29.6836363636363</v>
      </c>
      <c r="I302">
        <v>3.5107692307692302</v>
      </c>
      <c r="J302">
        <v>37.957931034482698</v>
      </c>
      <c r="K302">
        <v>16.454054054054001</v>
      </c>
      <c r="L302">
        <v>1600.0833333333301</v>
      </c>
      <c r="M302">
        <v>90.811111111111103</v>
      </c>
      <c r="N302">
        <v>5</v>
      </c>
      <c r="O302">
        <v>135</v>
      </c>
      <c r="P302">
        <v>7.1310526315789398</v>
      </c>
      <c r="Q302">
        <v>-0.51189189189189099</v>
      </c>
      <c r="R302">
        <v>5</v>
      </c>
      <c r="S302">
        <v>1.51874</v>
      </c>
      <c r="T302">
        <v>0.1807</v>
      </c>
      <c r="U302">
        <v>13.8624399999999</v>
      </c>
      <c r="V302">
        <v>3.3391799999999998</v>
      </c>
      <c r="W302">
        <v>61.883360000000003</v>
      </c>
      <c r="X302">
        <v>0.24886</v>
      </c>
      <c r="Y302" s="73">
        <v>2.4415199999999899</v>
      </c>
      <c r="Z302" s="73">
        <f t="shared" si="6"/>
        <v>1.2855254667140417</v>
      </c>
      <c r="AA302" s="73">
        <f t="shared" ref="AA302:AA365" si="7">Z302/AA$172</f>
        <v>0.60453809731079111</v>
      </c>
      <c r="AB302" s="73">
        <f t="shared" ref="AB302:AB365" si="8">G302-AA302</f>
        <v>0.11546190268920886</v>
      </c>
    </row>
    <row r="303" spans="1:28" x14ac:dyDescent="0.2">
      <c r="A303" s="68">
        <v>45045.652777777781</v>
      </c>
      <c r="B303">
        <v>0</v>
      </c>
      <c r="C303">
        <v>0</v>
      </c>
      <c r="D303">
        <v>0</v>
      </c>
      <c r="E303">
        <v>7</v>
      </c>
      <c r="F303">
        <v>7.55833333333333</v>
      </c>
      <c r="G303">
        <v>0.72</v>
      </c>
      <c r="H303">
        <v>29.6616</v>
      </c>
      <c r="I303">
        <v>3.5515384615384602</v>
      </c>
      <c r="J303">
        <v>37.931999999999903</v>
      </c>
      <c r="K303">
        <v>16.25</v>
      </c>
      <c r="L303">
        <v>1600.1071428571399</v>
      </c>
      <c r="M303">
        <v>90.6142857142857</v>
      </c>
      <c r="N303">
        <v>5</v>
      </c>
      <c r="O303">
        <v>135</v>
      </c>
      <c r="P303">
        <v>7.13846153846153</v>
      </c>
      <c r="Q303">
        <v>-0.63611111111111096</v>
      </c>
      <c r="R303">
        <v>5</v>
      </c>
      <c r="S303">
        <v>1.489425</v>
      </c>
      <c r="T303">
        <v>0.17854999999999999</v>
      </c>
      <c r="U303">
        <v>13.83615</v>
      </c>
      <c r="V303">
        <v>3.238775</v>
      </c>
      <c r="W303">
        <v>61.982550000000003</v>
      </c>
      <c r="X303">
        <v>0.25307499999999999</v>
      </c>
      <c r="Y303" s="73">
        <v>2.4154499999999999</v>
      </c>
      <c r="Z303" s="73">
        <f t="shared" si="6"/>
        <v>1.2594554667140516</v>
      </c>
      <c r="AA303" s="73">
        <f t="shared" si="7"/>
        <v>0.5922782793569924</v>
      </c>
      <c r="AB303" s="73">
        <f t="shared" si="8"/>
        <v>0.12772172064300757</v>
      </c>
    </row>
    <row r="304" spans="1:28" x14ac:dyDescent="0.2">
      <c r="A304" s="68">
        <v>45045.666666666664</v>
      </c>
      <c r="B304">
        <v>0</v>
      </c>
      <c r="C304">
        <v>0</v>
      </c>
      <c r="D304">
        <v>0</v>
      </c>
      <c r="E304">
        <v>7</v>
      </c>
      <c r="F304">
        <v>7.56</v>
      </c>
      <c r="G304">
        <v>0.72</v>
      </c>
      <c r="H304">
        <v>29.699696969696902</v>
      </c>
      <c r="I304">
        <v>3.5070000000000001</v>
      </c>
      <c r="J304">
        <v>37.980882352941101</v>
      </c>
      <c r="K304">
        <v>16.165714285714198</v>
      </c>
      <c r="L304">
        <v>1600.11764705882</v>
      </c>
      <c r="M304">
        <v>90.999999999999901</v>
      </c>
      <c r="N304">
        <v>5</v>
      </c>
      <c r="O304">
        <v>135</v>
      </c>
      <c r="P304">
        <v>7.1264102564102503</v>
      </c>
      <c r="Q304">
        <v>-9.8333333333333398E-2</v>
      </c>
      <c r="R304">
        <v>5</v>
      </c>
      <c r="S304">
        <v>1.5667800000000001</v>
      </c>
      <c r="T304">
        <v>0.165439999999999</v>
      </c>
      <c r="U304">
        <v>13.83384</v>
      </c>
      <c r="V304">
        <v>3.2941199999999902</v>
      </c>
      <c r="W304">
        <v>61.825620000000001</v>
      </c>
      <c r="X304">
        <v>0.249859999999999</v>
      </c>
      <c r="Y304" s="73">
        <v>2.5636800000000002</v>
      </c>
      <c r="Z304" s="73">
        <f t="shared" si="6"/>
        <v>1.4076854667140519</v>
      </c>
      <c r="AA304" s="73">
        <f t="shared" si="7"/>
        <v>0.6619857137755687</v>
      </c>
      <c r="AB304" s="73">
        <f t="shared" si="8"/>
        <v>5.8014286224431277E-2</v>
      </c>
    </row>
    <row r="305" spans="1:28" x14ac:dyDescent="0.2">
      <c r="A305" s="68">
        <v>45045.680555555555</v>
      </c>
      <c r="B305">
        <v>0</v>
      </c>
      <c r="C305">
        <v>0</v>
      </c>
      <c r="D305">
        <v>0</v>
      </c>
      <c r="E305">
        <v>7</v>
      </c>
      <c r="F305">
        <v>7.5549999999999997</v>
      </c>
      <c r="G305">
        <v>0.72</v>
      </c>
      <c r="H305">
        <v>29.707391304347802</v>
      </c>
      <c r="I305">
        <v>3.51125</v>
      </c>
      <c r="J305">
        <v>37.996428571428503</v>
      </c>
      <c r="K305">
        <v>16.348717948717901</v>
      </c>
      <c r="L305">
        <v>1599.8</v>
      </c>
      <c r="M305">
        <v>90.331578947368399</v>
      </c>
      <c r="N305">
        <v>5</v>
      </c>
      <c r="O305">
        <v>135</v>
      </c>
      <c r="P305">
        <v>7.1409999999999902</v>
      </c>
      <c r="Q305">
        <v>-0.37812499999999999</v>
      </c>
      <c r="R305">
        <v>5</v>
      </c>
      <c r="S305">
        <v>1.53826</v>
      </c>
      <c r="T305">
        <v>0.12816</v>
      </c>
      <c r="U305">
        <v>13.808319999999901</v>
      </c>
      <c r="V305">
        <v>3.3685399999999999</v>
      </c>
      <c r="W305">
        <v>61.827060000000003</v>
      </c>
      <c r="X305">
        <v>0.23527999999999999</v>
      </c>
      <c r="Y305" s="73">
        <v>2.5257200000000002</v>
      </c>
      <c r="Z305" s="73">
        <f t="shared" si="6"/>
        <v>1.3697254667140519</v>
      </c>
      <c r="AA305" s="73">
        <f t="shared" si="7"/>
        <v>0.64413444068288062</v>
      </c>
      <c r="AB305" s="73">
        <f t="shared" si="8"/>
        <v>7.5865559317119358E-2</v>
      </c>
    </row>
    <row r="306" spans="1:28" x14ac:dyDescent="0.2">
      <c r="A306" s="68">
        <v>45045.694444444445</v>
      </c>
      <c r="B306">
        <v>0</v>
      </c>
      <c r="C306">
        <v>0</v>
      </c>
      <c r="D306">
        <v>0</v>
      </c>
      <c r="E306">
        <v>7</v>
      </c>
      <c r="F306">
        <v>7.5620000000000003</v>
      </c>
      <c r="G306">
        <v>0.72</v>
      </c>
      <c r="H306">
        <v>29.699655172413699</v>
      </c>
      <c r="I306">
        <v>3.51275</v>
      </c>
      <c r="J306">
        <v>37.978749999999899</v>
      </c>
      <c r="K306">
        <v>16.321212121212099</v>
      </c>
      <c r="L306">
        <v>1599.9642857142801</v>
      </c>
      <c r="M306">
        <v>90.447222222222194</v>
      </c>
      <c r="N306">
        <v>5</v>
      </c>
      <c r="O306">
        <v>135</v>
      </c>
      <c r="P306">
        <v>7.1353846153846101</v>
      </c>
      <c r="Q306">
        <v>-0.60243243243243205</v>
      </c>
      <c r="R306">
        <v>5</v>
      </c>
      <c r="S306">
        <v>1.58372</v>
      </c>
      <c r="T306">
        <v>0.14298</v>
      </c>
      <c r="U306">
        <v>13.805899999999999</v>
      </c>
      <c r="V306">
        <v>3.31772</v>
      </c>
      <c r="W306">
        <v>61.79072</v>
      </c>
      <c r="X306">
        <v>0.25281999999999999</v>
      </c>
      <c r="Y306" s="73">
        <v>2.5158</v>
      </c>
      <c r="Z306" s="73">
        <f t="shared" si="6"/>
        <v>1.3598054667140518</v>
      </c>
      <c r="AA306" s="73">
        <f t="shared" si="7"/>
        <v>0.63946940830460164</v>
      </c>
      <c r="AB306" s="73">
        <f t="shared" si="8"/>
        <v>8.0530591695398335E-2</v>
      </c>
    </row>
    <row r="307" spans="1:28" x14ac:dyDescent="0.2">
      <c r="A307" s="68">
        <v>45045.708333333336</v>
      </c>
      <c r="B307">
        <v>0</v>
      </c>
      <c r="C307">
        <v>0</v>
      </c>
      <c r="D307">
        <v>0</v>
      </c>
      <c r="E307">
        <v>7</v>
      </c>
      <c r="F307">
        <v>7.55</v>
      </c>
      <c r="G307">
        <v>0.72</v>
      </c>
      <c r="H307">
        <v>29.685555555555499</v>
      </c>
      <c r="I307">
        <v>3.488</v>
      </c>
      <c r="J307">
        <v>37.978529411764697</v>
      </c>
      <c r="K307">
        <v>16.3621621621621</v>
      </c>
      <c r="L307">
        <v>1599.8</v>
      </c>
      <c r="M307">
        <v>90.1</v>
      </c>
      <c r="N307">
        <v>5</v>
      </c>
      <c r="O307">
        <v>135</v>
      </c>
      <c r="P307">
        <v>7.1317948717948703</v>
      </c>
      <c r="Q307">
        <v>-0.40058823529411702</v>
      </c>
      <c r="R307">
        <v>5</v>
      </c>
      <c r="S307">
        <v>1.47085</v>
      </c>
      <c r="T307">
        <v>0.16184999999999999</v>
      </c>
      <c r="U307">
        <v>13.846349999999999</v>
      </c>
      <c r="V307">
        <v>3.3142</v>
      </c>
      <c r="W307">
        <v>61.777200000000001</v>
      </c>
      <c r="X307">
        <v>0.24377499999999999</v>
      </c>
      <c r="Y307" s="73">
        <v>2.4187500000000002</v>
      </c>
      <c r="Z307" s="73">
        <f t="shared" si="6"/>
        <v>1.2627554667140519</v>
      </c>
      <c r="AA307" s="73">
        <f t="shared" si="7"/>
        <v>0.59383015504734737</v>
      </c>
      <c r="AB307" s="73">
        <f t="shared" si="8"/>
        <v>0.1261698449526526</v>
      </c>
    </row>
    <row r="308" spans="1:28" x14ac:dyDescent="0.2">
      <c r="A308" s="68">
        <v>45045.722222222219</v>
      </c>
      <c r="B308">
        <v>0</v>
      </c>
      <c r="C308">
        <v>0</v>
      </c>
      <c r="D308">
        <v>0</v>
      </c>
      <c r="E308">
        <v>7</v>
      </c>
      <c r="F308">
        <v>7.5759999999999996</v>
      </c>
      <c r="G308">
        <v>0.72</v>
      </c>
      <c r="H308">
        <v>29.681212121212099</v>
      </c>
      <c r="I308">
        <v>3.5767500000000001</v>
      </c>
      <c r="J308">
        <v>37.947741935483798</v>
      </c>
      <c r="K308">
        <v>16.2441176470588</v>
      </c>
      <c r="L308">
        <v>1600.38461538461</v>
      </c>
      <c r="M308">
        <v>90.296969696969597</v>
      </c>
      <c r="N308">
        <v>5</v>
      </c>
      <c r="O308">
        <v>135</v>
      </c>
      <c r="P308">
        <v>7.1318918918918897</v>
      </c>
      <c r="Q308">
        <v>-0.34096774193548302</v>
      </c>
      <c r="R308">
        <v>5</v>
      </c>
      <c r="S308">
        <v>1.5253000000000001</v>
      </c>
      <c r="T308">
        <v>0.15174000000000001</v>
      </c>
      <c r="U308">
        <v>13.87284</v>
      </c>
      <c r="V308">
        <v>3.26248</v>
      </c>
      <c r="W308">
        <v>61.723260000000003</v>
      </c>
      <c r="X308">
        <v>0.23157999999999901</v>
      </c>
      <c r="Y308" s="73">
        <v>2.5783800000000001</v>
      </c>
      <c r="Z308" s="73">
        <f t="shared" si="6"/>
        <v>1.4223854667140519</v>
      </c>
      <c r="AA308" s="73">
        <f t="shared" si="7"/>
        <v>0.66889861457805844</v>
      </c>
      <c r="AB308" s="73">
        <f t="shared" si="8"/>
        <v>5.1101385421941536E-2</v>
      </c>
    </row>
    <row r="309" spans="1:28" x14ac:dyDescent="0.2">
      <c r="A309" s="68">
        <v>45045.736111111109</v>
      </c>
      <c r="B309">
        <v>0</v>
      </c>
      <c r="C309">
        <v>0</v>
      </c>
      <c r="D309">
        <v>0</v>
      </c>
      <c r="E309">
        <v>7</v>
      </c>
      <c r="F309">
        <v>7.56</v>
      </c>
      <c r="G309">
        <v>0.72</v>
      </c>
      <c r="H309">
        <v>29.706086956521698</v>
      </c>
      <c r="I309">
        <v>3.5417499999999902</v>
      </c>
      <c r="J309">
        <v>38.008000000000003</v>
      </c>
      <c r="K309">
        <v>16.109677419354799</v>
      </c>
      <c r="L309">
        <v>1599.6774193548299</v>
      </c>
      <c r="M309">
        <v>89.462068965517204</v>
      </c>
      <c r="N309">
        <v>5</v>
      </c>
      <c r="O309">
        <v>135</v>
      </c>
      <c r="P309">
        <v>7.1357499999999998</v>
      </c>
      <c r="Q309">
        <v>-0.63447368421052597</v>
      </c>
      <c r="R309">
        <v>5</v>
      </c>
      <c r="S309">
        <v>1.60598</v>
      </c>
      <c r="T309">
        <v>0.17236000000000001</v>
      </c>
      <c r="U309">
        <v>13.86608</v>
      </c>
      <c r="V309">
        <v>3.2330199999999998</v>
      </c>
      <c r="W309">
        <v>61.874400000000001</v>
      </c>
      <c r="X309">
        <v>0.24806</v>
      </c>
      <c r="Y309" s="73">
        <v>2.50843999999999</v>
      </c>
      <c r="Z309" s="73">
        <f t="shared" si="6"/>
        <v>1.3524454667140418</v>
      </c>
      <c r="AA309" s="73">
        <f t="shared" si="7"/>
        <v>0.63600825524974491</v>
      </c>
      <c r="AB309" s="73">
        <f t="shared" si="8"/>
        <v>8.399174475025506E-2</v>
      </c>
    </row>
    <row r="310" spans="1:28" x14ac:dyDescent="0.2">
      <c r="A310" s="68">
        <v>45045.75</v>
      </c>
      <c r="B310">
        <v>0</v>
      </c>
      <c r="C310">
        <v>0</v>
      </c>
      <c r="D310">
        <v>0</v>
      </c>
      <c r="E310">
        <v>7</v>
      </c>
      <c r="F310">
        <v>7.5439999999999996</v>
      </c>
      <c r="G310">
        <v>0.72</v>
      </c>
      <c r="H310">
        <v>29.653749999999999</v>
      </c>
      <c r="I310">
        <v>3.5812499999999998</v>
      </c>
      <c r="J310">
        <v>37.954117647058801</v>
      </c>
      <c r="K310">
        <v>16.2558823529411</v>
      </c>
      <c r="L310">
        <v>1600.0333333333299</v>
      </c>
      <c r="M310">
        <v>90.094736842105206</v>
      </c>
      <c r="N310">
        <v>5</v>
      </c>
      <c r="O310">
        <v>135</v>
      </c>
      <c r="P310">
        <v>7.1381578947368398</v>
      </c>
      <c r="Q310">
        <v>-0.52055555555555499</v>
      </c>
      <c r="R310">
        <v>5</v>
      </c>
      <c r="S310">
        <v>1.6112249999999999</v>
      </c>
      <c r="T310">
        <v>0.16287499999999999</v>
      </c>
      <c r="U310">
        <v>13.838200000000001</v>
      </c>
      <c r="V310">
        <v>3.2566000000000002</v>
      </c>
      <c r="W310">
        <v>61.697425000000003</v>
      </c>
      <c r="X310">
        <v>0.23799999999999999</v>
      </c>
      <c r="Y310" s="73">
        <v>2.4339249999999999</v>
      </c>
      <c r="Z310" s="73">
        <f t="shared" si="6"/>
        <v>1.2779304667140516</v>
      </c>
      <c r="AA310" s="73">
        <f t="shared" si="7"/>
        <v>0.60096643189617605</v>
      </c>
      <c r="AB310" s="73">
        <f t="shared" si="8"/>
        <v>0.11903356810382393</v>
      </c>
    </row>
    <row r="311" spans="1:28" x14ac:dyDescent="0.2">
      <c r="A311" s="68">
        <v>45045.763888888891</v>
      </c>
      <c r="B311">
        <v>0</v>
      </c>
      <c r="C311">
        <v>0</v>
      </c>
      <c r="D311">
        <v>0</v>
      </c>
      <c r="E311">
        <v>7</v>
      </c>
      <c r="F311">
        <v>7.5575000000000001</v>
      </c>
      <c r="G311">
        <v>0.72</v>
      </c>
      <c r="H311">
        <v>29.6482758620689</v>
      </c>
      <c r="I311">
        <v>3.5467499999999998</v>
      </c>
      <c r="J311">
        <v>37.946052631578901</v>
      </c>
      <c r="K311">
        <v>16.303333333333299</v>
      </c>
      <c r="L311">
        <v>1599.6129032258</v>
      </c>
      <c r="M311">
        <v>90.261290322580606</v>
      </c>
      <c r="N311">
        <v>5</v>
      </c>
      <c r="O311">
        <v>135</v>
      </c>
      <c r="P311">
        <v>7.1347222222222202</v>
      </c>
      <c r="Q311">
        <v>0.158157894736842</v>
      </c>
      <c r="R311">
        <v>5</v>
      </c>
      <c r="S311">
        <v>1.51683999999999</v>
      </c>
      <c r="T311">
        <v>0.15767999999999999</v>
      </c>
      <c r="U311">
        <v>13.857699999999999</v>
      </c>
      <c r="V311">
        <v>3.2985999999999902</v>
      </c>
      <c r="W311">
        <v>61.788260000000001</v>
      </c>
      <c r="X311">
        <v>0.24481999999999901</v>
      </c>
      <c r="Y311" s="73">
        <v>2.4264999999999999</v>
      </c>
      <c r="Z311" s="73">
        <f t="shared" si="6"/>
        <v>1.2705054667140516</v>
      </c>
      <c r="AA311" s="73">
        <f t="shared" si="7"/>
        <v>0.59747471159287757</v>
      </c>
      <c r="AB311" s="73">
        <f t="shared" si="8"/>
        <v>0.1225252884071224</v>
      </c>
    </row>
    <row r="312" spans="1:28" x14ac:dyDescent="0.2">
      <c r="A312" s="68">
        <v>45045.777777777781</v>
      </c>
      <c r="B312">
        <v>0</v>
      </c>
      <c r="C312">
        <v>0</v>
      </c>
      <c r="D312">
        <v>0</v>
      </c>
      <c r="E312">
        <v>7</v>
      </c>
      <c r="F312">
        <v>7.5824999999999996</v>
      </c>
      <c r="G312">
        <v>0.72</v>
      </c>
      <c r="H312">
        <v>29.667916666666599</v>
      </c>
      <c r="I312">
        <v>3.5674999999999901</v>
      </c>
      <c r="J312">
        <v>37.934571428571402</v>
      </c>
      <c r="K312">
        <v>16.362857142857099</v>
      </c>
      <c r="L312">
        <v>1600.4</v>
      </c>
      <c r="M312">
        <v>89.713157894736796</v>
      </c>
      <c r="N312">
        <v>5</v>
      </c>
      <c r="O312">
        <v>135</v>
      </c>
      <c r="P312">
        <v>7.1347222222222202</v>
      </c>
      <c r="Q312">
        <v>-0.413783783783783</v>
      </c>
      <c r="R312">
        <v>5</v>
      </c>
      <c r="S312">
        <v>1.5200400000000001</v>
      </c>
      <c r="T312">
        <v>9.5259999999999997E-2</v>
      </c>
      <c r="U312">
        <v>13.892579999999899</v>
      </c>
      <c r="V312">
        <v>3.2761399999999998</v>
      </c>
      <c r="W312">
        <v>61.828299999999999</v>
      </c>
      <c r="X312">
        <v>0.24062</v>
      </c>
      <c r="Y312" s="73">
        <v>2.4911400000000001</v>
      </c>
      <c r="Z312" s="73">
        <f t="shared" si="6"/>
        <v>1.3351454667140519</v>
      </c>
      <c r="AA312" s="73">
        <f t="shared" si="7"/>
        <v>0.62787266450940449</v>
      </c>
      <c r="AB312" s="73">
        <f t="shared" si="8"/>
        <v>9.2127335490595486E-2</v>
      </c>
    </row>
    <row r="313" spans="1:28" x14ac:dyDescent="0.2">
      <c r="A313" s="68">
        <v>45045.791666666664</v>
      </c>
      <c r="B313">
        <v>0</v>
      </c>
      <c r="C313">
        <v>0</v>
      </c>
      <c r="D313">
        <v>0</v>
      </c>
      <c r="E313">
        <v>7</v>
      </c>
      <c r="F313">
        <v>7.5516666666666596</v>
      </c>
      <c r="G313">
        <v>0.72199999999999898</v>
      </c>
      <c r="H313">
        <v>29.69</v>
      </c>
      <c r="I313">
        <v>3.5194999999999901</v>
      </c>
      <c r="J313">
        <v>37.966363636363603</v>
      </c>
      <c r="K313">
        <v>16.1166666666666</v>
      </c>
      <c r="L313">
        <v>1600.0370370370299</v>
      </c>
      <c r="M313">
        <v>90.117142857142795</v>
      </c>
      <c r="N313">
        <v>5</v>
      </c>
      <c r="O313">
        <v>135</v>
      </c>
      <c r="P313">
        <v>7.14384615384615</v>
      </c>
      <c r="Q313">
        <v>-0.53342857142857103</v>
      </c>
      <c r="R313">
        <v>5</v>
      </c>
      <c r="S313">
        <v>1.5103200000000001</v>
      </c>
      <c r="T313">
        <v>8.2280000000000006E-2</v>
      </c>
      <c r="U313">
        <v>13.86534</v>
      </c>
      <c r="V313">
        <v>3.25082</v>
      </c>
      <c r="W313">
        <v>61.880719999999997</v>
      </c>
      <c r="X313">
        <v>0.25945999999999902</v>
      </c>
      <c r="Y313" s="73">
        <v>2.4818799999999901</v>
      </c>
      <c r="Z313" s="73">
        <f t="shared" si="6"/>
        <v>1.3258854667140418</v>
      </c>
      <c r="AA313" s="73">
        <f t="shared" si="7"/>
        <v>0.62351800726919182</v>
      </c>
      <c r="AB313" s="73">
        <f t="shared" si="8"/>
        <v>9.8481992730807155E-2</v>
      </c>
    </row>
    <row r="314" spans="1:28" x14ac:dyDescent="0.2">
      <c r="A314" s="68">
        <v>45045.805555555555</v>
      </c>
      <c r="B314">
        <v>0</v>
      </c>
      <c r="C314">
        <v>0</v>
      </c>
      <c r="D314">
        <v>0</v>
      </c>
      <c r="E314">
        <v>7</v>
      </c>
      <c r="F314">
        <v>7.5924999999999896</v>
      </c>
      <c r="G314">
        <v>0.72</v>
      </c>
      <c r="H314">
        <v>29.697647058823499</v>
      </c>
      <c r="I314">
        <v>3.58299999999999</v>
      </c>
      <c r="J314">
        <v>37.9780555555555</v>
      </c>
      <c r="K314">
        <v>16.367567567567502</v>
      </c>
      <c r="L314">
        <v>1599.6896551724101</v>
      </c>
      <c r="M314">
        <v>89.932432432432407</v>
      </c>
      <c r="N314">
        <v>5</v>
      </c>
      <c r="O314">
        <v>135</v>
      </c>
      <c r="P314">
        <v>7.1405263157894696</v>
      </c>
      <c r="Q314">
        <v>-0.20421052631578901</v>
      </c>
      <c r="R314">
        <v>5</v>
      </c>
      <c r="S314">
        <v>1.529625</v>
      </c>
      <c r="T314">
        <v>8.5574999999999998E-2</v>
      </c>
      <c r="U314">
        <v>13.862625</v>
      </c>
      <c r="V314">
        <v>3.1233499999999998</v>
      </c>
      <c r="W314">
        <v>61.674124999999997</v>
      </c>
      <c r="X314">
        <v>0.26267499999999999</v>
      </c>
      <c r="Y314" s="73">
        <v>2.6690999999999998</v>
      </c>
      <c r="Z314" s="73">
        <f t="shared" si="6"/>
        <v>1.5131054667140516</v>
      </c>
      <c r="AA314" s="73">
        <f t="shared" si="7"/>
        <v>0.7115610881019957</v>
      </c>
      <c r="AB314" s="73">
        <f t="shared" si="8"/>
        <v>8.4389118980042754E-3</v>
      </c>
    </row>
    <row r="315" spans="1:28" x14ac:dyDescent="0.2">
      <c r="A315" s="68">
        <v>45045.819444444445</v>
      </c>
      <c r="B315">
        <v>0</v>
      </c>
      <c r="C315">
        <v>0</v>
      </c>
      <c r="D315">
        <v>0</v>
      </c>
      <c r="E315">
        <v>7</v>
      </c>
      <c r="F315">
        <v>7.5720000000000001</v>
      </c>
      <c r="G315">
        <v>0.72</v>
      </c>
      <c r="H315">
        <v>29.676666666666598</v>
      </c>
      <c r="I315">
        <v>3.55775</v>
      </c>
      <c r="J315">
        <v>37.963548387096701</v>
      </c>
      <c r="K315">
        <v>16.233333333333299</v>
      </c>
      <c r="L315">
        <v>1600.42424242424</v>
      </c>
      <c r="M315">
        <v>90.091666666666598</v>
      </c>
      <c r="N315">
        <v>5</v>
      </c>
      <c r="O315">
        <v>135</v>
      </c>
      <c r="P315">
        <v>7.1352500000000001</v>
      </c>
      <c r="Q315">
        <v>-0.57699999999999996</v>
      </c>
      <c r="R315">
        <v>5</v>
      </c>
      <c r="S315">
        <v>1.4696199999999999</v>
      </c>
      <c r="T315">
        <v>9.0840000000000004E-2</v>
      </c>
      <c r="U315">
        <v>13.822979999999999</v>
      </c>
      <c r="V315">
        <v>3.3676599999999999</v>
      </c>
      <c r="W315">
        <v>61.953119999999998</v>
      </c>
      <c r="X315">
        <v>0.26501999999999998</v>
      </c>
      <c r="Y315" s="73">
        <v>2.41472</v>
      </c>
      <c r="Z315" s="73">
        <f t="shared" si="6"/>
        <v>1.2587254667140517</v>
      </c>
      <c r="AA315" s="73">
        <f t="shared" si="7"/>
        <v>0.59193498564367153</v>
      </c>
      <c r="AB315" s="73">
        <f t="shared" si="8"/>
        <v>0.12806501435632844</v>
      </c>
    </row>
    <row r="316" spans="1:28" x14ac:dyDescent="0.2">
      <c r="A316" s="68">
        <v>45045.833333333336</v>
      </c>
      <c r="B316">
        <v>0</v>
      </c>
      <c r="C316">
        <v>0</v>
      </c>
      <c r="D316">
        <v>0</v>
      </c>
      <c r="E316">
        <v>7</v>
      </c>
      <c r="F316">
        <v>7.5716666666666601</v>
      </c>
      <c r="G316">
        <v>0.71750000000000003</v>
      </c>
      <c r="H316">
        <v>29.678378378378302</v>
      </c>
      <c r="I316">
        <v>3.569</v>
      </c>
      <c r="J316">
        <v>37.952222222222197</v>
      </c>
      <c r="K316">
        <v>16.2030303030303</v>
      </c>
      <c r="L316">
        <v>1599.8125</v>
      </c>
      <c r="M316">
        <v>89.684210526315795</v>
      </c>
      <c r="N316">
        <v>5</v>
      </c>
      <c r="O316">
        <v>135</v>
      </c>
      <c r="P316">
        <v>7.1345000000000001</v>
      </c>
      <c r="Q316">
        <v>-0.66657894736842105</v>
      </c>
      <c r="R316">
        <v>5</v>
      </c>
      <c r="S316">
        <v>1.43574</v>
      </c>
      <c r="T316">
        <v>0.12615999999999999</v>
      </c>
      <c r="U316">
        <v>13.893719999999901</v>
      </c>
      <c r="V316">
        <v>3.2821399999999898</v>
      </c>
      <c r="W316">
        <v>61.719479999999997</v>
      </c>
      <c r="X316">
        <v>0.26082</v>
      </c>
      <c r="Y316" s="73">
        <v>2.6289400000000001</v>
      </c>
      <c r="Z316" s="73">
        <f t="shared" si="6"/>
        <v>1.4729454667140518</v>
      </c>
      <c r="AA316" s="73">
        <f t="shared" si="7"/>
        <v>0.69267523121573782</v>
      </c>
      <c r="AB316" s="73">
        <f t="shared" si="8"/>
        <v>2.4824768784262208E-2</v>
      </c>
    </row>
    <row r="317" spans="1:28" x14ac:dyDescent="0.2">
      <c r="A317" s="68">
        <v>45045.847222222219</v>
      </c>
      <c r="B317">
        <v>0</v>
      </c>
      <c r="C317">
        <v>0</v>
      </c>
      <c r="D317">
        <v>0</v>
      </c>
      <c r="E317">
        <v>7</v>
      </c>
      <c r="F317">
        <v>7.5575000000000001</v>
      </c>
      <c r="G317">
        <v>0.72249999999999903</v>
      </c>
      <c r="H317">
        <v>29.706470588235199</v>
      </c>
      <c r="I317">
        <v>3.5614999999999899</v>
      </c>
      <c r="J317">
        <v>37.982500000000002</v>
      </c>
      <c r="K317">
        <v>16.2243243243243</v>
      </c>
      <c r="L317">
        <v>1600.0357142857099</v>
      </c>
      <c r="M317">
        <v>90.022857142857106</v>
      </c>
      <c r="N317">
        <v>5</v>
      </c>
      <c r="O317">
        <v>135</v>
      </c>
      <c r="P317">
        <v>7.1307692307692303</v>
      </c>
      <c r="Q317">
        <v>-0.128823529411764</v>
      </c>
      <c r="R317">
        <v>5</v>
      </c>
      <c r="S317">
        <v>1.4613750000000001</v>
      </c>
      <c r="T317">
        <v>0.13250000000000001</v>
      </c>
      <c r="U317">
        <v>13.825049999999999</v>
      </c>
      <c r="V317">
        <v>3.2453749999999899</v>
      </c>
      <c r="W317">
        <v>61.924250000000001</v>
      </c>
      <c r="X317">
        <v>0.25950000000000001</v>
      </c>
      <c r="Y317" s="73">
        <v>2.453125</v>
      </c>
      <c r="Z317" s="73">
        <f t="shared" si="6"/>
        <v>1.2971304667140517</v>
      </c>
      <c r="AA317" s="73">
        <f t="shared" si="7"/>
        <v>0.60999552682187708</v>
      </c>
      <c r="AB317" s="73">
        <f t="shared" si="8"/>
        <v>0.11250447317812196</v>
      </c>
    </row>
    <row r="318" spans="1:28" x14ac:dyDescent="0.2">
      <c r="A318" s="68">
        <v>45045.861111111109</v>
      </c>
      <c r="B318">
        <v>0</v>
      </c>
      <c r="C318">
        <v>0</v>
      </c>
      <c r="D318">
        <v>0</v>
      </c>
      <c r="E318">
        <v>7</v>
      </c>
      <c r="F318">
        <v>7.5739999999999998</v>
      </c>
      <c r="G318">
        <v>0.72</v>
      </c>
      <c r="H318">
        <v>29.709</v>
      </c>
      <c r="I318">
        <v>3.5932499999999998</v>
      </c>
      <c r="J318">
        <v>37.975555555555502</v>
      </c>
      <c r="K318">
        <v>16.3333333333333</v>
      </c>
      <c r="L318">
        <v>1600.0606060606001</v>
      </c>
      <c r="M318">
        <v>89.867741935483807</v>
      </c>
      <c r="N318">
        <v>5</v>
      </c>
      <c r="O318">
        <v>135</v>
      </c>
      <c r="P318">
        <v>7.1430769230769204</v>
      </c>
      <c r="Q318">
        <v>-0.24583333333333299</v>
      </c>
      <c r="R318">
        <v>5</v>
      </c>
      <c r="S318">
        <v>1.444</v>
      </c>
      <c r="T318">
        <v>0.16721999999999901</v>
      </c>
      <c r="U318">
        <v>13.8201599999999</v>
      </c>
      <c r="V318">
        <v>3.2374200000000002</v>
      </c>
      <c r="W318">
        <v>61.825400000000002</v>
      </c>
      <c r="X318">
        <v>0.2581</v>
      </c>
      <c r="Y318" s="73">
        <v>2.4549599999999998</v>
      </c>
      <c r="Z318" s="73">
        <f t="shared" si="6"/>
        <v>1.2989654667140516</v>
      </c>
      <c r="AA318" s="73">
        <f t="shared" si="7"/>
        <v>0.6108584637587865</v>
      </c>
      <c r="AB318" s="73">
        <f t="shared" si="8"/>
        <v>0.10914153624121348</v>
      </c>
    </row>
    <row r="319" spans="1:28" x14ac:dyDescent="0.2">
      <c r="A319" s="68">
        <v>45045.875</v>
      </c>
      <c r="B319">
        <v>0</v>
      </c>
      <c r="C319">
        <v>0</v>
      </c>
      <c r="D319">
        <v>0</v>
      </c>
      <c r="E319">
        <v>7</v>
      </c>
      <c r="F319">
        <v>7.5483333333333302</v>
      </c>
      <c r="G319">
        <v>0.72</v>
      </c>
      <c r="H319">
        <v>29.653870967741899</v>
      </c>
      <c r="I319">
        <v>3.5512499999999898</v>
      </c>
      <c r="J319">
        <v>37.935263157894703</v>
      </c>
      <c r="K319">
        <v>16.1657894736842</v>
      </c>
      <c r="L319">
        <v>1600.2631578947301</v>
      </c>
      <c r="M319">
        <v>89.762068965517201</v>
      </c>
      <c r="N319">
        <v>5</v>
      </c>
      <c r="O319">
        <v>135</v>
      </c>
      <c r="P319">
        <v>7.1387179487179404</v>
      </c>
      <c r="Q319">
        <v>-0.82333333333333303</v>
      </c>
      <c r="R319">
        <v>5</v>
      </c>
      <c r="S319">
        <v>1.4405399999999999</v>
      </c>
      <c r="T319">
        <v>0.13980000000000001</v>
      </c>
      <c r="U319">
        <v>13.8345799999999</v>
      </c>
      <c r="V319">
        <v>3.2143999999999999</v>
      </c>
      <c r="W319">
        <v>61.830559999999899</v>
      </c>
      <c r="X319">
        <v>0.26053999999999999</v>
      </c>
      <c r="Y319" s="73">
        <v>2.4381200000000001</v>
      </c>
      <c r="Z319" s="73">
        <f t="shared" si="6"/>
        <v>1.2821254667140518</v>
      </c>
      <c r="AA319" s="73">
        <f t="shared" si="7"/>
        <v>0.60293919508436966</v>
      </c>
      <c r="AB319" s="73">
        <f t="shared" si="8"/>
        <v>0.11706080491563031</v>
      </c>
    </row>
    <row r="320" spans="1:28" x14ac:dyDescent="0.2">
      <c r="A320" s="68">
        <v>45045.888888888891</v>
      </c>
      <c r="B320">
        <v>0</v>
      </c>
      <c r="C320">
        <v>0</v>
      </c>
      <c r="D320">
        <v>0</v>
      </c>
      <c r="E320">
        <v>7</v>
      </c>
      <c r="F320">
        <v>7.5799999999999903</v>
      </c>
      <c r="G320">
        <v>0.71799999999999997</v>
      </c>
      <c r="H320">
        <v>29.671785714285701</v>
      </c>
      <c r="I320">
        <v>3.5209999999999901</v>
      </c>
      <c r="J320">
        <v>37.965945945945897</v>
      </c>
      <c r="K320">
        <v>16.455263157894699</v>
      </c>
      <c r="L320">
        <v>1599.9666666666601</v>
      </c>
      <c r="M320">
        <v>89.257142857142796</v>
      </c>
      <c r="N320">
        <v>5</v>
      </c>
      <c r="O320">
        <v>135</v>
      </c>
      <c r="P320">
        <v>7.1367500000000001</v>
      </c>
      <c r="Q320">
        <v>-0.13970588235294101</v>
      </c>
      <c r="R320">
        <v>5</v>
      </c>
      <c r="S320">
        <v>1.4236599999999999</v>
      </c>
      <c r="T320">
        <v>0.13780000000000001</v>
      </c>
      <c r="U320">
        <v>13.863859999999899</v>
      </c>
      <c r="V320">
        <v>3.2115</v>
      </c>
      <c r="W320">
        <v>61.897979999999997</v>
      </c>
      <c r="X320">
        <v>0.266479999999999</v>
      </c>
      <c r="Y320" s="73">
        <v>2.3368600000000002</v>
      </c>
      <c r="Z320" s="73">
        <f t="shared" si="6"/>
        <v>1.1808654667140519</v>
      </c>
      <c r="AA320" s="73">
        <f t="shared" si="7"/>
        <v>0.55532012465851111</v>
      </c>
      <c r="AB320" s="73">
        <f t="shared" si="8"/>
        <v>0.16267987534148887</v>
      </c>
    </row>
    <row r="321" spans="1:28" x14ac:dyDescent="0.2">
      <c r="A321" s="68">
        <v>45045.902777777781</v>
      </c>
      <c r="B321">
        <v>0</v>
      </c>
      <c r="C321">
        <v>0</v>
      </c>
      <c r="D321">
        <v>0</v>
      </c>
      <c r="E321">
        <v>7</v>
      </c>
      <c r="F321">
        <v>7.55</v>
      </c>
      <c r="G321">
        <v>0.72</v>
      </c>
      <c r="H321">
        <v>29.664230769230699</v>
      </c>
      <c r="I321">
        <v>3.5510000000000002</v>
      </c>
      <c r="J321">
        <v>37.951000000000001</v>
      </c>
      <c r="K321">
        <v>16.227272727272702</v>
      </c>
      <c r="L321">
        <v>1600.1</v>
      </c>
      <c r="M321">
        <v>90.262857142857101</v>
      </c>
      <c r="N321">
        <v>5</v>
      </c>
      <c r="O321">
        <v>135</v>
      </c>
      <c r="P321">
        <v>7.1334210526315696</v>
      </c>
      <c r="Q321">
        <v>-0.57628571428571396</v>
      </c>
      <c r="R321">
        <v>5</v>
      </c>
      <c r="S321">
        <v>1.410425</v>
      </c>
      <c r="T321">
        <v>0.14344999999999999</v>
      </c>
      <c r="U321">
        <v>13.882474999999999</v>
      </c>
      <c r="V321">
        <v>3.1628250000000002</v>
      </c>
      <c r="W321">
        <v>61.799124999999997</v>
      </c>
      <c r="X321">
        <v>0.26945000000000002</v>
      </c>
      <c r="Y321" s="73">
        <v>2.5123250000000001</v>
      </c>
      <c r="Z321" s="73">
        <f t="shared" si="6"/>
        <v>1.3563304667140519</v>
      </c>
      <c r="AA321" s="73">
        <f t="shared" si="7"/>
        <v>0.63783523617612203</v>
      </c>
      <c r="AB321" s="73">
        <f t="shared" si="8"/>
        <v>8.216476382387794E-2</v>
      </c>
    </row>
    <row r="322" spans="1:28" x14ac:dyDescent="0.2">
      <c r="A322" s="68">
        <v>45045.916666666664</v>
      </c>
      <c r="B322">
        <v>0</v>
      </c>
      <c r="C322">
        <v>0</v>
      </c>
      <c r="D322">
        <v>0</v>
      </c>
      <c r="E322">
        <v>7</v>
      </c>
      <c r="F322">
        <v>7.5549999999999997</v>
      </c>
      <c r="G322">
        <v>0.72</v>
      </c>
      <c r="H322">
        <v>29.661923076922999</v>
      </c>
      <c r="I322">
        <v>3.5757500000000002</v>
      </c>
      <c r="J322">
        <v>37.960625</v>
      </c>
      <c r="K322">
        <v>16.0055555555555</v>
      </c>
      <c r="L322">
        <v>1600.31428571428</v>
      </c>
      <c r="M322">
        <v>89.9258064516129</v>
      </c>
      <c r="N322">
        <v>5</v>
      </c>
      <c r="O322">
        <v>135</v>
      </c>
      <c r="P322">
        <v>7.1312499999999899</v>
      </c>
      <c r="Q322">
        <v>-0.52820512820512799</v>
      </c>
      <c r="R322">
        <v>5</v>
      </c>
      <c r="S322">
        <v>1.5027999999999999</v>
      </c>
      <c r="T322">
        <v>0.14648</v>
      </c>
      <c r="U322">
        <v>13.908959999999899</v>
      </c>
      <c r="V322">
        <v>3.1652200000000001</v>
      </c>
      <c r="W322">
        <v>61.787500000000001</v>
      </c>
      <c r="X322">
        <v>0.27088000000000001</v>
      </c>
      <c r="Y322" s="73">
        <v>2.5251000000000001</v>
      </c>
      <c r="Z322" s="73">
        <f t="shared" si="6"/>
        <v>1.3691054667140519</v>
      </c>
      <c r="AA322" s="73">
        <f t="shared" si="7"/>
        <v>0.64384287615923819</v>
      </c>
      <c r="AB322" s="73">
        <f t="shared" si="8"/>
        <v>7.6157123840761787E-2</v>
      </c>
    </row>
    <row r="323" spans="1:28" x14ac:dyDescent="0.2">
      <c r="A323" s="68">
        <v>45045.930555555555</v>
      </c>
      <c r="B323">
        <v>0</v>
      </c>
      <c r="C323">
        <v>0</v>
      </c>
      <c r="D323">
        <v>0</v>
      </c>
      <c r="E323">
        <v>7</v>
      </c>
      <c r="F323">
        <v>7.5525000000000002</v>
      </c>
      <c r="G323">
        <v>0.72</v>
      </c>
      <c r="H323">
        <v>29.681999999999999</v>
      </c>
      <c r="I323">
        <v>3.6339999999999999</v>
      </c>
      <c r="J323">
        <v>37.958387096774103</v>
      </c>
      <c r="K323">
        <v>16.187096774193499</v>
      </c>
      <c r="L323">
        <v>1599.9142857142799</v>
      </c>
      <c r="M323">
        <v>89.943749999999994</v>
      </c>
      <c r="N323">
        <v>5</v>
      </c>
      <c r="O323">
        <v>135</v>
      </c>
      <c r="P323">
        <v>7.13375</v>
      </c>
      <c r="Q323">
        <v>-0.174594594594594</v>
      </c>
      <c r="R323">
        <v>5</v>
      </c>
      <c r="S323">
        <v>1.50952</v>
      </c>
      <c r="T323">
        <v>0.1522</v>
      </c>
      <c r="U323">
        <v>13.913</v>
      </c>
      <c r="V323">
        <v>3.21604</v>
      </c>
      <c r="W323">
        <v>61.86018</v>
      </c>
      <c r="X323">
        <v>0.25856000000000001</v>
      </c>
      <c r="Y323" s="73">
        <v>2.4280200000000001</v>
      </c>
      <c r="Z323" s="73">
        <f t="shared" si="6"/>
        <v>1.2720254667140518</v>
      </c>
      <c r="AA323" s="73">
        <f t="shared" si="7"/>
        <v>0.59818951494116235</v>
      </c>
      <c r="AB323" s="73">
        <f t="shared" si="8"/>
        <v>0.12181048505883763</v>
      </c>
    </row>
    <row r="324" spans="1:28" x14ac:dyDescent="0.2">
      <c r="A324" s="68">
        <v>45045.944444444445</v>
      </c>
      <c r="B324">
        <v>0</v>
      </c>
      <c r="C324">
        <v>0</v>
      </c>
      <c r="D324">
        <v>0</v>
      </c>
      <c r="E324">
        <v>7</v>
      </c>
      <c r="F324">
        <v>7.5657142857142796</v>
      </c>
      <c r="G324">
        <v>0.71799999999999997</v>
      </c>
      <c r="H324">
        <v>29.6713793103448</v>
      </c>
      <c r="I324">
        <v>3.6215000000000002</v>
      </c>
      <c r="J324">
        <v>37.949062499999997</v>
      </c>
      <c r="K324">
        <v>16.011111111111099</v>
      </c>
      <c r="L324">
        <v>1599.88571428571</v>
      </c>
      <c r="M324">
        <v>90.5555555555555</v>
      </c>
      <c r="N324">
        <v>5</v>
      </c>
      <c r="O324">
        <v>135</v>
      </c>
      <c r="P324">
        <v>7.14216216216216</v>
      </c>
      <c r="Q324">
        <v>-0.22611111111111101</v>
      </c>
      <c r="R324">
        <v>5</v>
      </c>
      <c r="S324">
        <v>1.4671399999999899</v>
      </c>
      <c r="T324">
        <v>0.17616000000000001</v>
      </c>
      <c r="U324">
        <v>13.878459999999899</v>
      </c>
      <c r="V324">
        <v>3.2317200000000001</v>
      </c>
      <c r="W324">
        <v>61.87688</v>
      </c>
      <c r="X324">
        <v>0.25659999999999999</v>
      </c>
      <c r="Y324" s="73">
        <v>2.4033199999999999</v>
      </c>
      <c r="Z324" s="73">
        <f t="shared" si="6"/>
        <v>1.2473254667140516</v>
      </c>
      <c r="AA324" s="73">
        <f t="shared" si="7"/>
        <v>0.58657396053153643</v>
      </c>
      <c r="AB324" s="73">
        <f t="shared" si="8"/>
        <v>0.13142603946846354</v>
      </c>
    </row>
    <row r="325" spans="1:28" x14ac:dyDescent="0.2">
      <c r="A325" s="68">
        <v>45045.958333333336</v>
      </c>
      <c r="B325">
        <v>0</v>
      </c>
      <c r="C325">
        <v>0</v>
      </c>
      <c r="D325">
        <v>0</v>
      </c>
      <c r="E325">
        <v>7</v>
      </c>
      <c r="F325">
        <v>7.56</v>
      </c>
      <c r="G325">
        <v>0.72</v>
      </c>
      <c r="H325">
        <v>29.679600000000001</v>
      </c>
      <c r="I325">
        <v>3.5446153846153798</v>
      </c>
      <c r="J325">
        <v>37.9794285714285</v>
      </c>
      <c r="K325">
        <v>16.281249999999901</v>
      </c>
      <c r="L325">
        <v>1599.67857142857</v>
      </c>
      <c r="M325">
        <v>90.642105263157902</v>
      </c>
      <c r="N325">
        <v>5</v>
      </c>
      <c r="O325">
        <v>135</v>
      </c>
      <c r="P325">
        <v>7.1384210526315703</v>
      </c>
      <c r="Q325">
        <v>-0.89815789473684204</v>
      </c>
      <c r="R325">
        <v>5</v>
      </c>
      <c r="S325">
        <v>1.47655</v>
      </c>
      <c r="T325">
        <v>4.1599999999999998E-2</v>
      </c>
      <c r="U325">
        <v>13.906974999999999</v>
      </c>
      <c r="V325">
        <v>3.23725</v>
      </c>
      <c r="W325">
        <v>61.867400000000004</v>
      </c>
      <c r="X325">
        <v>0.26350000000000001</v>
      </c>
      <c r="Y325" s="73">
        <v>2.466075</v>
      </c>
      <c r="Z325" s="73">
        <f t="shared" si="6"/>
        <v>1.3100804667140518</v>
      </c>
      <c r="AA325" s="73">
        <f t="shared" si="7"/>
        <v>0.61608546324311819</v>
      </c>
      <c r="AB325" s="73">
        <f t="shared" si="8"/>
        <v>0.10391453675688178</v>
      </c>
    </row>
    <row r="326" spans="1:28" x14ac:dyDescent="0.2">
      <c r="A326" s="68">
        <v>45045.972222222219</v>
      </c>
      <c r="B326">
        <v>0</v>
      </c>
      <c r="C326">
        <v>0</v>
      </c>
      <c r="D326">
        <v>0</v>
      </c>
      <c r="E326">
        <v>7</v>
      </c>
      <c r="F326">
        <v>7.56</v>
      </c>
      <c r="G326">
        <v>0.72</v>
      </c>
      <c r="H326">
        <v>29.6847999999999</v>
      </c>
      <c r="I326">
        <v>3.5634210526315702</v>
      </c>
      <c r="J326">
        <v>37.970571428571397</v>
      </c>
      <c r="K326">
        <v>16.2324324324324</v>
      </c>
      <c r="L326">
        <v>1600.14705882352</v>
      </c>
      <c r="M326">
        <v>91.273529411764699</v>
      </c>
      <c r="N326">
        <v>5</v>
      </c>
      <c r="O326">
        <v>135</v>
      </c>
      <c r="P326">
        <v>7.1311111111111103</v>
      </c>
      <c r="Q326">
        <v>0.187249999999999</v>
      </c>
      <c r="R326">
        <v>5</v>
      </c>
      <c r="S326">
        <v>1.54514</v>
      </c>
      <c r="T326">
        <v>0.1716</v>
      </c>
      <c r="U326">
        <v>13.86454</v>
      </c>
      <c r="V326">
        <v>3.2396400000000001</v>
      </c>
      <c r="W326">
        <v>61.728719999999903</v>
      </c>
      <c r="X326">
        <v>0.26606000000000002</v>
      </c>
      <c r="Y326" s="73">
        <v>2.4626199999999998</v>
      </c>
      <c r="Z326" s="73">
        <f t="shared" si="6"/>
        <v>1.3066254667140516</v>
      </c>
      <c r="AA326" s="73">
        <f t="shared" si="7"/>
        <v>0.61446069642185264</v>
      </c>
      <c r="AB326" s="73">
        <f t="shared" si="8"/>
        <v>0.10553930357814734</v>
      </c>
    </row>
    <row r="327" spans="1:28" x14ac:dyDescent="0.2">
      <c r="A327" s="68">
        <v>45045.986111111109</v>
      </c>
      <c r="B327">
        <v>0</v>
      </c>
      <c r="C327">
        <v>0</v>
      </c>
      <c r="D327">
        <v>0</v>
      </c>
      <c r="E327">
        <v>7</v>
      </c>
      <c r="F327">
        <v>7.5575000000000001</v>
      </c>
      <c r="G327">
        <v>0.72</v>
      </c>
      <c r="H327">
        <v>29.683333333333302</v>
      </c>
      <c r="I327">
        <v>3.56025641025641</v>
      </c>
      <c r="J327">
        <v>37.9670967741935</v>
      </c>
      <c r="K327">
        <v>16.278378378378299</v>
      </c>
      <c r="L327">
        <v>1599.71052631578</v>
      </c>
      <c r="M327">
        <v>90.677419354838605</v>
      </c>
      <c r="N327">
        <v>5</v>
      </c>
      <c r="O327">
        <v>135</v>
      </c>
      <c r="P327">
        <v>7.1344736842105201</v>
      </c>
      <c r="Q327">
        <v>-0.18459459459459401</v>
      </c>
      <c r="R327">
        <v>5</v>
      </c>
      <c r="S327">
        <v>1.57762</v>
      </c>
      <c r="T327">
        <v>0.16832</v>
      </c>
      <c r="U327">
        <v>13.881139999999901</v>
      </c>
      <c r="V327">
        <v>3.2338800000000001</v>
      </c>
      <c r="W327">
        <v>61.790099999999903</v>
      </c>
      <c r="X327">
        <v>0.25475999999999999</v>
      </c>
      <c r="Y327" s="73">
        <v>2.5715999999999899</v>
      </c>
      <c r="Z327" s="73">
        <f t="shared" si="6"/>
        <v>1.4156054667140416</v>
      </c>
      <c r="AA327" s="73">
        <f t="shared" si="7"/>
        <v>0.66571021543241549</v>
      </c>
      <c r="AB327" s="73">
        <f t="shared" si="8"/>
        <v>5.4289784567584487E-2</v>
      </c>
    </row>
    <row r="328" spans="1:28" x14ac:dyDescent="0.2">
      <c r="A328" s="68">
        <v>45046</v>
      </c>
      <c r="B328">
        <v>0</v>
      </c>
      <c r="C328">
        <v>0</v>
      </c>
      <c r="D328">
        <v>0</v>
      </c>
      <c r="E328">
        <v>7</v>
      </c>
      <c r="F328">
        <v>7.5579999999999998</v>
      </c>
      <c r="G328">
        <v>0.72</v>
      </c>
      <c r="H328">
        <v>29.697647058823499</v>
      </c>
      <c r="I328">
        <v>3.5422500000000001</v>
      </c>
      <c r="J328">
        <v>37.979411764705802</v>
      </c>
      <c r="K328">
        <v>16.27</v>
      </c>
      <c r="L328">
        <v>1599.625</v>
      </c>
      <c r="M328">
        <v>90.355882352941194</v>
      </c>
      <c r="N328">
        <v>5</v>
      </c>
      <c r="O328">
        <v>135</v>
      </c>
      <c r="P328">
        <v>7.1322857142857101</v>
      </c>
      <c r="Q328">
        <v>-0.67108108108108</v>
      </c>
      <c r="R328">
        <v>5</v>
      </c>
      <c r="S328">
        <v>1.560875</v>
      </c>
      <c r="T328">
        <v>0.17072499999999999</v>
      </c>
      <c r="U328">
        <v>13.873675</v>
      </c>
      <c r="V328">
        <v>3.206925</v>
      </c>
      <c r="W328">
        <v>61.886274999999998</v>
      </c>
      <c r="X328">
        <v>0.25257499999999999</v>
      </c>
      <c r="Y328" s="73">
        <v>2.4754</v>
      </c>
      <c r="Z328" s="73">
        <f t="shared" si="6"/>
        <v>1.3194054667140518</v>
      </c>
      <c r="AA328" s="73">
        <f t="shared" si="7"/>
        <v>0.6204706877317725</v>
      </c>
      <c r="AB328" s="73">
        <f t="shared" si="8"/>
        <v>9.9529312268227477E-2</v>
      </c>
    </row>
    <row r="329" spans="1:28" x14ac:dyDescent="0.2">
      <c r="A329" s="68">
        <v>45046.013888888891</v>
      </c>
      <c r="B329">
        <v>0</v>
      </c>
      <c r="C329">
        <v>0</v>
      </c>
      <c r="D329">
        <v>0</v>
      </c>
      <c r="E329">
        <v>7</v>
      </c>
      <c r="F329">
        <v>7.5824999999999996</v>
      </c>
      <c r="G329">
        <v>0.71799999999999997</v>
      </c>
      <c r="H329">
        <v>29.701999999999899</v>
      </c>
      <c r="I329">
        <v>3.5951282051282001</v>
      </c>
      <c r="J329">
        <v>38.003928571428503</v>
      </c>
      <c r="K329">
        <v>16.2657142857142</v>
      </c>
      <c r="L329">
        <v>1600.3611111111099</v>
      </c>
      <c r="M329">
        <v>89.690322580645102</v>
      </c>
      <c r="N329">
        <v>5</v>
      </c>
      <c r="O329">
        <v>135</v>
      </c>
      <c r="P329">
        <v>7.1387179487179404</v>
      </c>
      <c r="Q329">
        <v>-0.42441176470588199</v>
      </c>
      <c r="R329">
        <v>5</v>
      </c>
      <c r="S329">
        <v>1.5513999999999999</v>
      </c>
      <c r="T329">
        <v>0.15781999999999999</v>
      </c>
      <c r="U329">
        <v>13.810919999999999</v>
      </c>
      <c r="V329">
        <v>3.1724600000000001</v>
      </c>
      <c r="W329">
        <v>61.864800000000002</v>
      </c>
      <c r="X329">
        <v>0.2545</v>
      </c>
      <c r="Y329" s="73">
        <v>2.5383199999999899</v>
      </c>
      <c r="Z329" s="73">
        <f t="shared" si="6"/>
        <v>1.3823254667140417</v>
      </c>
      <c r="AA329" s="73">
        <f t="shared" si="7"/>
        <v>0.65005978422786703</v>
      </c>
      <c r="AB329" s="73">
        <f t="shared" si="8"/>
        <v>6.7940215772132939E-2</v>
      </c>
    </row>
    <row r="330" spans="1:28" x14ac:dyDescent="0.2">
      <c r="A330" s="68">
        <v>45046.027777777781</v>
      </c>
      <c r="B330">
        <v>0</v>
      </c>
      <c r="C330">
        <v>0</v>
      </c>
      <c r="D330">
        <v>0</v>
      </c>
      <c r="E330">
        <v>7</v>
      </c>
      <c r="F330">
        <v>7.55</v>
      </c>
      <c r="G330">
        <v>0.72</v>
      </c>
      <c r="H330">
        <v>29.7077777777777</v>
      </c>
      <c r="I330">
        <v>3.6052499999999998</v>
      </c>
      <c r="J330">
        <v>37.9776666666666</v>
      </c>
      <c r="K330">
        <v>16.4057142857142</v>
      </c>
      <c r="L330">
        <v>1599.6060606060601</v>
      </c>
      <c r="M330">
        <v>90.0555555555555</v>
      </c>
      <c r="N330">
        <v>5</v>
      </c>
      <c r="O330">
        <v>135</v>
      </c>
      <c r="P330">
        <v>7.1305263157894698</v>
      </c>
      <c r="Q330">
        <v>-8.7894736842105206E-2</v>
      </c>
      <c r="R330">
        <v>5</v>
      </c>
      <c r="S330">
        <v>1.5928199999999999</v>
      </c>
      <c r="T330">
        <v>0.18228</v>
      </c>
      <c r="U330">
        <v>13.77032</v>
      </c>
      <c r="V330">
        <v>3.1625000000000001</v>
      </c>
      <c r="W330">
        <v>61.78848</v>
      </c>
      <c r="X330">
        <v>0.26454</v>
      </c>
      <c r="Y330" s="73">
        <v>2.4194800000000001</v>
      </c>
      <c r="Z330" s="73">
        <f t="shared" si="6"/>
        <v>1.2634854667140518</v>
      </c>
      <c r="AA330" s="73">
        <f t="shared" si="7"/>
        <v>0.59417344876066824</v>
      </c>
      <c r="AB330" s="73">
        <f t="shared" si="8"/>
        <v>0.12582655123933173</v>
      </c>
    </row>
    <row r="331" spans="1:28" x14ac:dyDescent="0.2">
      <c r="A331" s="68">
        <v>45046.041666666664</v>
      </c>
      <c r="B331">
        <v>0</v>
      </c>
      <c r="C331">
        <v>0</v>
      </c>
      <c r="D331">
        <v>0</v>
      </c>
      <c r="E331">
        <v>7</v>
      </c>
      <c r="F331">
        <v>7.5659999999999998</v>
      </c>
      <c r="G331">
        <v>0.72</v>
      </c>
      <c r="H331">
        <v>29.6853571428571</v>
      </c>
      <c r="I331">
        <v>3.62774999999999</v>
      </c>
      <c r="J331">
        <v>37.959999999999901</v>
      </c>
      <c r="K331">
        <v>16.456666666666599</v>
      </c>
      <c r="L331">
        <v>1599.7575757575701</v>
      </c>
      <c r="M331">
        <v>89.489189189189204</v>
      </c>
      <c r="N331">
        <v>5</v>
      </c>
      <c r="O331">
        <v>135</v>
      </c>
      <c r="P331">
        <v>7.1370270270270204</v>
      </c>
      <c r="Q331">
        <v>-0.49224999999999902</v>
      </c>
      <c r="R331">
        <v>5</v>
      </c>
      <c r="S331">
        <v>1.57734</v>
      </c>
      <c r="T331">
        <v>0.13899999999999901</v>
      </c>
      <c r="U331">
        <v>13.846080000000001</v>
      </c>
      <c r="V331">
        <v>3.0848</v>
      </c>
      <c r="W331">
        <v>61.592300000000002</v>
      </c>
      <c r="X331">
        <v>0.26338</v>
      </c>
      <c r="Y331" s="73">
        <v>2.6378599999999999</v>
      </c>
      <c r="Z331" s="73">
        <f t="shared" si="6"/>
        <v>1.4818654667140516</v>
      </c>
      <c r="AA331" s="73">
        <f t="shared" si="7"/>
        <v>0.69686999823330298</v>
      </c>
      <c r="AB331" s="73">
        <f t="shared" si="8"/>
        <v>2.3130001766696995E-2</v>
      </c>
    </row>
    <row r="332" spans="1:28" x14ac:dyDescent="0.2">
      <c r="A332" s="68">
        <v>45046.055555555555</v>
      </c>
      <c r="B332">
        <v>0</v>
      </c>
      <c r="C332">
        <v>0</v>
      </c>
      <c r="D332">
        <v>0</v>
      </c>
      <c r="E332">
        <v>7</v>
      </c>
      <c r="F332">
        <v>7.5749999999999904</v>
      </c>
      <c r="G332">
        <v>0.72</v>
      </c>
      <c r="H332">
        <v>29.7032142857142</v>
      </c>
      <c r="I332">
        <v>3.6127499999999899</v>
      </c>
      <c r="J332">
        <v>37.970869565217299</v>
      </c>
      <c r="K332">
        <v>16.169444444444402</v>
      </c>
      <c r="L332">
        <v>1599.75</v>
      </c>
      <c r="M332">
        <v>89.880645161290303</v>
      </c>
      <c r="N332">
        <v>5</v>
      </c>
      <c r="O332">
        <v>135</v>
      </c>
      <c r="P332">
        <v>7.13</v>
      </c>
      <c r="Q332">
        <v>-0.48828571428571399</v>
      </c>
      <c r="R332">
        <v>5</v>
      </c>
      <c r="S332">
        <v>1.580325</v>
      </c>
      <c r="T332">
        <v>0</v>
      </c>
      <c r="U332">
        <v>13.788625</v>
      </c>
      <c r="V332">
        <v>3.172625</v>
      </c>
      <c r="W332">
        <v>61.774374999999999</v>
      </c>
      <c r="X332">
        <v>0.2601</v>
      </c>
      <c r="Y332" s="73">
        <v>2.483025</v>
      </c>
      <c r="Z332" s="73">
        <f t="shared" si="6"/>
        <v>1.3270304667140518</v>
      </c>
      <c r="AA332" s="73">
        <f t="shared" si="7"/>
        <v>0.62405646110721358</v>
      </c>
      <c r="AB332" s="73">
        <f t="shared" si="8"/>
        <v>9.5943538892786395E-2</v>
      </c>
    </row>
    <row r="333" spans="1:28" x14ac:dyDescent="0.2">
      <c r="A333" s="68">
        <v>45046.069444444445</v>
      </c>
      <c r="B333">
        <v>0</v>
      </c>
      <c r="C333">
        <v>0</v>
      </c>
      <c r="D333">
        <v>0</v>
      </c>
      <c r="E333">
        <v>7</v>
      </c>
      <c r="F333">
        <v>7.55</v>
      </c>
      <c r="G333">
        <v>0.72</v>
      </c>
      <c r="H333">
        <v>29.67</v>
      </c>
      <c r="I333">
        <v>3.6137499999999898</v>
      </c>
      <c r="J333">
        <v>37.950499999999998</v>
      </c>
      <c r="K333">
        <v>16.0763157894736</v>
      </c>
      <c r="L333">
        <v>1600.13888888888</v>
      </c>
      <c r="M333">
        <v>89.538235294117598</v>
      </c>
      <c r="N333">
        <v>5</v>
      </c>
      <c r="O333">
        <v>135</v>
      </c>
      <c r="P333">
        <v>7.1418421052631498</v>
      </c>
      <c r="Q333">
        <v>-0.18868421052631501</v>
      </c>
      <c r="R333">
        <v>5</v>
      </c>
      <c r="S333">
        <v>1.51284</v>
      </c>
      <c r="T333">
        <v>0</v>
      </c>
      <c r="U333">
        <v>13.781479999999901</v>
      </c>
      <c r="V333">
        <v>3.1745999999999999</v>
      </c>
      <c r="W333">
        <v>61.760219999999997</v>
      </c>
      <c r="X333">
        <v>0.25631999999999999</v>
      </c>
      <c r="Y333" s="73">
        <v>2.4782799999999998</v>
      </c>
      <c r="Z333" s="73">
        <f t="shared" si="6"/>
        <v>1.3222854667140516</v>
      </c>
      <c r="AA333" s="73">
        <f t="shared" si="7"/>
        <v>0.62182505197062754</v>
      </c>
      <c r="AB333" s="73">
        <f t="shared" si="8"/>
        <v>9.8174948029372433E-2</v>
      </c>
    </row>
    <row r="334" spans="1:28" x14ac:dyDescent="0.2">
      <c r="A334" s="68">
        <v>45046.083333333336</v>
      </c>
      <c r="B334">
        <v>0</v>
      </c>
      <c r="C334">
        <v>0</v>
      </c>
      <c r="D334">
        <v>0</v>
      </c>
      <c r="E334">
        <v>7</v>
      </c>
      <c r="F334">
        <v>7.5674999999999999</v>
      </c>
      <c r="G334">
        <v>0.72</v>
      </c>
      <c r="H334">
        <v>29.679666666666598</v>
      </c>
      <c r="I334">
        <v>3.6192499999999899</v>
      </c>
      <c r="J334">
        <v>37.964411764705801</v>
      </c>
      <c r="K334">
        <v>15.890322580645099</v>
      </c>
      <c r="L334">
        <v>1600.43243243243</v>
      </c>
      <c r="M334">
        <v>89.741176470588201</v>
      </c>
      <c r="N334">
        <v>5</v>
      </c>
      <c r="O334">
        <v>135</v>
      </c>
      <c r="P334">
        <v>7.1451351351351304</v>
      </c>
      <c r="Q334">
        <v>-0.76799999999999902</v>
      </c>
      <c r="R334">
        <v>5</v>
      </c>
      <c r="S334">
        <v>1.48271999999999</v>
      </c>
      <c r="T334">
        <v>0</v>
      </c>
      <c r="U334">
        <v>13.878959999999999</v>
      </c>
      <c r="V334">
        <v>3.08534</v>
      </c>
      <c r="W334">
        <v>61.671619999999997</v>
      </c>
      <c r="X334">
        <v>0.25431999999999999</v>
      </c>
      <c r="Y334" s="73">
        <v>2.6177600000000001</v>
      </c>
      <c r="Z334" s="73">
        <f t="shared" si="6"/>
        <v>1.4617654667140518</v>
      </c>
      <c r="AA334" s="73">
        <f t="shared" si="7"/>
        <v>0.68741766448295982</v>
      </c>
      <c r="AB334" s="73">
        <f t="shared" si="8"/>
        <v>3.2582335517040151E-2</v>
      </c>
    </row>
    <row r="335" spans="1:28" x14ac:dyDescent="0.2">
      <c r="A335" s="68">
        <v>45046.097222222219</v>
      </c>
      <c r="B335">
        <v>0</v>
      </c>
      <c r="C335">
        <v>0</v>
      </c>
      <c r="D335">
        <v>0</v>
      </c>
      <c r="E335">
        <v>7</v>
      </c>
      <c r="F335">
        <v>7.5780000000000003</v>
      </c>
      <c r="G335">
        <v>0.71750000000000003</v>
      </c>
      <c r="H335">
        <v>29.688333333333301</v>
      </c>
      <c r="I335">
        <v>3.6147499999999999</v>
      </c>
      <c r="J335">
        <v>37.972857142857102</v>
      </c>
      <c r="K335">
        <v>16.061111111111099</v>
      </c>
      <c r="L335">
        <v>1600.4864864864801</v>
      </c>
      <c r="M335">
        <v>89.711764705882302</v>
      </c>
      <c r="N335">
        <v>5</v>
      </c>
      <c r="O335">
        <v>135</v>
      </c>
      <c r="P335">
        <v>7.1327499999999997</v>
      </c>
      <c r="Q335">
        <v>-0.38315789473684198</v>
      </c>
      <c r="R335">
        <v>5</v>
      </c>
      <c r="S335">
        <v>1.5323199999999999</v>
      </c>
      <c r="T335">
        <v>0</v>
      </c>
      <c r="U335">
        <v>13.813459999999999</v>
      </c>
      <c r="V335">
        <v>3.1754799999999999</v>
      </c>
      <c r="W335">
        <v>61.7479399999999</v>
      </c>
      <c r="X335">
        <v>0.2576</v>
      </c>
      <c r="Y335" s="73">
        <v>2.56046</v>
      </c>
      <c r="Z335" s="73">
        <f t="shared" si="6"/>
        <v>1.4044654667140517</v>
      </c>
      <c r="AA335" s="73">
        <f t="shared" si="7"/>
        <v>0.66047145931407081</v>
      </c>
      <c r="AB335" s="73">
        <f t="shared" si="8"/>
        <v>5.7028540685929219E-2</v>
      </c>
    </row>
    <row r="336" spans="1:28" x14ac:dyDescent="0.2">
      <c r="A336" s="68">
        <v>45046.111111111109</v>
      </c>
      <c r="B336">
        <v>0</v>
      </c>
      <c r="C336">
        <v>0</v>
      </c>
      <c r="D336">
        <v>0</v>
      </c>
      <c r="E336">
        <v>7</v>
      </c>
      <c r="F336">
        <v>7.5650000000000004</v>
      </c>
      <c r="G336">
        <v>0.72</v>
      </c>
      <c r="H336">
        <v>29.657</v>
      </c>
      <c r="I336">
        <v>3.5855000000000001</v>
      </c>
      <c r="J336">
        <v>37.972000000000001</v>
      </c>
      <c r="K336">
        <v>16.025714285714201</v>
      </c>
      <c r="L336">
        <v>1600.09375</v>
      </c>
      <c r="M336">
        <v>89.313888888888897</v>
      </c>
      <c r="N336">
        <v>5</v>
      </c>
      <c r="O336">
        <v>135</v>
      </c>
      <c r="P336">
        <v>7.1440000000000001</v>
      </c>
      <c r="Q336">
        <v>3.3333333333332698E-3</v>
      </c>
      <c r="R336">
        <v>5</v>
      </c>
      <c r="S336">
        <v>1.5021</v>
      </c>
      <c r="T336">
        <v>0</v>
      </c>
      <c r="U336">
        <v>13.847825</v>
      </c>
      <c r="V336">
        <v>3.22925</v>
      </c>
      <c r="W336">
        <v>61.672499999999999</v>
      </c>
      <c r="X336">
        <v>0.261125</v>
      </c>
      <c r="Y336" s="73">
        <v>2.6030500000000001</v>
      </c>
      <c r="Z336" s="73">
        <f t="shared" si="6"/>
        <v>1.4470554667140518</v>
      </c>
      <c r="AA336" s="73">
        <f t="shared" si="7"/>
        <v>0.68050006102686289</v>
      </c>
      <c r="AB336" s="73">
        <f t="shared" si="8"/>
        <v>3.9499938973137083E-2</v>
      </c>
    </row>
    <row r="337" spans="1:28" x14ac:dyDescent="0.2">
      <c r="A337" s="68">
        <v>45046.125</v>
      </c>
      <c r="B337">
        <v>0</v>
      </c>
      <c r="C337">
        <v>0</v>
      </c>
      <c r="D337">
        <v>0</v>
      </c>
      <c r="E337">
        <v>7</v>
      </c>
      <c r="F337">
        <v>7.56</v>
      </c>
      <c r="G337">
        <v>0.71750000000000003</v>
      </c>
      <c r="H337">
        <v>29.681999999999999</v>
      </c>
      <c r="I337">
        <v>3.6027499999999999</v>
      </c>
      <c r="J337">
        <v>37.966666666666598</v>
      </c>
      <c r="K337">
        <v>16.217647058823498</v>
      </c>
      <c r="L337">
        <v>1600.25</v>
      </c>
      <c r="M337">
        <v>89.374285714285705</v>
      </c>
      <c r="N337">
        <v>5</v>
      </c>
      <c r="O337">
        <v>135</v>
      </c>
      <c r="P337">
        <v>7.1408571428571399</v>
      </c>
      <c r="Q337">
        <v>-0.51891891891891895</v>
      </c>
      <c r="R337">
        <v>5</v>
      </c>
      <c r="S337">
        <v>1.5035799999999999</v>
      </c>
      <c r="T337">
        <v>0</v>
      </c>
      <c r="U337">
        <v>13.880559999999999</v>
      </c>
      <c r="V337">
        <v>3.19442</v>
      </c>
      <c r="W337">
        <v>61.662339999999901</v>
      </c>
      <c r="X337">
        <v>0.26129999999999998</v>
      </c>
      <c r="Y337" s="73">
        <v>2.6533600000000002</v>
      </c>
      <c r="Z337" s="73">
        <f t="shared" si="6"/>
        <v>1.4973654667140519</v>
      </c>
      <c r="AA337" s="73">
        <f t="shared" si="7"/>
        <v>0.70415911132436382</v>
      </c>
      <c r="AB337" s="73">
        <f t="shared" si="8"/>
        <v>1.3340888675636209E-2</v>
      </c>
    </row>
    <row r="338" spans="1:28" x14ac:dyDescent="0.2">
      <c r="A338" s="68">
        <v>45046.138888888891</v>
      </c>
      <c r="B338">
        <v>0</v>
      </c>
      <c r="C338">
        <v>0</v>
      </c>
      <c r="D338">
        <v>0</v>
      </c>
      <c r="E338">
        <v>7</v>
      </c>
      <c r="F338">
        <v>7.5819999999999901</v>
      </c>
      <c r="G338">
        <v>0.72</v>
      </c>
      <c r="H338">
        <v>29.734516129032201</v>
      </c>
      <c r="I338">
        <v>3.58699999999999</v>
      </c>
      <c r="J338">
        <v>38.004166666666599</v>
      </c>
      <c r="K338">
        <v>16.195833333333301</v>
      </c>
      <c r="L338">
        <v>1599.6363636363601</v>
      </c>
      <c r="M338">
        <v>89.465517241379303</v>
      </c>
      <c r="N338">
        <v>5</v>
      </c>
      <c r="O338">
        <v>135</v>
      </c>
      <c r="P338">
        <v>7.1405128205128197</v>
      </c>
      <c r="Q338">
        <v>-0.79529411764705804</v>
      </c>
      <c r="R338">
        <v>5</v>
      </c>
      <c r="S338">
        <v>1.5067600000000001</v>
      </c>
      <c r="T338">
        <v>0</v>
      </c>
      <c r="U338">
        <v>13.819039999999999</v>
      </c>
      <c r="V338">
        <v>3.2926600000000001</v>
      </c>
      <c r="W338">
        <v>61.804179999999903</v>
      </c>
      <c r="X338">
        <v>0.26322000000000001</v>
      </c>
      <c r="Y338" s="73">
        <v>2.5996000000000001</v>
      </c>
      <c r="Z338" s="73">
        <f t="shared" si="6"/>
        <v>1.4436054667140519</v>
      </c>
      <c r="AA338" s="73">
        <f t="shared" si="7"/>
        <v>0.67887764553240093</v>
      </c>
      <c r="AB338" s="73">
        <f t="shared" si="8"/>
        <v>4.1122354467599043E-2</v>
      </c>
    </row>
    <row r="339" spans="1:28" x14ac:dyDescent="0.2">
      <c r="A339" s="68">
        <v>45046.152777777781</v>
      </c>
      <c r="B339">
        <v>0</v>
      </c>
      <c r="C339">
        <v>0</v>
      </c>
      <c r="D339">
        <v>0</v>
      </c>
      <c r="E339">
        <v>7</v>
      </c>
      <c r="F339">
        <v>7.548</v>
      </c>
      <c r="G339">
        <v>0.72</v>
      </c>
      <c r="H339">
        <v>29.658518518518498</v>
      </c>
      <c r="I339">
        <v>3.601</v>
      </c>
      <c r="J339">
        <v>37.952121212121199</v>
      </c>
      <c r="K339">
        <v>16.1882352941176</v>
      </c>
      <c r="L339">
        <v>1599.3428571428501</v>
      </c>
      <c r="M339">
        <v>89.081081081080995</v>
      </c>
      <c r="N339">
        <v>5</v>
      </c>
      <c r="O339">
        <v>135</v>
      </c>
      <c r="P339">
        <v>7.1425714285714204</v>
      </c>
      <c r="Q339">
        <v>5.3157894736842001E-2</v>
      </c>
      <c r="R339">
        <v>5</v>
      </c>
      <c r="S339">
        <v>1.4917799999999899</v>
      </c>
      <c r="T339">
        <v>0</v>
      </c>
      <c r="U339">
        <v>13.741960000000001</v>
      </c>
      <c r="V339">
        <v>3.3040399999999899</v>
      </c>
      <c r="W339">
        <v>61.832999999999899</v>
      </c>
      <c r="X339">
        <v>0.26169999999999999</v>
      </c>
      <c r="Y339" s="73">
        <v>2.41106</v>
      </c>
      <c r="Z339" s="73">
        <f t="shared" si="6"/>
        <v>1.2550654667140517</v>
      </c>
      <c r="AA339" s="73">
        <f t="shared" si="7"/>
        <v>0.59021381442345977</v>
      </c>
      <c r="AB339" s="73">
        <f t="shared" si="8"/>
        <v>0.1297861855765402</v>
      </c>
    </row>
    <row r="340" spans="1:28" x14ac:dyDescent="0.2">
      <c r="A340" s="68">
        <v>45046.166666666664</v>
      </c>
      <c r="B340">
        <v>0</v>
      </c>
      <c r="C340">
        <v>0</v>
      </c>
      <c r="D340">
        <v>0</v>
      </c>
      <c r="E340">
        <v>7</v>
      </c>
      <c r="F340">
        <v>7.58</v>
      </c>
      <c r="G340">
        <v>0.72</v>
      </c>
      <c r="H340">
        <v>29.706800000000001</v>
      </c>
      <c r="I340">
        <v>3.5979999999999999</v>
      </c>
      <c r="J340">
        <v>37.9790909090909</v>
      </c>
      <c r="K340">
        <v>16.187179487179399</v>
      </c>
      <c r="L340">
        <v>1599.8108108108099</v>
      </c>
      <c r="M340">
        <v>89.266666666666595</v>
      </c>
      <c r="N340">
        <v>5</v>
      </c>
      <c r="O340">
        <v>135</v>
      </c>
      <c r="P340">
        <v>7.1343589743589702</v>
      </c>
      <c r="Q340">
        <v>-0.17555555555555499</v>
      </c>
      <c r="R340">
        <v>5</v>
      </c>
      <c r="S340">
        <v>1.5277499999999899</v>
      </c>
      <c r="T340">
        <v>0</v>
      </c>
      <c r="U340">
        <v>13.807074999999999</v>
      </c>
      <c r="V340">
        <v>3.33535</v>
      </c>
      <c r="W340">
        <v>61.907150000000001</v>
      </c>
      <c r="X340">
        <v>0.27162500000000001</v>
      </c>
      <c r="Y340" s="73">
        <v>2.5250499999999998</v>
      </c>
      <c r="Z340" s="73">
        <f t="shared" si="6"/>
        <v>1.3690554667140515</v>
      </c>
      <c r="AA340" s="73">
        <f t="shared" si="7"/>
        <v>0.64381936289120234</v>
      </c>
      <c r="AB340" s="73">
        <f t="shared" si="8"/>
        <v>7.6180637108797633E-2</v>
      </c>
    </row>
    <row r="341" spans="1:28" x14ac:dyDescent="0.2">
      <c r="A341" s="68">
        <v>45046.180555555555</v>
      </c>
      <c r="B341">
        <v>0</v>
      </c>
      <c r="C341">
        <v>0</v>
      </c>
      <c r="D341">
        <v>0</v>
      </c>
      <c r="E341">
        <v>7</v>
      </c>
      <c r="F341">
        <v>7.5519999999999996</v>
      </c>
      <c r="G341">
        <v>0.72</v>
      </c>
      <c r="H341">
        <v>29.668387096774101</v>
      </c>
      <c r="I341">
        <v>3.5837500000000002</v>
      </c>
      <c r="J341">
        <v>37.94</v>
      </c>
      <c r="K341">
        <v>16.3314285714285</v>
      </c>
      <c r="L341">
        <v>1600</v>
      </c>
      <c r="M341">
        <v>89.273529411764699</v>
      </c>
      <c r="N341">
        <v>5</v>
      </c>
      <c r="O341">
        <v>135</v>
      </c>
      <c r="P341">
        <v>7.1339999999999897</v>
      </c>
      <c r="Q341">
        <v>-0.65742857142857103</v>
      </c>
      <c r="R341">
        <v>5</v>
      </c>
      <c r="S341">
        <v>1.4558199999999999</v>
      </c>
      <c r="T341">
        <v>0</v>
      </c>
      <c r="U341">
        <v>13.7828199999999</v>
      </c>
      <c r="V341">
        <v>3.2766199999999999</v>
      </c>
      <c r="W341">
        <v>61.832740000000001</v>
      </c>
      <c r="X341">
        <v>0.26744000000000001</v>
      </c>
      <c r="Y341" s="73">
        <v>2.5168200000000001</v>
      </c>
      <c r="Z341" s="73">
        <f t="shared" si="6"/>
        <v>1.3608254667140518</v>
      </c>
      <c r="AA341" s="73">
        <f t="shared" si="7"/>
        <v>0.63994907897252962</v>
      </c>
      <c r="AB341" s="73">
        <f t="shared" si="8"/>
        <v>8.0050921027470356E-2</v>
      </c>
    </row>
    <row r="342" spans="1:28" x14ac:dyDescent="0.2">
      <c r="A342" s="68">
        <v>45046.194444444445</v>
      </c>
      <c r="B342">
        <v>0</v>
      </c>
      <c r="C342">
        <v>0</v>
      </c>
      <c r="D342">
        <v>0</v>
      </c>
      <c r="E342">
        <v>7</v>
      </c>
      <c r="F342">
        <v>7.5683333333333298</v>
      </c>
      <c r="G342">
        <v>0.72</v>
      </c>
      <c r="H342">
        <v>29.707037037037001</v>
      </c>
      <c r="I342">
        <v>3.5477500000000002</v>
      </c>
      <c r="J342">
        <v>37.987058823529402</v>
      </c>
      <c r="K342">
        <v>16.244827586206899</v>
      </c>
      <c r="L342">
        <v>1599.2222222222199</v>
      </c>
      <c r="M342">
        <v>88.806249999999906</v>
      </c>
      <c r="N342">
        <v>5</v>
      </c>
      <c r="O342">
        <v>135</v>
      </c>
      <c r="P342">
        <v>7.1376315789473601</v>
      </c>
      <c r="Q342">
        <v>-0.15787878787878701</v>
      </c>
      <c r="R342">
        <v>5</v>
      </c>
      <c r="S342">
        <v>1.47584</v>
      </c>
      <c r="T342">
        <v>8.9020000000000002E-2</v>
      </c>
      <c r="U342">
        <v>13.836539999999999</v>
      </c>
      <c r="V342">
        <v>3.2303199999999999</v>
      </c>
      <c r="W342">
        <v>61.796259999999997</v>
      </c>
      <c r="X342">
        <v>0.26394000000000001</v>
      </c>
      <c r="Y342" s="73">
        <v>2.5672199999999998</v>
      </c>
      <c r="Z342" s="73">
        <f t="shared" si="6"/>
        <v>1.4112254667140516</v>
      </c>
      <c r="AA342" s="73">
        <f t="shared" si="7"/>
        <v>0.6636504531524946</v>
      </c>
      <c r="AB342" s="73">
        <f t="shared" si="8"/>
        <v>5.6349546847505372E-2</v>
      </c>
    </row>
    <row r="343" spans="1:28" x14ac:dyDescent="0.2">
      <c r="A343" s="68">
        <v>45046.208333333336</v>
      </c>
      <c r="B343">
        <v>0.57714285714285696</v>
      </c>
      <c r="C343">
        <v>0</v>
      </c>
      <c r="D343">
        <v>0</v>
      </c>
      <c r="E343">
        <v>7</v>
      </c>
      <c r="F343">
        <v>7.5674999999999999</v>
      </c>
      <c r="G343">
        <v>0.72</v>
      </c>
      <c r="H343">
        <v>29.693076923076902</v>
      </c>
      <c r="I343">
        <v>3.6025</v>
      </c>
      <c r="J343">
        <v>37.970416666666601</v>
      </c>
      <c r="K343">
        <v>15.8027027027027</v>
      </c>
      <c r="L343">
        <v>1599.5</v>
      </c>
      <c r="M343">
        <v>89.4305555555555</v>
      </c>
      <c r="N343">
        <v>5</v>
      </c>
      <c r="O343">
        <v>135</v>
      </c>
      <c r="P343">
        <v>7.1346153846153797</v>
      </c>
      <c r="Q343">
        <v>-0.41235294117646998</v>
      </c>
      <c r="R343">
        <v>5</v>
      </c>
      <c r="S343">
        <v>1.4753499999999999</v>
      </c>
      <c r="T343">
        <v>0.142875</v>
      </c>
      <c r="U343">
        <v>13.808124999999899</v>
      </c>
      <c r="V343">
        <v>3.2063000000000001</v>
      </c>
      <c r="W343">
        <v>61.746724999999998</v>
      </c>
      <c r="X343">
        <v>0.26329999999999998</v>
      </c>
      <c r="Y343" s="73">
        <v>2.6119249999999998</v>
      </c>
      <c r="Z343" s="73">
        <f t="shared" si="6"/>
        <v>1.4559304667140516</v>
      </c>
      <c r="AA343" s="73">
        <f t="shared" si="7"/>
        <v>0.68467366610319591</v>
      </c>
      <c r="AB343" s="73">
        <f t="shared" si="8"/>
        <v>3.5326333896804063E-2</v>
      </c>
    </row>
    <row r="344" spans="1:28" x14ac:dyDescent="0.2">
      <c r="A344" s="68">
        <v>45046.222222222219</v>
      </c>
      <c r="B344">
        <v>0</v>
      </c>
      <c r="C344">
        <v>0</v>
      </c>
      <c r="D344">
        <v>0</v>
      </c>
      <c r="E344">
        <v>7</v>
      </c>
      <c r="F344">
        <v>7.56</v>
      </c>
      <c r="G344">
        <v>0.72</v>
      </c>
      <c r="H344">
        <v>29.6829411764705</v>
      </c>
      <c r="I344">
        <v>3.5666666666666602</v>
      </c>
      <c r="J344">
        <v>37.963235294117602</v>
      </c>
      <c r="K344">
        <v>15.963157894736799</v>
      </c>
      <c r="L344">
        <v>1599.88571428571</v>
      </c>
      <c r="M344">
        <v>89.523529411764699</v>
      </c>
      <c r="N344">
        <v>5</v>
      </c>
      <c r="O344">
        <v>135</v>
      </c>
      <c r="P344">
        <v>7.1357575757575704</v>
      </c>
      <c r="Q344">
        <v>-0.785263157894736</v>
      </c>
      <c r="R344">
        <v>5</v>
      </c>
      <c r="S344">
        <v>1.3818600000000001</v>
      </c>
      <c r="T344">
        <v>0.12959999999999999</v>
      </c>
      <c r="U344">
        <v>13.80006</v>
      </c>
      <c r="V344">
        <v>3.2062200000000001</v>
      </c>
      <c r="W344">
        <v>61.620519999999999</v>
      </c>
      <c r="X344">
        <v>0.25739999999999902</v>
      </c>
      <c r="Y344" s="73">
        <v>2.6990599999999998</v>
      </c>
      <c r="Z344" s="73">
        <f t="shared" si="6"/>
        <v>1.5430654667140515</v>
      </c>
      <c r="AA344" s="73">
        <f t="shared" si="7"/>
        <v>0.7256502383089749</v>
      </c>
      <c r="AB344" s="73">
        <f t="shared" si="8"/>
        <v>-5.6502383089749308E-3</v>
      </c>
    </row>
    <row r="345" spans="1:28" x14ac:dyDescent="0.2">
      <c r="A345" s="68">
        <v>45046.236111111109</v>
      </c>
      <c r="B345">
        <v>0</v>
      </c>
      <c r="C345">
        <v>0</v>
      </c>
      <c r="D345">
        <v>0</v>
      </c>
      <c r="E345">
        <v>7</v>
      </c>
      <c r="F345">
        <v>7.5774999999999997</v>
      </c>
      <c r="G345">
        <v>0.72</v>
      </c>
      <c r="H345">
        <v>29.677241379310299</v>
      </c>
      <c r="I345">
        <v>3.6154999999999999</v>
      </c>
      <c r="J345">
        <v>37.956315789473599</v>
      </c>
      <c r="K345">
        <v>16.302777777777699</v>
      </c>
      <c r="L345">
        <v>1600.13513513513</v>
      </c>
      <c r="M345">
        <v>89.654838709677406</v>
      </c>
      <c r="N345">
        <v>5</v>
      </c>
      <c r="O345">
        <v>135</v>
      </c>
      <c r="P345">
        <v>7.1313513513513502</v>
      </c>
      <c r="Q345">
        <v>-0.16555555555555501</v>
      </c>
      <c r="R345">
        <v>5</v>
      </c>
      <c r="S345">
        <v>1.4268799999999999</v>
      </c>
      <c r="T345">
        <v>0.13281999999999999</v>
      </c>
      <c r="U345">
        <v>13.79194</v>
      </c>
      <c r="V345">
        <v>3.15944</v>
      </c>
      <c r="W345">
        <v>61.738659999999904</v>
      </c>
      <c r="X345">
        <v>0.2505</v>
      </c>
      <c r="Y345" s="73">
        <v>2.57425999999999</v>
      </c>
      <c r="Z345" s="73">
        <f t="shared" si="6"/>
        <v>1.4182654667140417</v>
      </c>
      <c r="AA345" s="73">
        <f t="shared" si="7"/>
        <v>0.66696112129191376</v>
      </c>
      <c r="AB345" s="73">
        <f t="shared" si="8"/>
        <v>5.3038878708086212E-2</v>
      </c>
    </row>
    <row r="346" spans="1:28" x14ac:dyDescent="0.2">
      <c r="A346" s="68">
        <v>45046.25</v>
      </c>
      <c r="B346">
        <v>0</v>
      </c>
      <c r="C346">
        <v>0</v>
      </c>
      <c r="D346">
        <v>0</v>
      </c>
      <c r="E346">
        <v>7</v>
      </c>
      <c r="F346">
        <v>7.556</v>
      </c>
      <c r="G346">
        <v>0.72</v>
      </c>
      <c r="H346">
        <v>29.645</v>
      </c>
      <c r="I346">
        <v>3.59424999999999</v>
      </c>
      <c r="J346">
        <v>37.908181818181802</v>
      </c>
      <c r="K346">
        <v>16.021621621621598</v>
      </c>
      <c r="L346">
        <v>1600.7027027027</v>
      </c>
      <c r="M346">
        <v>89.567647058823496</v>
      </c>
      <c r="N346">
        <v>5</v>
      </c>
      <c r="O346">
        <v>135</v>
      </c>
      <c r="P346">
        <v>7.13</v>
      </c>
      <c r="Q346">
        <v>-0.18138888888888799</v>
      </c>
      <c r="R346">
        <v>5</v>
      </c>
      <c r="S346">
        <v>1.3632199999999901</v>
      </c>
      <c r="T346">
        <v>3.3279999999999997E-2</v>
      </c>
      <c r="U346">
        <v>13.785119999999999</v>
      </c>
      <c r="V346">
        <v>3.1739600000000001</v>
      </c>
      <c r="W346">
        <v>61.878039999999999</v>
      </c>
      <c r="X346">
        <v>0.25694</v>
      </c>
      <c r="Y346" s="73">
        <v>2.45594</v>
      </c>
      <c r="Z346" s="73">
        <f t="shared" ref="Z346:Z409" si="9">Y346-Z$152</f>
        <v>1.2999454667140518</v>
      </c>
      <c r="AA346" s="73">
        <f t="shared" si="7"/>
        <v>0.61131932381228593</v>
      </c>
      <c r="AB346" s="73">
        <f t="shared" si="8"/>
        <v>0.10868067618771404</v>
      </c>
    </row>
    <row r="347" spans="1:28" x14ac:dyDescent="0.2">
      <c r="A347" s="68">
        <v>45046.263888888891</v>
      </c>
      <c r="B347">
        <v>0</v>
      </c>
      <c r="C347">
        <v>0</v>
      </c>
      <c r="D347">
        <v>0</v>
      </c>
      <c r="E347">
        <v>7</v>
      </c>
      <c r="F347">
        <v>7.5566666666666604</v>
      </c>
      <c r="G347">
        <v>0.72</v>
      </c>
      <c r="H347">
        <v>29.6695454545454</v>
      </c>
      <c r="I347">
        <v>3.55641025641025</v>
      </c>
      <c r="J347">
        <v>37.9805882352941</v>
      </c>
      <c r="K347">
        <v>16.2421052631578</v>
      </c>
      <c r="L347">
        <v>1600.3181818181799</v>
      </c>
      <c r="M347">
        <v>89.7</v>
      </c>
      <c r="N347">
        <v>5</v>
      </c>
      <c r="O347">
        <v>135</v>
      </c>
      <c r="P347">
        <v>7.1436842105263096</v>
      </c>
      <c r="Q347">
        <v>-0.55621621621621598</v>
      </c>
      <c r="R347">
        <v>5</v>
      </c>
      <c r="S347">
        <v>1.372625</v>
      </c>
      <c r="T347">
        <v>0.17255000000000001</v>
      </c>
      <c r="U347">
        <v>13.745025</v>
      </c>
      <c r="V347">
        <v>3.2210749999999999</v>
      </c>
      <c r="W347">
        <v>61.847899999999903</v>
      </c>
      <c r="X347">
        <v>0.27029999999999998</v>
      </c>
      <c r="Y347" s="73">
        <v>2.3383250000000002</v>
      </c>
      <c r="Z347" s="73">
        <f t="shared" si="9"/>
        <v>1.182330466714052</v>
      </c>
      <c r="AA347" s="73">
        <f t="shared" si="7"/>
        <v>0.55600906341195655</v>
      </c>
      <c r="AB347" s="73">
        <f t="shared" si="8"/>
        <v>0.16399093658804342</v>
      </c>
    </row>
    <row r="348" spans="1:28" x14ac:dyDescent="0.2">
      <c r="A348" s="68">
        <v>45046.277777777781</v>
      </c>
      <c r="B348">
        <v>0</v>
      </c>
      <c r="C348">
        <v>0</v>
      </c>
      <c r="D348">
        <v>0</v>
      </c>
      <c r="E348">
        <v>7</v>
      </c>
      <c r="F348">
        <v>7.5774999999999997</v>
      </c>
      <c r="G348">
        <v>0.71750000000000003</v>
      </c>
      <c r="H348">
        <v>29.6915384615384</v>
      </c>
      <c r="I348">
        <v>3.5327500000000001</v>
      </c>
      <c r="J348">
        <v>37.985806451612902</v>
      </c>
      <c r="K348">
        <v>15.878947368421001</v>
      </c>
      <c r="L348">
        <v>1600.35483870967</v>
      </c>
      <c r="M348">
        <v>89.690909090909102</v>
      </c>
      <c r="N348">
        <v>5</v>
      </c>
      <c r="O348">
        <v>135</v>
      </c>
      <c r="P348">
        <v>7.1352631578947303</v>
      </c>
      <c r="Q348">
        <v>-0.283947368421052</v>
      </c>
      <c r="R348">
        <v>5</v>
      </c>
      <c r="S348">
        <v>1.4314799999999901</v>
      </c>
      <c r="T348">
        <v>0.16541999999999901</v>
      </c>
      <c r="U348">
        <v>13.796860000000001</v>
      </c>
      <c r="V348">
        <v>3.2057199999999901</v>
      </c>
      <c r="W348">
        <v>61.898719999999997</v>
      </c>
      <c r="X348">
        <v>0.25888</v>
      </c>
      <c r="Y348" s="73">
        <v>2.4659800000000001</v>
      </c>
      <c r="Z348" s="73">
        <f t="shared" si="9"/>
        <v>1.3099854667140518</v>
      </c>
      <c r="AA348" s="73">
        <f t="shared" si="7"/>
        <v>0.61604078803385043</v>
      </c>
      <c r="AB348" s="73">
        <f t="shared" si="8"/>
        <v>0.1014592119661496</v>
      </c>
    </row>
    <row r="349" spans="1:28" x14ac:dyDescent="0.2">
      <c r="A349" s="68">
        <v>45046.291666666664</v>
      </c>
      <c r="B349">
        <v>0</v>
      </c>
      <c r="C349">
        <v>0</v>
      </c>
      <c r="D349">
        <v>0</v>
      </c>
      <c r="E349">
        <v>7</v>
      </c>
      <c r="F349">
        <v>7.5549999999999997</v>
      </c>
      <c r="G349">
        <v>0.72</v>
      </c>
      <c r="H349">
        <v>29.680800000000001</v>
      </c>
      <c r="I349">
        <v>3.6132499999999999</v>
      </c>
      <c r="J349">
        <v>37.960689655172402</v>
      </c>
      <c r="K349">
        <v>16.066666666666599</v>
      </c>
      <c r="L349">
        <v>1600.2962962962899</v>
      </c>
      <c r="M349">
        <v>89.435135135135098</v>
      </c>
      <c r="N349">
        <v>5</v>
      </c>
      <c r="O349">
        <v>135</v>
      </c>
      <c r="P349">
        <v>7.13743589743589</v>
      </c>
      <c r="Q349">
        <v>-6.7499999999999893E-2</v>
      </c>
      <c r="R349">
        <v>5</v>
      </c>
      <c r="S349">
        <v>1.4276599999999999</v>
      </c>
      <c r="T349">
        <v>0.17651999999999901</v>
      </c>
      <c r="U349">
        <v>13.823639999999999</v>
      </c>
      <c r="V349">
        <v>3.1123799999999999</v>
      </c>
      <c r="W349">
        <v>61.652180000000001</v>
      </c>
      <c r="X349">
        <v>0.25757999999999998</v>
      </c>
      <c r="Y349" s="73">
        <v>2.6280999999999999</v>
      </c>
      <c r="Z349" s="73">
        <f t="shared" si="9"/>
        <v>1.4721054667140516</v>
      </c>
      <c r="AA349" s="73">
        <f t="shared" si="7"/>
        <v>0.69228020831273829</v>
      </c>
      <c r="AB349" s="73">
        <f t="shared" si="8"/>
        <v>2.7719791687261686E-2</v>
      </c>
    </row>
    <row r="350" spans="1:28" x14ac:dyDescent="0.2">
      <c r="A350" s="68">
        <v>45046.305555555555</v>
      </c>
      <c r="B350">
        <v>0</v>
      </c>
      <c r="C350">
        <v>0</v>
      </c>
      <c r="D350">
        <v>0</v>
      </c>
      <c r="E350">
        <v>7</v>
      </c>
      <c r="F350">
        <v>7.5679999999999996</v>
      </c>
      <c r="G350">
        <v>0.72</v>
      </c>
      <c r="H350">
        <v>29.691599999999902</v>
      </c>
      <c r="I350">
        <v>3.57</v>
      </c>
      <c r="J350">
        <v>37.975769230769203</v>
      </c>
      <c r="K350">
        <v>16.324999999999999</v>
      </c>
      <c r="L350">
        <v>1600.5625</v>
      </c>
      <c r="M350">
        <v>89.5833333333333</v>
      </c>
      <c r="N350">
        <v>5</v>
      </c>
      <c r="O350">
        <v>135</v>
      </c>
      <c r="P350">
        <v>7.1510526315789402</v>
      </c>
      <c r="Q350">
        <v>-0.801081081081081</v>
      </c>
      <c r="R350">
        <v>5</v>
      </c>
      <c r="S350">
        <v>1.4315249999999999</v>
      </c>
      <c r="T350">
        <v>0.14647499999999999</v>
      </c>
      <c r="U350">
        <v>13.839525</v>
      </c>
      <c r="V350">
        <v>3.2509250000000001</v>
      </c>
      <c r="W350">
        <v>62.072924999999998</v>
      </c>
      <c r="X350">
        <v>0.25114999999999998</v>
      </c>
      <c r="Y350" s="73">
        <v>2.53744999999999</v>
      </c>
      <c r="Z350" s="73">
        <f t="shared" si="9"/>
        <v>1.3814554667140417</v>
      </c>
      <c r="AA350" s="73">
        <f t="shared" si="7"/>
        <v>0.64965065336404626</v>
      </c>
      <c r="AB350" s="73">
        <f t="shared" si="8"/>
        <v>7.0349346635953713E-2</v>
      </c>
    </row>
    <row r="351" spans="1:28" x14ac:dyDescent="0.2">
      <c r="A351" s="68">
        <v>45046.319444444445</v>
      </c>
      <c r="B351">
        <v>0</v>
      </c>
      <c r="C351">
        <v>0</v>
      </c>
      <c r="D351">
        <v>0</v>
      </c>
      <c r="E351">
        <v>7</v>
      </c>
      <c r="F351">
        <v>7.5625</v>
      </c>
      <c r="G351">
        <v>0.72</v>
      </c>
      <c r="H351">
        <v>29.6866666666666</v>
      </c>
      <c r="I351">
        <v>3.5945</v>
      </c>
      <c r="J351">
        <v>37.975882352941099</v>
      </c>
      <c r="K351">
        <v>16.113513513513499</v>
      </c>
      <c r="L351">
        <v>1599.8285714285701</v>
      </c>
      <c r="M351">
        <v>89.25</v>
      </c>
      <c r="N351">
        <v>5</v>
      </c>
      <c r="O351">
        <v>135</v>
      </c>
      <c r="P351">
        <v>7.1360526315789397</v>
      </c>
      <c r="Q351">
        <v>-6.0000000000000102E-2</v>
      </c>
      <c r="R351">
        <v>5</v>
      </c>
      <c r="S351">
        <v>1.3851599999999999</v>
      </c>
      <c r="T351">
        <v>0.137879999999999</v>
      </c>
      <c r="U351">
        <v>13.740500000000001</v>
      </c>
      <c r="V351">
        <v>3.22995999999999</v>
      </c>
      <c r="W351">
        <v>61.507999999999903</v>
      </c>
      <c r="X351">
        <v>0.26267999999999903</v>
      </c>
      <c r="Y351" s="73">
        <v>2.5692200000000001</v>
      </c>
      <c r="Z351" s="73">
        <f t="shared" si="9"/>
        <v>1.4132254667140518</v>
      </c>
      <c r="AA351" s="73">
        <f t="shared" si="7"/>
        <v>0.6645909838739219</v>
      </c>
      <c r="AB351" s="73">
        <f t="shared" si="8"/>
        <v>5.540901612607807E-2</v>
      </c>
    </row>
    <row r="352" spans="1:28" x14ac:dyDescent="0.2">
      <c r="A352" s="68">
        <v>45046.333333333336</v>
      </c>
      <c r="B352">
        <v>0</v>
      </c>
      <c r="C352">
        <v>0</v>
      </c>
      <c r="D352">
        <v>0</v>
      </c>
      <c r="E352">
        <v>7</v>
      </c>
      <c r="F352">
        <v>7.5771428571428503</v>
      </c>
      <c r="G352">
        <v>0.72499999999999998</v>
      </c>
      <c r="H352">
        <v>29.711153846153799</v>
      </c>
      <c r="I352">
        <v>3.5529999999999999</v>
      </c>
      <c r="J352">
        <v>38.015333333333302</v>
      </c>
      <c r="K352">
        <v>16.274999999999999</v>
      </c>
      <c r="L352">
        <v>1599.93103448275</v>
      </c>
      <c r="M352">
        <v>89.297142857142802</v>
      </c>
      <c r="N352">
        <v>5</v>
      </c>
      <c r="O352">
        <v>135</v>
      </c>
      <c r="P352">
        <v>7.1376923076922996</v>
      </c>
      <c r="Q352">
        <v>-0.36874999999999902</v>
      </c>
      <c r="R352">
        <v>5</v>
      </c>
      <c r="S352">
        <v>1.4295</v>
      </c>
      <c r="T352">
        <v>0.1426</v>
      </c>
      <c r="U352">
        <v>13.772740000000001</v>
      </c>
      <c r="V352">
        <v>3.25414</v>
      </c>
      <c r="W352">
        <v>61.719239999999999</v>
      </c>
      <c r="X352">
        <v>0.27073999999999998</v>
      </c>
      <c r="Y352" s="73">
        <v>2.4717199999999999</v>
      </c>
      <c r="Z352" s="73">
        <f t="shared" si="9"/>
        <v>1.3157254667140517</v>
      </c>
      <c r="AA352" s="73">
        <f t="shared" si="7"/>
        <v>0.61874011120434635</v>
      </c>
      <c r="AB352" s="73">
        <f t="shared" si="8"/>
        <v>0.10625988879565362</v>
      </c>
    </row>
    <row r="353" spans="1:28" x14ac:dyDescent="0.2">
      <c r="A353" s="68">
        <v>45046.347222222219</v>
      </c>
      <c r="B353">
        <v>0</v>
      </c>
      <c r="C353">
        <v>0</v>
      </c>
      <c r="D353">
        <v>0</v>
      </c>
      <c r="E353">
        <v>7</v>
      </c>
      <c r="F353">
        <v>7.5674999999999901</v>
      </c>
      <c r="G353">
        <v>0.72</v>
      </c>
      <c r="H353">
        <v>29.672962962962899</v>
      </c>
      <c r="I353">
        <v>3.577</v>
      </c>
      <c r="J353">
        <v>37.9724</v>
      </c>
      <c r="K353">
        <v>16.315151515151499</v>
      </c>
      <c r="L353">
        <v>1600.44444444444</v>
      </c>
      <c r="M353">
        <v>89.267567567567497</v>
      </c>
      <c r="N353">
        <v>5</v>
      </c>
      <c r="O353">
        <v>135</v>
      </c>
      <c r="P353">
        <v>7.1407692307692203</v>
      </c>
      <c r="Q353">
        <v>-0.55914285714285705</v>
      </c>
      <c r="R353">
        <v>5</v>
      </c>
      <c r="S353">
        <v>1.5050599999999901</v>
      </c>
      <c r="T353">
        <v>0.14677999999999999</v>
      </c>
      <c r="U353">
        <v>13.814779999999899</v>
      </c>
      <c r="V353">
        <v>3.1816599999999999</v>
      </c>
      <c r="W353">
        <v>61.74044</v>
      </c>
      <c r="X353">
        <v>0.26169999999999999</v>
      </c>
      <c r="Y353" s="73">
        <v>2.5292599999999998</v>
      </c>
      <c r="Z353" s="73">
        <f t="shared" si="9"/>
        <v>1.3732654667140516</v>
      </c>
      <c r="AA353" s="73">
        <f t="shared" si="7"/>
        <v>0.64579918005980663</v>
      </c>
      <c r="AB353" s="73">
        <f t="shared" si="8"/>
        <v>7.4200819940193341E-2</v>
      </c>
    </row>
    <row r="354" spans="1:28" x14ac:dyDescent="0.2">
      <c r="A354" s="68">
        <v>45046.361111111109</v>
      </c>
      <c r="B354">
        <v>0</v>
      </c>
      <c r="C354">
        <v>0</v>
      </c>
      <c r="D354">
        <v>0</v>
      </c>
      <c r="E354">
        <v>7</v>
      </c>
      <c r="F354">
        <v>7.5724999999999998</v>
      </c>
      <c r="G354">
        <v>0.71799999999999997</v>
      </c>
      <c r="H354">
        <v>29.682812499999901</v>
      </c>
      <c r="I354">
        <v>3.4084999999999899</v>
      </c>
      <c r="J354">
        <v>37.962413793103401</v>
      </c>
      <c r="K354">
        <v>16.228205128205101</v>
      </c>
      <c r="L354">
        <v>1600.0857142857101</v>
      </c>
      <c r="M354">
        <v>89.470588235294102</v>
      </c>
      <c r="N354">
        <v>5</v>
      </c>
      <c r="O354">
        <v>135</v>
      </c>
      <c r="P354">
        <v>7.1424324324324298</v>
      </c>
      <c r="Q354">
        <v>-0.28684210526315701</v>
      </c>
      <c r="R354">
        <v>5</v>
      </c>
      <c r="S354">
        <v>1.3413499999999901</v>
      </c>
      <c r="T354">
        <v>3.8300000000000001E-2</v>
      </c>
      <c r="U354">
        <v>13.849675</v>
      </c>
      <c r="V354">
        <v>3.1153749999999998</v>
      </c>
      <c r="W354">
        <v>61.667175</v>
      </c>
      <c r="X354">
        <v>0.27284999999999998</v>
      </c>
      <c r="Y354" s="73">
        <v>2.6601499999999998</v>
      </c>
      <c r="Z354" s="73">
        <f t="shared" si="9"/>
        <v>1.5041554667140515</v>
      </c>
      <c r="AA354" s="73">
        <f t="shared" si="7"/>
        <v>0.70735221312360896</v>
      </c>
      <c r="AB354" s="73">
        <f t="shared" si="8"/>
        <v>1.0647786876391008E-2</v>
      </c>
    </row>
    <row r="355" spans="1:28" x14ac:dyDescent="0.2">
      <c r="A355" s="68">
        <v>45046.375</v>
      </c>
      <c r="B355">
        <v>0</v>
      </c>
      <c r="C355">
        <v>0</v>
      </c>
      <c r="D355">
        <v>0</v>
      </c>
      <c r="E355">
        <v>7</v>
      </c>
      <c r="F355">
        <v>7.5620000000000003</v>
      </c>
      <c r="G355">
        <v>0.71750000000000003</v>
      </c>
      <c r="H355">
        <v>29.686399999999999</v>
      </c>
      <c r="I355">
        <v>3.4055</v>
      </c>
      <c r="J355">
        <v>37.986333333333299</v>
      </c>
      <c r="K355">
        <v>16.015384615384601</v>
      </c>
      <c r="L355">
        <v>1600</v>
      </c>
      <c r="M355">
        <v>88.762857142857101</v>
      </c>
      <c r="N355">
        <v>5</v>
      </c>
      <c r="O355">
        <v>135</v>
      </c>
      <c r="P355">
        <v>7.133</v>
      </c>
      <c r="Q355">
        <v>8.3157894736842E-2</v>
      </c>
      <c r="R355">
        <v>5</v>
      </c>
      <c r="S355">
        <v>1.3270199999999901</v>
      </c>
      <c r="T355">
        <v>0.14112</v>
      </c>
      <c r="U355">
        <v>13.8661399999999</v>
      </c>
      <c r="V355">
        <v>3.1343000000000001</v>
      </c>
      <c r="W355">
        <v>61.529859999999999</v>
      </c>
      <c r="X355">
        <v>0.28061999999999998</v>
      </c>
      <c r="Y355" s="73">
        <v>2.78283999999999</v>
      </c>
      <c r="Z355" s="73">
        <f t="shared" si="9"/>
        <v>1.6268454667140417</v>
      </c>
      <c r="AA355" s="73">
        <f t="shared" si="7"/>
        <v>0.76504907022955526</v>
      </c>
      <c r="AB355" s="73">
        <f t="shared" si="8"/>
        <v>-4.7549070229555235E-2</v>
      </c>
    </row>
    <row r="356" spans="1:28" x14ac:dyDescent="0.2">
      <c r="A356" s="68">
        <v>45046.388888888891</v>
      </c>
      <c r="B356">
        <v>0</v>
      </c>
      <c r="C356">
        <v>0</v>
      </c>
      <c r="D356">
        <v>0</v>
      </c>
      <c r="E356">
        <v>7</v>
      </c>
      <c r="F356">
        <v>7.5625</v>
      </c>
      <c r="G356">
        <v>0.72</v>
      </c>
      <c r="H356">
        <v>29.680689655172401</v>
      </c>
      <c r="I356">
        <v>3.3964999999999899</v>
      </c>
      <c r="J356">
        <v>37.992162162162103</v>
      </c>
      <c r="K356">
        <v>15.9384615384615</v>
      </c>
      <c r="L356">
        <v>1599.97297297297</v>
      </c>
      <c r="M356">
        <v>89.3055555555555</v>
      </c>
      <c r="N356">
        <v>5</v>
      </c>
      <c r="O356">
        <v>135</v>
      </c>
      <c r="P356">
        <v>7.13499999999999</v>
      </c>
      <c r="Q356">
        <v>-0.79897435897435898</v>
      </c>
      <c r="R356">
        <v>5</v>
      </c>
      <c r="S356">
        <v>1.33344</v>
      </c>
      <c r="T356">
        <v>0.18407999999999999</v>
      </c>
      <c r="U356">
        <v>13.859919999999899</v>
      </c>
      <c r="V356">
        <v>3.1711800000000001</v>
      </c>
      <c r="W356">
        <v>61.424259999999997</v>
      </c>
      <c r="X356">
        <v>0.27771999999999902</v>
      </c>
      <c r="Y356" s="73">
        <v>2.6185</v>
      </c>
      <c r="Z356" s="73">
        <f t="shared" si="9"/>
        <v>1.4625054667140518</v>
      </c>
      <c r="AA356" s="73">
        <f t="shared" si="7"/>
        <v>0.68776566084988788</v>
      </c>
      <c r="AB356" s="73">
        <f t="shared" si="8"/>
        <v>3.223433915011209E-2</v>
      </c>
    </row>
    <row r="357" spans="1:28" x14ac:dyDescent="0.2">
      <c r="A357" s="68">
        <v>45046.402777777781</v>
      </c>
      <c r="B357">
        <v>0</v>
      </c>
      <c r="C357">
        <v>0</v>
      </c>
      <c r="D357">
        <v>0</v>
      </c>
      <c r="E357">
        <v>7</v>
      </c>
      <c r="F357">
        <v>7.58</v>
      </c>
      <c r="G357">
        <v>0.72</v>
      </c>
      <c r="H357">
        <v>29.69875</v>
      </c>
      <c r="I357">
        <v>3.41074999999999</v>
      </c>
      <c r="J357">
        <v>37.987777777777701</v>
      </c>
      <c r="K357">
        <v>16.0763157894736</v>
      </c>
      <c r="L357">
        <v>1599.88571428571</v>
      </c>
      <c r="M357">
        <v>89.497222222222206</v>
      </c>
      <c r="N357">
        <v>5</v>
      </c>
      <c r="O357">
        <v>135</v>
      </c>
      <c r="P357">
        <v>7.1420512820512796</v>
      </c>
      <c r="Q357">
        <v>-0.120555555555555</v>
      </c>
      <c r="R357">
        <v>5</v>
      </c>
      <c r="S357">
        <v>1.3188200000000001</v>
      </c>
      <c r="T357">
        <v>0.15984000000000001</v>
      </c>
      <c r="U357">
        <v>13.798719999999999</v>
      </c>
      <c r="V357">
        <v>3.2343000000000002</v>
      </c>
      <c r="W357">
        <v>61.608359999999898</v>
      </c>
      <c r="X357">
        <v>0.26963999999999999</v>
      </c>
      <c r="Y357" s="73">
        <v>2.50693999999999</v>
      </c>
      <c r="Z357" s="73">
        <f t="shared" si="9"/>
        <v>1.3509454667140417</v>
      </c>
      <c r="AA357" s="73">
        <f t="shared" si="7"/>
        <v>0.63530285720867452</v>
      </c>
      <c r="AB357" s="73">
        <f t="shared" si="8"/>
        <v>8.4697142791325453E-2</v>
      </c>
    </row>
    <row r="358" spans="1:28" x14ac:dyDescent="0.2">
      <c r="A358" s="68">
        <v>45046.416666666664</v>
      </c>
      <c r="B358">
        <v>0</v>
      </c>
      <c r="C358">
        <v>0</v>
      </c>
      <c r="D358">
        <v>0</v>
      </c>
      <c r="E358">
        <v>7</v>
      </c>
      <c r="F358">
        <v>7.5649999999999897</v>
      </c>
      <c r="G358">
        <v>0.72</v>
      </c>
      <c r="H358">
        <v>29.706551724137899</v>
      </c>
      <c r="I358">
        <v>3.38174999999999</v>
      </c>
      <c r="J358">
        <v>37.987187499999898</v>
      </c>
      <c r="K358">
        <v>15.9871794871794</v>
      </c>
      <c r="L358">
        <v>1600.3939393939299</v>
      </c>
      <c r="M358">
        <v>89.568965517241296</v>
      </c>
      <c r="N358">
        <v>5</v>
      </c>
      <c r="O358">
        <v>135</v>
      </c>
      <c r="P358">
        <v>7.1424324324324298</v>
      </c>
      <c r="Q358">
        <v>-0.13055555555555501</v>
      </c>
      <c r="R358">
        <v>5</v>
      </c>
      <c r="S358">
        <v>1.306025</v>
      </c>
      <c r="T358">
        <v>0.12164999999999999</v>
      </c>
      <c r="U358">
        <v>13.8034</v>
      </c>
      <c r="V358">
        <v>3.2681499999999999</v>
      </c>
      <c r="W358">
        <v>61.726374999999997</v>
      </c>
      <c r="X358">
        <v>0.27527499999999999</v>
      </c>
      <c r="Y358" s="73">
        <v>2.4037999999999999</v>
      </c>
      <c r="Z358" s="73">
        <f t="shared" si="9"/>
        <v>1.2478054667140517</v>
      </c>
      <c r="AA358" s="73">
        <f t="shared" si="7"/>
        <v>0.58679968790467907</v>
      </c>
      <c r="AB358" s="73">
        <f t="shared" si="8"/>
        <v>0.13320031209532091</v>
      </c>
    </row>
    <row r="359" spans="1:28" x14ac:dyDescent="0.2">
      <c r="A359" s="68">
        <v>45046.430555555555</v>
      </c>
      <c r="B359">
        <v>0</v>
      </c>
      <c r="C359">
        <v>0</v>
      </c>
      <c r="D359">
        <v>0</v>
      </c>
      <c r="E359">
        <v>7</v>
      </c>
      <c r="F359">
        <v>7.5659999999999998</v>
      </c>
      <c r="G359">
        <v>0.72</v>
      </c>
      <c r="H359">
        <v>29.654782608695601</v>
      </c>
      <c r="I359">
        <v>3.3762500000000002</v>
      </c>
      <c r="J359">
        <v>37.942258064516103</v>
      </c>
      <c r="K359">
        <v>16.164000000000001</v>
      </c>
      <c r="L359">
        <v>1599.8571428571399</v>
      </c>
      <c r="M359">
        <v>89.812903225806394</v>
      </c>
      <c r="N359">
        <v>5</v>
      </c>
      <c r="O359">
        <v>135</v>
      </c>
      <c r="P359">
        <v>7.13486486486486</v>
      </c>
      <c r="Q359">
        <v>-0.63564102564102498</v>
      </c>
      <c r="R359">
        <v>5</v>
      </c>
      <c r="S359">
        <v>1.2995999999999901</v>
      </c>
      <c r="T359">
        <v>9.0459999999999999E-2</v>
      </c>
      <c r="U359">
        <v>13.830780000000001</v>
      </c>
      <c r="V359">
        <v>3.2146400000000002</v>
      </c>
      <c r="W359">
        <v>61.519179999999899</v>
      </c>
      <c r="X359">
        <v>0.26832</v>
      </c>
      <c r="Y359" s="73">
        <v>2.5695199999999998</v>
      </c>
      <c r="Z359" s="73">
        <f t="shared" si="9"/>
        <v>1.4135254667140515</v>
      </c>
      <c r="AA359" s="73">
        <f t="shared" si="7"/>
        <v>0.66473206348213587</v>
      </c>
      <c r="AB359" s="73">
        <f t="shared" si="8"/>
        <v>5.5267936517864102E-2</v>
      </c>
    </row>
    <row r="360" spans="1:28" x14ac:dyDescent="0.2">
      <c r="A360" s="68">
        <v>45046.444444444445</v>
      </c>
      <c r="B360">
        <v>0</v>
      </c>
      <c r="C360">
        <v>0</v>
      </c>
      <c r="D360">
        <v>0</v>
      </c>
      <c r="E360">
        <v>7</v>
      </c>
      <c r="F360">
        <v>7.5724999999999998</v>
      </c>
      <c r="G360">
        <v>0.72</v>
      </c>
      <c r="H360">
        <v>29.669655172413702</v>
      </c>
      <c r="I360">
        <v>3.3660000000000001</v>
      </c>
      <c r="J360">
        <v>37.954062499999999</v>
      </c>
      <c r="K360">
        <v>16.169444444444402</v>
      </c>
      <c r="L360">
        <v>1600.16216216216</v>
      </c>
      <c r="M360">
        <v>89.731250000000003</v>
      </c>
      <c r="N360">
        <v>5</v>
      </c>
      <c r="O360">
        <v>135</v>
      </c>
      <c r="P360">
        <v>7.14</v>
      </c>
      <c r="Q360">
        <v>-0.21263157894736801</v>
      </c>
      <c r="R360">
        <v>5</v>
      </c>
      <c r="S360">
        <v>1.3124800000000001</v>
      </c>
      <c r="T360">
        <v>0.11122</v>
      </c>
      <c r="U360">
        <v>13.778420000000001</v>
      </c>
      <c r="V360">
        <v>3.2243200000000001</v>
      </c>
      <c r="W360">
        <v>61.409439999999996</v>
      </c>
      <c r="X360">
        <v>0.26175999999999999</v>
      </c>
      <c r="Y360" s="73">
        <v>2.6141999999999999</v>
      </c>
      <c r="Z360" s="73">
        <f t="shared" si="9"/>
        <v>1.4582054667140516</v>
      </c>
      <c r="AA360" s="73">
        <f t="shared" si="7"/>
        <v>0.68574351979881931</v>
      </c>
      <c r="AB360" s="73">
        <f t="shared" si="8"/>
        <v>3.4256480201180661E-2</v>
      </c>
    </row>
    <row r="361" spans="1:28" x14ac:dyDescent="0.2">
      <c r="A361" s="68">
        <v>45046.458333333336</v>
      </c>
      <c r="B361">
        <v>0</v>
      </c>
      <c r="C361">
        <v>0</v>
      </c>
      <c r="D361">
        <v>0</v>
      </c>
      <c r="E361">
        <v>7</v>
      </c>
      <c r="F361">
        <v>7.5649999999999897</v>
      </c>
      <c r="G361">
        <v>0.72</v>
      </c>
      <c r="H361">
        <v>29.707199999999901</v>
      </c>
      <c r="I361">
        <v>3.3540000000000001</v>
      </c>
      <c r="J361">
        <v>37.988124999999997</v>
      </c>
      <c r="K361">
        <v>16.0552631578947</v>
      </c>
      <c r="L361">
        <v>1600.11764705882</v>
      </c>
      <c r="M361">
        <v>89.7</v>
      </c>
      <c r="N361">
        <v>5</v>
      </c>
      <c r="O361">
        <v>135</v>
      </c>
      <c r="P361">
        <v>7.1304999999999996</v>
      </c>
      <c r="Q361">
        <v>-0.39222222222222197</v>
      </c>
      <c r="R361">
        <v>5</v>
      </c>
      <c r="S361">
        <v>1.3654250000000001</v>
      </c>
      <c r="T361">
        <v>9.4375000000000001E-2</v>
      </c>
      <c r="U361">
        <v>13.720199999999901</v>
      </c>
      <c r="V361">
        <v>3.2423500000000001</v>
      </c>
      <c r="W361">
        <v>61.611899999999999</v>
      </c>
      <c r="X361">
        <v>0.26590000000000003</v>
      </c>
      <c r="Y361" s="73">
        <v>2.458075</v>
      </c>
      <c r="Z361" s="73">
        <f t="shared" si="9"/>
        <v>1.3020804667140518</v>
      </c>
      <c r="AA361" s="73">
        <f t="shared" si="7"/>
        <v>0.61232334035740943</v>
      </c>
      <c r="AB361" s="73">
        <f t="shared" si="8"/>
        <v>0.10767665964259054</v>
      </c>
    </row>
    <row r="362" spans="1:28" x14ac:dyDescent="0.2">
      <c r="A362" s="68">
        <v>45046.472222222219</v>
      </c>
      <c r="B362">
        <v>0</v>
      </c>
      <c r="C362">
        <v>0</v>
      </c>
      <c r="D362">
        <v>0</v>
      </c>
      <c r="E362">
        <v>7</v>
      </c>
      <c r="F362">
        <v>7.5628571428571396</v>
      </c>
      <c r="G362">
        <v>0.72</v>
      </c>
      <c r="H362">
        <v>29.7043999999999</v>
      </c>
      <c r="I362">
        <v>3.3952499999999901</v>
      </c>
      <c r="J362">
        <v>37.9493333333333</v>
      </c>
      <c r="K362">
        <v>16.372222222222199</v>
      </c>
      <c r="L362">
        <v>1600</v>
      </c>
      <c r="M362">
        <v>89.345714285714294</v>
      </c>
      <c r="N362">
        <v>5</v>
      </c>
      <c r="O362">
        <v>135</v>
      </c>
      <c r="P362">
        <v>7.1395</v>
      </c>
      <c r="Q362">
        <v>-0.51891891891891895</v>
      </c>
      <c r="R362">
        <v>5</v>
      </c>
      <c r="S362">
        <v>1.3934799999999901</v>
      </c>
      <c r="T362">
        <v>8.8059999999999999E-2</v>
      </c>
      <c r="U362">
        <v>13.747439999999999</v>
      </c>
      <c r="V362">
        <v>3.2257400000000001</v>
      </c>
      <c r="W362">
        <v>61.609020000000001</v>
      </c>
      <c r="X362">
        <v>0.26601999999999998</v>
      </c>
      <c r="Y362" s="73">
        <v>2.55484</v>
      </c>
      <c r="Z362" s="73">
        <f t="shared" si="9"/>
        <v>1.3988454667140517</v>
      </c>
      <c r="AA362" s="73">
        <f t="shared" si="7"/>
        <v>0.6578285679868604</v>
      </c>
      <c r="AB362" s="73">
        <f t="shared" si="8"/>
        <v>6.2171432013139571E-2</v>
      </c>
    </row>
    <row r="363" spans="1:28" x14ac:dyDescent="0.2">
      <c r="A363" s="68">
        <v>45046.486111111109</v>
      </c>
      <c r="B363">
        <v>0</v>
      </c>
      <c r="C363">
        <v>0</v>
      </c>
      <c r="D363">
        <v>0</v>
      </c>
      <c r="E363">
        <v>7</v>
      </c>
      <c r="F363">
        <v>7.57</v>
      </c>
      <c r="G363">
        <v>0.71799999999999997</v>
      </c>
      <c r="H363">
        <v>29.694782608695601</v>
      </c>
      <c r="I363">
        <v>3.3727499999999999</v>
      </c>
      <c r="J363">
        <v>37.987857142857102</v>
      </c>
      <c r="K363">
        <v>16.108333333333299</v>
      </c>
      <c r="L363">
        <v>1600.2058823529401</v>
      </c>
      <c r="M363">
        <v>89.451724137930995</v>
      </c>
      <c r="N363">
        <v>5</v>
      </c>
      <c r="O363">
        <v>135</v>
      </c>
      <c r="P363">
        <v>7.1378947368421004</v>
      </c>
      <c r="Q363">
        <v>0.117297297297297</v>
      </c>
      <c r="R363">
        <v>5</v>
      </c>
      <c r="S363">
        <v>1.37032</v>
      </c>
      <c r="T363">
        <v>9.3020000000000005E-2</v>
      </c>
      <c r="U363">
        <v>13.83492</v>
      </c>
      <c r="V363">
        <v>3.2594799999999999</v>
      </c>
      <c r="W363">
        <v>61.379300000000001</v>
      </c>
      <c r="X363">
        <v>0.27016000000000001</v>
      </c>
      <c r="Y363" s="73">
        <v>2.69687999999999</v>
      </c>
      <c r="Z363" s="73">
        <f t="shared" si="9"/>
        <v>1.5408854667140417</v>
      </c>
      <c r="AA363" s="73">
        <f t="shared" si="7"/>
        <v>0.72462505982261471</v>
      </c>
      <c r="AB363" s="73">
        <f t="shared" si="8"/>
        <v>-6.6250598226147428E-3</v>
      </c>
    </row>
    <row r="364" spans="1:28" x14ac:dyDescent="0.2">
      <c r="A364" s="68">
        <v>45046.5</v>
      </c>
      <c r="B364">
        <v>0</v>
      </c>
      <c r="C364">
        <v>0</v>
      </c>
      <c r="D364">
        <v>0</v>
      </c>
      <c r="E364">
        <v>7</v>
      </c>
      <c r="F364">
        <v>7.5525000000000002</v>
      </c>
      <c r="G364">
        <v>0.72</v>
      </c>
      <c r="H364">
        <v>29.666296296296199</v>
      </c>
      <c r="I364">
        <v>3.3838461538461502</v>
      </c>
      <c r="J364">
        <v>37.948387096774098</v>
      </c>
      <c r="K364">
        <v>16.009374999999999</v>
      </c>
      <c r="L364">
        <v>1599.9210526315701</v>
      </c>
      <c r="M364">
        <v>89.058823529411697</v>
      </c>
      <c r="N364">
        <v>5</v>
      </c>
      <c r="O364">
        <v>135</v>
      </c>
      <c r="P364">
        <v>7.1335897435897397</v>
      </c>
      <c r="Q364">
        <v>-0.61944444444444402</v>
      </c>
      <c r="R364">
        <v>5</v>
      </c>
      <c r="S364">
        <v>1.3471</v>
      </c>
      <c r="T364">
        <v>8.7160000000000001E-2</v>
      </c>
      <c r="U364">
        <v>13.78098</v>
      </c>
      <c r="V364">
        <v>3.2450999999999999</v>
      </c>
      <c r="W364">
        <v>61.645659999999999</v>
      </c>
      <c r="X364">
        <v>0.25878000000000001</v>
      </c>
      <c r="Y364" s="73">
        <v>2.5669</v>
      </c>
      <c r="Z364" s="73">
        <f t="shared" si="9"/>
        <v>1.4109054667140517</v>
      </c>
      <c r="AA364" s="73">
        <f t="shared" si="7"/>
        <v>0.66349996823706636</v>
      </c>
      <c r="AB364" s="73">
        <f t="shared" si="8"/>
        <v>5.6500031762933611E-2</v>
      </c>
    </row>
    <row r="365" spans="1:28" x14ac:dyDescent="0.2">
      <c r="A365" s="68">
        <v>45046.513888888891</v>
      </c>
      <c r="B365">
        <v>0</v>
      </c>
      <c r="C365">
        <v>0</v>
      </c>
      <c r="D365">
        <v>0</v>
      </c>
      <c r="E365">
        <v>7</v>
      </c>
      <c r="F365">
        <v>7.5519999999999996</v>
      </c>
      <c r="G365">
        <v>0.72</v>
      </c>
      <c r="H365">
        <v>29.680714285714199</v>
      </c>
      <c r="I365">
        <v>3.4220000000000002</v>
      </c>
      <c r="J365">
        <v>37.9582352941176</v>
      </c>
      <c r="K365">
        <v>15.9916666666666</v>
      </c>
      <c r="L365">
        <v>1600.12121212121</v>
      </c>
      <c r="M365">
        <v>88.732499999999902</v>
      </c>
      <c r="N365">
        <v>5</v>
      </c>
      <c r="O365">
        <v>135</v>
      </c>
      <c r="P365">
        <v>7.1481578947368396</v>
      </c>
      <c r="Q365">
        <v>-0.50888888888888795</v>
      </c>
      <c r="R365">
        <v>5</v>
      </c>
      <c r="S365">
        <v>1.4076249999999999</v>
      </c>
      <c r="T365">
        <v>0.10265000000000001</v>
      </c>
      <c r="U365">
        <v>13.790800000000001</v>
      </c>
      <c r="V365">
        <v>3.2428999999999899</v>
      </c>
      <c r="W365">
        <v>61.604424999999999</v>
      </c>
      <c r="X365">
        <v>0.26440000000000002</v>
      </c>
      <c r="Y365" s="73">
        <v>2.5178500000000001</v>
      </c>
      <c r="Z365" s="73">
        <f t="shared" si="9"/>
        <v>1.3618554667140519</v>
      </c>
      <c r="AA365" s="73">
        <f t="shared" si="7"/>
        <v>0.64043345229406456</v>
      </c>
      <c r="AB365" s="73">
        <f t="shared" si="8"/>
        <v>7.9566547705935409E-2</v>
      </c>
    </row>
    <row r="366" spans="1:28" x14ac:dyDescent="0.2">
      <c r="A366" s="68">
        <v>45046.527777777781</v>
      </c>
      <c r="B366">
        <v>0</v>
      </c>
      <c r="C366">
        <v>0</v>
      </c>
      <c r="D366">
        <v>0</v>
      </c>
      <c r="E366">
        <v>7</v>
      </c>
      <c r="F366">
        <v>7.5774999999999997</v>
      </c>
      <c r="G366">
        <v>0.72</v>
      </c>
      <c r="H366">
        <v>29.701379310344802</v>
      </c>
      <c r="I366">
        <v>3.4104999999999901</v>
      </c>
      <c r="J366">
        <v>37.9820588235294</v>
      </c>
      <c r="K366">
        <v>16.1027027027027</v>
      </c>
      <c r="L366">
        <v>1599.59375</v>
      </c>
      <c r="M366">
        <v>89.533333333333303</v>
      </c>
      <c r="N366">
        <v>5</v>
      </c>
      <c r="O366">
        <v>135</v>
      </c>
      <c r="P366">
        <v>7.1369999999999996</v>
      </c>
      <c r="Q366">
        <v>-0.25111111111111101</v>
      </c>
      <c r="R366">
        <v>5</v>
      </c>
      <c r="S366">
        <v>1.3380399999999999</v>
      </c>
      <c r="T366">
        <v>0.1108</v>
      </c>
      <c r="U366">
        <v>13.75498</v>
      </c>
      <c r="V366">
        <v>3.2292200000000002</v>
      </c>
      <c r="W366">
        <v>61.507779999999897</v>
      </c>
      <c r="X366">
        <v>0.26732</v>
      </c>
      <c r="Y366" s="73">
        <v>2.5304399999999898</v>
      </c>
      <c r="Z366" s="73">
        <f t="shared" si="9"/>
        <v>1.3744454667140416</v>
      </c>
      <c r="AA366" s="73">
        <f t="shared" ref="AA366:AA429" si="10">Z366/AA$172</f>
        <v>0.6463540931854439</v>
      </c>
      <c r="AB366" s="73">
        <f t="shared" ref="AB366:AB429" si="11">G366-AA366</f>
        <v>7.3645906814556072E-2</v>
      </c>
    </row>
    <row r="367" spans="1:28" x14ac:dyDescent="0.2">
      <c r="A367" s="68">
        <v>45046.541666666664</v>
      </c>
      <c r="B367">
        <v>0</v>
      </c>
      <c r="C367">
        <v>0</v>
      </c>
      <c r="D367">
        <v>0</v>
      </c>
      <c r="E367">
        <v>7</v>
      </c>
      <c r="F367">
        <v>7.5659999999999998</v>
      </c>
      <c r="G367">
        <v>0.72</v>
      </c>
      <c r="H367">
        <v>29.721176470588201</v>
      </c>
      <c r="I367">
        <v>3.3959999999999999</v>
      </c>
      <c r="J367">
        <v>38.006285714285703</v>
      </c>
      <c r="K367">
        <v>16.318181818181799</v>
      </c>
      <c r="L367">
        <v>1600.27272727272</v>
      </c>
      <c r="M367">
        <v>89.596969696969694</v>
      </c>
      <c r="N367">
        <v>5</v>
      </c>
      <c r="O367">
        <v>135</v>
      </c>
      <c r="P367">
        <v>7.1349999999999998</v>
      </c>
      <c r="Q367">
        <v>-0.71837837837837804</v>
      </c>
      <c r="R367">
        <v>5</v>
      </c>
      <c r="S367">
        <v>1.3521000000000001</v>
      </c>
      <c r="T367">
        <v>0.10922</v>
      </c>
      <c r="U367">
        <v>13.74442</v>
      </c>
      <c r="V367">
        <v>3.1479200000000001</v>
      </c>
      <c r="W367">
        <v>61.538599999999903</v>
      </c>
      <c r="X367">
        <v>0.26</v>
      </c>
      <c r="Y367" s="73">
        <v>2.4973799999999899</v>
      </c>
      <c r="Z367" s="73">
        <f t="shared" si="9"/>
        <v>1.3413854667140417</v>
      </c>
      <c r="AA367" s="73">
        <f t="shared" si="10"/>
        <v>0.63080712036025255</v>
      </c>
      <c r="AB367" s="73">
        <f t="shared" si="11"/>
        <v>8.9192879639747424E-2</v>
      </c>
    </row>
    <row r="368" spans="1:28" x14ac:dyDescent="0.2">
      <c r="A368" s="68">
        <v>45046.555555555555</v>
      </c>
      <c r="B368">
        <v>0</v>
      </c>
      <c r="C368">
        <v>0</v>
      </c>
      <c r="D368">
        <v>0</v>
      </c>
      <c r="E368">
        <v>7</v>
      </c>
      <c r="F368">
        <v>7.5774999999999997</v>
      </c>
      <c r="G368">
        <v>0.71750000000000003</v>
      </c>
      <c r="H368">
        <v>29.692424242424199</v>
      </c>
      <c r="I368">
        <v>3.4049999999999998</v>
      </c>
      <c r="J368">
        <v>37.983823529411701</v>
      </c>
      <c r="K368">
        <v>16.2555555555555</v>
      </c>
      <c r="L368">
        <v>1600</v>
      </c>
      <c r="M368">
        <v>89.6758620689655</v>
      </c>
      <c r="N368">
        <v>5</v>
      </c>
      <c r="O368">
        <v>135</v>
      </c>
      <c r="P368">
        <v>7.14</v>
      </c>
      <c r="Q368">
        <v>-4.2571428571428399E-2</v>
      </c>
      <c r="R368">
        <v>5</v>
      </c>
      <c r="S368">
        <v>1.4321999999999999</v>
      </c>
      <c r="T368">
        <v>0.12725999999999901</v>
      </c>
      <c r="U368">
        <v>13.75394</v>
      </c>
      <c r="V368">
        <v>3.13218</v>
      </c>
      <c r="W368">
        <v>61.568439999999903</v>
      </c>
      <c r="X368">
        <v>0.26357999999999998</v>
      </c>
      <c r="Y368" s="73">
        <v>2.42882</v>
      </c>
      <c r="Z368" s="73">
        <f t="shared" si="9"/>
        <v>1.2728254667140517</v>
      </c>
      <c r="AA368" s="73">
        <f t="shared" si="10"/>
        <v>0.59856572722973322</v>
      </c>
      <c r="AB368" s="73">
        <f t="shared" si="11"/>
        <v>0.1189342727702668</v>
      </c>
    </row>
    <row r="369" spans="1:28" x14ac:dyDescent="0.2">
      <c r="A369" s="68">
        <v>45046.569444444445</v>
      </c>
      <c r="B369">
        <v>0</v>
      </c>
      <c r="C369">
        <v>0</v>
      </c>
      <c r="D369">
        <v>0</v>
      </c>
      <c r="E369">
        <v>7</v>
      </c>
      <c r="F369">
        <v>7.5759999999999996</v>
      </c>
      <c r="G369">
        <v>0.72</v>
      </c>
      <c r="H369">
        <v>29.703846153846101</v>
      </c>
      <c r="I369">
        <v>3.431</v>
      </c>
      <c r="J369">
        <v>37.983448275862003</v>
      </c>
      <c r="K369">
        <v>16.245945945945898</v>
      </c>
      <c r="L369">
        <v>1600.05555555555</v>
      </c>
      <c r="M369">
        <v>89.519444444444403</v>
      </c>
      <c r="N369">
        <v>5</v>
      </c>
      <c r="O369">
        <v>135</v>
      </c>
      <c r="P369">
        <v>7.1384999999999996</v>
      </c>
      <c r="Q369">
        <v>-0.36973684210526298</v>
      </c>
      <c r="R369">
        <v>5</v>
      </c>
      <c r="S369">
        <v>1.402825</v>
      </c>
      <c r="T369">
        <v>0.104475</v>
      </c>
      <c r="U369">
        <v>13.739000000000001</v>
      </c>
      <c r="V369">
        <v>3.1255250000000001</v>
      </c>
      <c r="W369">
        <v>61.510674999999999</v>
      </c>
      <c r="X369">
        <v>0.27342499999999997</v>
      </c>
      <c r="Y369" s="73">
        <v>2.4307750000000001</v>
      </c>
      <c r="Z369" s="73">
        <f t="shared" si="9"/>
        <v>1.2747804667140519</v>
      </c>
      <c r="AA369" s="73">
        <f t="shared" si="10"/>
        <v>0.59948509600992839</v>
      </c>
      <c r="AB369" s="73">
        <f t="shared" si="11"/>
        <v>0.12051490399007159</v>
      </c>
    </row>
    <row r="370" spans="1:28" x14ac:dyDescent="0.2">
      <c r="A370" s="68">
        <v>45046.583333333336</v>
      </c>
      <c r="B370">
        <v>0</v>
      </c>
      <c r="C370">
        <v>0</v>
      </c>
      <c r="D370">
        <v>0</v>
      </c>
      <c r="E370">
        <v>7</v>
      </c>
      <c r="F370">
        <v>7.5424999999999898</v>
      </c>
      <c r="G370">
        <v>0.72</v>
      </c>
      <c r="H370">
        <v>29.6888461538461</v>
      </c>
      <c r="I370">
        <v>3.4277499999999899</v>
      </c>
      <c r="J370">
        <v>37.959166666666597</v>
      </c>
      <c r="K370">
        <v>15.940625000000001</v>
      </c>
      <c r="L370">
        <v>1599.96774193548</v>
      </c>
      <c r="M370">
        <v>89.825806451612905</v>
      </c>
      <c r="N370">
        <v>5</v>
      </c>
      <c r="O370">
        <v>135</v>
      </c>
      <c r="P370">
        <v>7.1369444444444401</v>
      </c>
      <c r="Q370">
        <v>-0.57342105263157805</v>
      </c>
      <c r="R370">
        <v>5</v>
      </c>
      <c r="S370">
        <v>1.43252</v>
      </c>
      <c r="T370">
        <v>0.14308000000000001</v>
      </c>
      <c r="U370">
        <v>13.73598</v>
      </c>
      <c r="V370">
        <v>3.1115200000000001</v>
      </c>
      <c r="W370">
        <v>61.456359999999997</v>
      </c>
      <c r="X370">
        <v>0.26922000000000001</v>
      </c>
      <c r="Y370" s="73">
        <v>2.52415999999999</v>
      </c>
      <c r="Z370" s="73">
        <f t="shared" si="9"/>
        <v>1.3681654667140417</v>
      </c>
      <c r="AA370" s="73">
        <f t="shared" si="10"/>
        <v>0.64340082672016263</v>
      </c>
      <c r="AB370" s="73">
        <f t="shared" si="11"/>
        <v>7.659917327983734E-2</v>
      </c>
    </row>
    <row r="371" spans="1:28" x14ac:dyDescent="0.2">
      <c r="A371" s="68">
        <v>45046.597222222219</v>
      </c>
      <c r="B371">
        <v>0</v>
      </c>
      <c r="C371">
        <v>0</v>
      </c>
      <c r="D371">
        <v>0</v>
      </c>
      <c r="E371">
        <v>7</v>
      </c>
      <c r="F371">
        <v>7.5683333333333298</v>
      </c>
      <c r="G371">
        <v>0.72</v>
      </c>
      <c r="H371">
        <v>29.680416666666599</v>
      </c>
      <c r="I371">
        <v>3.3795000000000002</v>
      </c>
      <c r="J371">
        <v>37.968846153846101</v>
      </c>
      <c r="K371">
        <v>15.95</v>
      </c>
      <c r="L371">
        <v>1599.2580645161199</v>
      </c>
      <c r="M371">
        <v>90.599999999999895</v>
      </c>
      <c r="N371">
        <v>5</v>
      </c>
      <c r="O371">
        <v>135</v>
      </c>
      <c r="P371">
        <v>7.1346153846153797</v>
      </c>
      <c r="Q371">
        <v>-4.85714285714294E-3</v>
      </c>
      <c r="R371">
        <v>5</v>
      </c>
      <c r="S371">
        <v>1.46326</v>
      </c>
      <c r="T371">
        <v>0.14882000000000001</v>
      </c>
      <c r="U371">
        <v>13.724259999999999</v>
      </c>
      <c r="V371">
        <v>3.1673399999999998</v>
      </c>
      <c r="W371">
        <v>61.527279999999998</v>
      </c>
      <c r="X371">
        <v>0.27847999999999901</v>
      </c>
      <c r="Y371" s="73">
        <v>2.444</v>
      </c>
      <c r="Z371" s="73">
        <f t="shared" si="9"/>
        <v>1.2880054667140517</v>
      </c>
      <c r="AA371" s="73">
        <f t="shared" si="10"/>
        <v>0.60570435540536549</v>
      </c>
      <c r="AB371" s="73">
        <f t="shared" si="11"/>
        <v>0.11429564459463448</v>
      </c>
    </row>
    <row r="372" spans="1:28" x14ac:dyDescent="0.2">
      <c r="A372" s="68">
        <v>45046.611111111109</v>
      </c>
      <c r="B372">
        <v>0</v>
      </c>
      <c r="C372">
        <v>0</v>
      </c>
      <c r="D372">
        <v>0</v>
      </c>
      <c r="E372">
        <v>7</v>
      </c>
      <c r="F372">
        <v>7.5549999999999997</v>
      </c>
      <c r="G372">
        <v>0.72</v>
      </c>
      <c r="H372">
        <v>29.664400000000001</v>
      </c>
      <c r="I372">
        <v>3.42625</v>
      </c>
      <c r="J372">
        <v>37.958620689655099</v>
      </c>
      <c r="K372">
        <v>16.0771428571428</v>
      </c>
      <c r="L372">
        <v>1600.05555555555</v>
      </c>
      <c r="M372">
        <v>89.985714285714295</v>
      </c>
      <c r="N372">
        <v>5</v>
      </c>
      <c r="O372">
        <v>135</v>
      </c>
      <c r="P372">
        <v>7.1455000000000002</v>
      </c>
      <c r="Q372">
        <v>-0.52947368421052599</v>
      </c>
      <c r="R372">
        <v>5</v>
      </c>
      <c r="S372">
        <v>1.41632</v>
      </c>
      <c r="T372">
        <v>0.12529999999999999</v>
      </c>
      <c r="U372">
        <v>13.7927</v>
      </c>
      <c r="V372">
        <v>3.1351799999999899</v>
      </c>
      <c r="W372">
        <v>61.50412</v>
      </c>
      <c r="X372">
        <v>0.26349999999999901</v>
      </c>
      <c r="Y372" s="73">
        <v>2.4287999999999998</v>
      </c>
      <c r="Z372" s="73">
        <f t="shared" si="9"/>
        <v>1.2728054667140516</v>
      </c>
      <c r="AA372" s="73">
        <f t="shared" si="10"/>
        <v>0.59855632192251884</v>
      </c>
      <c r="AB372" s="73">
        <f t="shared" si="11"/>
        <v>0.12144367807748113</v>
      </c>
    </row>
    <row r="373" spans="1:28" x14ac:dyDescent="0.2">
      <c r="A373" s="68">
        <v>45046.625</v>
      </c>
      <c r="B373">
        <v>0</v>
      </c>
      <c r="C373">
        <v>0</v>
      </c>
      <c r="D373">
        <v>0</v>
      </c>
      <c r="E373">
        <v>7</v>
      </c>
      <c r="F373">
        <v>7.556</v>
      </c>
      <c r="G373">
        <v>0.72</v>
      </c>
      <c r="H373">
        <v>29.701599999999999</v>
      </c>
      <c r="I373">
        <v>3.4051282051282001</v>
      </c>
      <c r="J373">
        <v>37.984666666666598</v>
      </c>
      <c r="K373">
        <v>16.187499999999901</v>
      </c>
      <c r="L373">
        <v>1600.62857142857</v>
      </c>
      <c r="M373">
        <v>90.212500000000006</v>
      </c>
      <c r="N373">
        <v>5</v>
      </c>
      <c r="O373">
        <v>135</v>
      </c>
      <c r="P373">
        <v>7.1397368421052603</v>
      </c>
      <c r="Q373">
        <v>-0.25861111111111101</v>
      </c>
      <c r="R373">
        <v>5</v>
      </c>
      <c r="S373">
        <v>1.3551</v>
      </c>
      <c r="T373">
        <v>0.11597499999999999</v>
      </c>
      <c r="U373">
        <v>13.80015</v>
      </c>
      <c r="V373">
        <v>3.1403749999999899</v>
      </c>
      <c r="W373">
        <v>61.558799999999998</v>
      </c>
      <c r="X373">
        <v>0.26187500000000002</v>
      </c>
      <c r="Y373" s="73">
        <v>2.44435</v>
      </c>
      <c r="Z373" s="73">
        <f t="shared" si="9"/>
        <v>1.2883554667140518</v>
      </c>
      <c r="AA373" s="73">
        <f t="shared" si="10"/>
        <v>0.6058689482816153</v>
      </c>
      <c r="AB373" s="73">
        <f t="shared" si="11"/>
        <v>0.11413105171838467</v>
      </c>
    </row>
    <row r="374" spans="1:28" x14ac:dyDescent="0.2">
      <c r="A374" s="68">
        <v>45046.638888888891</v>
      </c>
      <c r="B374">
        <v>0</v>
      </c>
      <c r="C374">
        <v>0</v>
      </c>
      <c r="D374">
        <v>0</v>
      </c>
      <c r="E374">
        <v>7</v>
      </c>
      <c r="F374">
        <v>7.5966666666666596</v>
      </c>
      <c r="G374">
        <v>0.72</v>
      </c>
      <c r="H374">
        <v>29.71</v>
      </c>
      <c r="I374">
        <v>3.4035000000000002</v>
      </c>
      <c r="J374">
        <v>38.007272727272699</v>
      </c>
      <c r="K374">
        <v>15.987499999999899</v>
      </c>
      <c r="L374">
        <v>1600.42424242424</v>
      </c>
      <c r="M374">
        <v>90.05</v>
      </c>
      <c r="N374">
        <v>5</v>
      </c>
      <c r="O374">
        <v>135</v>
      </c>
      <c r="P374">
        <v>7.1344736842105201</v>
      </c>
      <c r="Q374">
        <v>1.25641025641025E-2</v>
      </c>
      <c r="R374">
        <v>5</v>
      </c>
      <c r="S374">
        <v>1.33412</v>
      </c>
      <c r="T374">
        <v>0.12923999999999999</v>
      </c>
      <c r="U374">
        <v>13.796860000000001</v>
      </c>
      <c r="V374">
        <v>3.1514199999999999</v>
      </c>
      <c r="W374">
        <v>61.567740000000001</v>
      </c>
      <c r="X374">
        <v>0.26268000000000002</v>
      </c>
      <c r="Y374" s="73">
        <v>2.49331999999999</v>
      </c>
      <c r="Z374" s="73">
        <f t="shared" si="9"/>
        <v>1.3373254667140417</v>
      </c>
      <c r="AA374" s="73">
        <f t="shared" si="10"/>
        <v>0.62889784299575535</v>
      </c>
      <c r="AB374" s="73">
        <f t="shared" si="11"/>
        <v>9.1102157004244622E-2</v>
      </c>
    </row>
    <row r="375" spans="1:28" x14ac:dyDescent="0.2">
      <c r="A375" s="68">
        <v>45046.652777777781</v>
      </c>
      <c r="B375">
        <v>0</v>
      </c>
      <c r="C375">
        <v>0</v>
      </c>
      <c r="D375">
        <v>0</v>
      </c>
      <c r="E375">
        <v>7</v>
      </c>
      <c r="F375">
        <v>7.58</v>
      </c>
      <c r="G375">
        <v>0.72</v>
      </c>
      <c r="H375">
        <v>29.6645</v>
      </c>
      <c r="I375">
        <v>3.4340000000000002</v>
      </c>
      <c r="J375">
        <v>37.953928571428499</v>
      </c>
      <c r="K375">
        <v>16.083870967741898</v>
      </c>
      <c r="L375">
        <v>1600.4411764705801</v>
      </c>
      <c r="M375">
        <v>89.345714285714294</v>
      </c>
      <c r="N375">
        <v>5</v>
      </c>
      <c r="O375">
        <v>135</v>
      </c>
      <c r="P375">
        <v>7.14263157894736</v>
      </c>
      <c r="Q375">
        <v>-1.00923076923076</v>
      </c>
      <c r="R375">
        <v>5</v>
      </c>
      <c r="S375">
        <v>1.35006</v>
      </c>
      <c r="T375">
        <v>0.14574000000000001</v>
      </c>
      <c r="U375">
        <v>13.77014</v>
      </c>
      <c r="V375">
        <v>3.2280799999999998</v>
      </c>
      <c r="W375">
        <v>61.594479999999997</v>
      </c>
      <c r="X375">
        <v>0.26425999999999999</v>
      </c>
      <c r="Y375" s="73">
        <v>2.40851999999999</v>
      </c>
      <c r="Z375" s="73">
        <f t="shared" si="9"/>
        <v>1.2525254667140417</v>
      </c>
      <c r="AA375" s="73">
        <f t="shared" si="10"/>
        <v>0.58901934040724246</v>
      </c>
      <c r="AB375" s="73">
        <f t="shared" si="11"/>
        <v>0.13098065959275751</v>
      </c>
    </row>
    <row r="376" spans="1:28" x14ac:dyDescent="0.2">
      <c r="A376" s="68">
        <v>45046.666666666664</v>
      </c>
      <c r="B376">
        <v>0</v>
      </c>
      <c r="C376">
        <v>0</v>
      </c>
      <c r="D376">
        <v>0</v>
      </c>
      <c r="E376">
        <v>7</v>
      </c>
      <c r="F376">
        <v>7.5679999999999996</v>
      </c>
      <c r="G376">
        <v>0.72</v>
      </c>
      <c r="H376">
        <v>29.7034375</v>
      </c>
      <c r="I376">
        <v>3.3937499999999901</v>
      </c>
      <c r="J376">
        <v>38.015882352941098</v>
      </c>
      <c r="K376">
        <v>15.8470588235294</v>
      </c>
      <c r="L376">
        <v>1600.2666666666601</v>
      </c>
      <c r="M376">
        <v>89.629729729729704</v>
      </c>
      <c r="N376">
        <v>5</v>
      </c>
      <c r="O376">
        <v>135</v>
      </c>
      <c r="P376">
        <v>7.1395</v>
      </c>
      <c r="Q376">
        <v>-0.42526315789473601</v>
      </c>
      <c r="R376">
        <v>5</v>
      </c>
      <c r="S376">
        <v>1.344025</v>
      </c>
      <c r="T376">
        <v>0.13835</v>
      </c>
      <c r="U376">
        <v>13.815075</v>
      </c>
      <c r="V376">
        <v>3.1458499999999998</v>
      </c>
      <c r="W376">
        <v>61.407674999999998</v>
      </c>
      <c r="X376">
        <v>0.26649999999999902</v>
      </c>
      <c r="Y376" s="73">
        <v>2.5357249999999998</v>
      </c>
      <c r="Z376" s="73">
        <f t="shared" si="9"/>
        <v>1.3797304667140515</v>
      </c>
      <c r="AA376" s="73">
        <f t="shared" si="10"/>
        <v>0.64883944561681994</v>
      </c>
      <c r="AB376" s="73">
        <f t="shared" si="11"/>
        <v>7.116055438318003E-2</v>
      </c>
    </row>
    <row r="377" spans="1:28" x14ac:dyDescent="0.2">
      <c r="A377" s="68">
        <v>45046.680555555555</v>
      </c>
      <c r="B377">
        <v>0</v>
      </c>
      <c r="C377">
        <v>0</v>
      </c>
      <c r="D377">
        <v>0</v>
      </c>
      <c r="E377">
        <v>7</v>
      </c>
      <c r="F377">
        <v>7.5724999999999998</v>
      </c>
      <c r="G377">
        <v>0.72</v>
      </c>
      <c r="H377">
        <v>29.6999999999999</v>
      </c>
      <c r="I377">
        <v>3.39425</v>
      </c>
      <c r="J377">
        <v>37.965172413793098</v>
      </c>
      <c r="K377">
        <v>16.143750000000001</v>
      </c>
      <c r="L377">
        <v>1600.1290322580601</v>
      </c>
      <c r="M377">
        <v>89.741666666666603</v>
      </c>
      <c r="N377">
        <v>5</v>
      </c>
      <c r="O377">
        <v>135</v>
      </c>
      <c r="P377">
        <v>7.1277777777777702</v>
      </c>
      <c r="Q377">
        <v>-0.132564102564102</v>
      </c>
      <c r="R377">
        <v>5</v>
      </c>
      <c r="S377">
        <v>1.3262799999999999</v>
      </c>
      <c r="T377">
        <v>0.13582</v>
      </c>
      <c r="U377">
        <v>13.763339999999999</v>
      </c>
      <c r="V377">
        <v>3.12489999999999</v>
      </c>
      <c r="W377">
        <v>61.454059999999998</v>
      </c>
      <c r="X377">
        <v>0.26691999999999999</v>
      </c>
      <c r="Y377" s="73">
        <v>2.52151999999999</v>
      </c>
      <c r="Z377" s="73">
        <f t="shared" si="9"/>
        <v>1.3655254667140417</v>
      </c>
      <c r="AA377" s="73">
        <f t="shared" si="10"/>
        <v>0.64215932616787874</v>
      </c>
      <c r="AB377" s="73">
        <f t="shared" si="11"/>
        <v>7.7840673832121232E-2</v>
      </c>
    </row>
    <row r="378" spans="1:28" x14ac:dyDescent="0.2">
      <c r="A378" s="68">
        <v>45046.694444444445</v>
      </c>
      <c r="B378">
        <v>0</v>
      </c>
      <c r="C378">
        <v>0</v>
      </c>
      <c r="D378">
        <v>0</v>
      </c>
      <c r="E378">
        <v>7</v>
      </c>
      <c r="F378">
        <v>7.56</v>
      </c>
      <c r="G378">
        <v>0.72249999999999903</v>
      </c>
      <c r="H378">
        <v>29.675599999999999</v>
      </c>
      <c r="I378">
        <v>3.4087499999999999</v>
      </c>
      <c r="J378">
        <v>37.962142857142801</v>
      </c>
      <c r="K378">
        <v>15.9142857142857</v>
      </c>
      <c r="L378">
        <v>1600.0909090908999</v>
      </c>
      <c r="M378">
        <v>89.252777777777695</v>
      </c>
      <c r="N378">
        <v>5</v>
      </c>
      <c r="O378">
        <v>135</v>
      </c>
      <c r="P378">
        <v>7.1518421052631496</v>
      </c>
      <c r="Q378">
        <v>-0.801081081081081</v>
      </c>
      <c r="R378">
        <v>5</v>
      </c>
      <c r="S378">
        <v>1.31796</v>
      </c>
      <c r="T378">
        <v>0.14227999999999999</v>
      </c>
      <c r="U378">
        <v>13.76928</v>
      </c>
      <c r="V378">
        <v>3.0526599999999999</v>
      </c>
      <c r="W378">
        <v>61.612459999999999</v>
      </c>
      <c r="X378">
        <v>0.26372000000000001</v>
      </c>
      <c r="Y378" s="73">
        <v>2.4831599999999998</v>
      </c>
      <c r="Z378" s="73">
        <f t="shared" si="9"/>
        <v>1.3271654667140516</v>
      </c>
      <c r="AA378" s="73">
        <f t="shared" si="10"/>
        <v>0.62411994693090989</v>
      </c>
      <c r="AB378" s="73">
        <f t="shared" si="11"/>
        <v>9.8380053069089146E-2</v>
      </c>
    </row>
    <row r="379" spans="1:28" x14ac:dyDescent="0.2">
      <c r="A379" s="68">
        <v>45046.708333333336</v>
      </c>
      <c r="B379">
        <v>0</v>
      </c>
      <c r="C379">
        <v>0</v>
      </c>
      <c r="D379">
        <v>0</v>
      </c>
      <c r="E379">
        <v>7</v>
      </c>
      <c r="F379">
        <v>7.56</v>
      </c>
      <c r="G379">
        <v>0.72</v>
      </c>
      <c r="H379">
        <v>29.695555555555501</v>
      </c>
      <c r="I379">
        <v>3.41624999999999</v>
      </c>
      <c r="J379">
        <v>37.960285714285703</v>
      </c>
      <c r="K379">
        <v>16.170588235294101</v>
      </c>
      <c r="L379">
        <v>1599.90625</v>
      </c>
      <c r="M379">
        <v>89.703030303030303</v>
      </c>
      <c r="N379">
        <v>5</v>
      </c>
      <c r="O379">
        <v>135</v>
      </c>
      <c r="P379">
        <v>7.1387179487179404</v>
      </c>
      <c r="Q379">
        <v>-4.6052631578947303E-2</v>
      </c>
      <c r="R379">
        <v>5</v>
      </c>
      <c r="S379">
        <v>1.2478799999999901</v>
      </c>
      <c r="T379">
        <v>0.146119999999999</v>
      </c>
      <c r="U379">
        <v>13.74944</v>
      </c>
      <c r="V379">
        <v>3.13173999999999</v>
      </c>
      <c r="W379">
        <v>61.689900000000002</v>
      </c>
      <c r="X379">
        <v>0.26404</v>
      </c>
      <c r="Y379" s="73">
        <v>2.43799999999999</v>
      </c>
      <c r="Z379" s="73">
        <f t="shared" si="9"/>
        <v>1.2820054667140417</v>
      </c>
      <c r="AA379" s="73">
        <f t="shared" si="10"/>
        <v>0.60288276324107926</v>
      </c>
      <c r="AB379" s="73">
        <f t="shared" si="11"/>
        <v>0.11711723675892072</v>
      </c>
    </row>
    <row r="380" spans="1:28" x14ac:dyDescent="0.2">
      <c r="A380" s="68">
        <v>45046.722222222219</v>
      </c>
      <c r="B380">
        <v>0</v>
      </c>
      <c r="C380">
        <v>0</v>
      </c>
      <c r="D380">
        <v>0</v>
      </c>
      <c r="E380">
        <v>7</v>
      </c>
      <c r="F380">
        <v>7.5549999999999997</v>
      </c>
      <c r="G380">
        <v>0.72</v>
      </c>
      <c r="H380">
        <v>29.7164705882352</v>
      </c>
      <c r="I380">
        <v>3.44274999999999</v>
      </c>
      <c r="J380">
        <v>37.978181818181802</v>
      </c>
      <c r="K380">
        <v>16.227499999999999</v>
      </c>
      <c r="L380">
        <v>1600.21875</v>
      </c>
      <c r="M380">
        <v>89.533333333333303</v>
      </c>
      <c r="N380">
        <v>5</v>
      </c>
      <c r="O380">
        <v>135</v>
      </c>
      <c r="P380">
        <v>7.14</v>
      </c>
      <c r="Q380">
        <v>-0.238918918918919</v>
      </c>
      <c r="R380">
        <v>5</v>
      </c>
      <c r="S380">
        <v>1.368325</v>
      </c>
      <c r="T380">
        <v>0.17149999999999899</v>
      </c>
      <c r="U380">
        <v>13.737500000000001</v>
      </c>
      <c r="V380">
        <v>3.2126250000000001</v>
      </c>
      <c r="W380">
        <v>61.635024999999999</v>
      </c>
      <c r="X380">
        <v>0.26622499999999999</v>
      </c>
      <c r="Y380" s="73">
        <v>2.4078249999999999</v>
      </c>
      <c r="Z380" s="73">
        <f t="shared" si="9"/>
        <v>1.2518304667140516</v>
      </c>
      <c r="AA380" s="73">
        <f t="shared" si="10"/>
        <v>0.58869250598155121</v>
      </c>
      <c r="AB380" s="73">
        <f t="shared" si="11"/>
        <v>0.13130749401844877</v>
      </c>
    </row>
    <row r="381" spans="1:28" x14ac:dyDescent="0.2">
      <c r="A381" s="68">
        <v>45046.736111111109</v>
      </c>
      <c r="B381">
        <v>0</v>
      </c>
      <c r="C381">
        <v>0</v>
      </c>
      <c r="D381">
        <v>0</v>
      </c>
      <c r="E381">
        <v>7</v>
      </c>
      <c r="F381">
        <v>7.5519999999999996</v>
      </c>
      <c r="G381">
        <v>0.72</v>
      </c>
      <c r="H381">
        <v>29.675199999999901</v>
      </c>
      <c r="I381">
        <v>3.3965000000000001</v>
      </c>
      <c r="J381">
        <v>37.944482758620602</v>
      </c>
      <c r="K381">
        <v>15.9413793103448</v>
      </c>
      <c r="L381">
        <v>1600.325</v>
      </c>
      <c r="M381">
        <v>89.022222222222197</v>
      </c>
      <c r="N381">
        <v>5</v>
      </c>
      <c r="O381">
        <v>135</v>
      </c>
      <c r="P381">
        <v>7.1424999999999903</v>
      </c>
      <c r="Q381">
        <v>-0.68538461538461504</v>
      </c>
      <c r="R381">
        <v>5</v>
      </c>
      <c r="S381">
        <v>1.32338</v>
      </c>
      <c r="T381">
        <v>0.17016000000000001</v>
      </c>
      <c r="U381">
        <v>13.7311</v>
      </c>
      <c r="V381">
        <v>3.18424</v>
      </c>
      <c r="W381">
        <v>61.474599999999903</v>
      </c>
      <c r="X381">
        <v>0.26153999999999999</v>
      </c>
      <c r="Y381" s="73">
        <v>2.3943399999999899</v>
      </c>
      <c r="Z381" s="73">
        <f t="shared" si="9"/>
        <v>1.2383454667140417</v>
      </c>
      <c r="AA381" s="73">
        <f t="shared" si="10"/>
        <v>0.58235097759232368</v>
      </c>
      <c r="AB381" s="73">
        <f t="shared" si="11"/>
        <v>0.13764902240767629</v>
      </c>
    </row>
    <row r="382" spans="1:28" x14ac:dyDescent="0.2">
      <c r="A382" s="68">
        <v>45046.75</v>
      </c>
      <c r="B382">
        <v>0</v>
      </c>
      <c r="C382">
        <v>0</v>
      </c>
      <c r="D382">
        <v>0</v>
      </c>
      <c r="E382">
        <v>7</v>
      </c>
      <c r="F382">
        <v>7.5625</v>
      </c>
      <c r="G382">
        <v>0.71750000000000003</v>
      </c>
      <c r="H382">
        <v>29.689687499999899</v>
      </c>
      <c r="I382">
        <v>3.4364999999999899</v>
      </c>
      <c r="J382">
        <v>37.9627027027027</v>
      </c>
      <c r="K382">
        <v>16.1111111111111</v>
      </c>
      <c r="L382">
        <v>1599.6923076922999</v>
      </c>
      <c r="M382">
        <v>89.467741935483801</v>
      </c>
      <c r="N382">
        <v>5</v>
      </c>
      <c r="O382">
        <v>135</v>
      </c>
      <c r="P382">
        <v>7.1411428571428504</v>
      </c>
      <c r="Q382">
        <v>-5.4473684210526299E-2</v>
      </c>
      <c r="R382">
        <v>5</v>
      </c>
      <c r="S382">
        <v>1.3046800000000001</v>
      </c>
      <c r="T382">
        <v>0.1726</v>
      </c>
      <c r="U382">
        <v>13.7427999999999</v>
      </c>
      <c r="V382">
        <v>3.1832199999999999</v>
      </c>
      <c r="W382">
        <v>61.566999999999901</v>
      </c>
      <c r="X382">
        <v>0.26684000000000002</v>
      </c>
      <c r="Y382" s="73">
        <v>2.3950199999999899</v>
      </c>
      <c r="Z382" s="73">
        <f t="shared" si="9"/>
        <v>1.2390254667140417</v>
      </c>
      <c r="AA382" s="73">
        <f t="shared" si="10"/>
        <v>0.58267075803760893</v>
      </c>
      <c r="AB382" s="73">
        <f t="shared" si="11"/>
        <v>0.1348292419623911</v>
      </c>
    </row>
    <row r="383" spans="1:28" x14ac:dyDescent="0.2">
      <c r="A383" s="68">
        <v>45046.763888888891</v>
      </c>
      <c r="B383">
        <v>0</v>
      </c>
      <c r="C383">
        <v>0</v>
      </c>
      <c r="D383">
        <v>0</v>
      </c>
      <c r="E383">
        <v>7</v>
      </c>
      <c r="F383">
        <v>7.56</v>
      </c>
      <c r="G383">
        <v>0.72</v>
      </c>
      <c r="H383">
        <v>29.670588235294101</v>
      </c>
      <c r="I383">
        <v>3.4</v>
      </c>
      <c r="J383">
        <v>37.954193548387003</v>
      </c>
      <c r="K383">
        <v>15.9351351351351</v>
      </c>
      <c r="L383">
        <v>1599.5789473684199</v>
      </c>
      <c r="M383">
        <v>89.521052631578897</v>
      </c>
      <c r="N383">
        <v>5</v>
      </c>
      <c r="O383">
        <v>135</v>
      </c>
      <c r="P383">
        <v>7.1342105263157896</v>
      </c>
      <c r="Q383">
        <v>-0.294473684210526</v>
      </c>
      <c r="R383">
        <v>5</v>
      </c>
      <c r="S383">
        <v>1.334775</v>
      </c>
      <c r="T383">
        <v>0.175624999999999</v>
      </c>
      <c r="U383">
        <v>13.752124999999999</v>
      </c>
      <c r="V383">
        <v>3.0946500000000001</v>
      </c>
      <c r="W383">
        <v>61.432575</v>
      </c>
      <c r="X383">
        <v>0.27279999999999999</v>
      </c>
      <c r="Y383" s="73">
        <v>2.5195249999999998</v>
      </c>
      <c r="Z383" s="73">
        <f t="shared" si="9"/>
        <v>1.3635304667140515</v>
      </c>
      <c r="AA383" s="73">
        <f t="shared" si="10"/>
        <v>0.6412211467732597</v>
      </c>
      <c r="AB383" s="73">
        <f t="shared" si="11"/>
        <v>7.8778853226740275E-2</v>
      </c>
    </row>
    <row r="384" spans="1:28" x14ac:dyDescent="0.2">
      <c r="A384" s="68">
        <v>45046.777777777781</v>
      </c>
      <c r="B384">
        <v>0</v>
      </c>
      <c r="C384">
        <v>0</v>
      </c>
      <c r="D384">
        <v>0</v>
      </c>
      <c r="E384">
        <v>7</v>
      </c>
      <c r="F384">
        <v>7.5679999999999996</v>
      </c>
      <c r="G384">
        <v>0.72</v>
      </c>
      <c r="H384">
        <v>29.674999999999901</v>
      </c>
      <c r="I384">
        <v>3.3643589743589701</v>
      </c>
      <c r="J384">
        <v>37.946774193548301</v>
      </c>
      <c r="K384">
        <v>16.102857142857101</v>
      </c>
      <c r="L384">
        <v>1599.4722222222199</v>
      </c>
      <c r="M384">
        <v>89.248571428571395</v>
      </c>
      <c r="N384">
        <v>5</v>
      </c>
      <c r="O384">
        <v>135</v>
      </c>
      <c r="P384">
        <v>7.1407692307692301</v>
      </c>
      <c r="Q384">
        <v>-0.39512820512820501</v>
      </c>
      <c r="R384">
        <v>5</v>
      </c>
      <c r="S384">
        <v>1.32348</v>
      </c>
      <c r="T384">
        <v>0.157859999999999</v>
      </c>
      <c r="U384">
        <v>13.685359999999999</v>
      </c>
      <c r="V384">
        <v>3.0688199999999899</v>
      </c>
      <c r="W384">
        <v>61.220280000000002</v>
      </c>
      <c r="X384">
        <v>0.27216000000000001</v>
      </c>
      <c r="Y384" s="73">
        <v>2.49458</v>
      </c>
      <c r="Z384" s="73">
        <f t="shared" si="9"/>
        <v>1.3385854667140518</v>
      </c>
      <c r="AA384" s="73">
        <f t="shared" si="10"/>
        <v>0.62949037735025914</v>
      </c>
      <c r="AB384" s="73">
        <f t="shared" si="11"/>
        <v>9.0509622649740828E-2</v>
      </c>
    </row>
    <row r="385" spans="1:28" x14ac:dyDescent="0.2">
      <c r="A385" s="68">
        <v>45046.791666666664</v>
      </c>
      <c r="B385">
        <v>0</v>
      </c>
      <c r="C385">
        <v>0</v>
      </c>
      <c r="D385">
        <v>0</v>
      </c>
      <c r="E385">
        <v>7</v>
      </c>
      <c r="F385">
        <v>7.58</v>
      </c>
      <c r="G385">
        <v>0.72</v>
      </c>
      <c r="H385">
        <v>29.708461538461499</v>
      </c>
      <c r="I385">
        <v>3.43263157894736</v>
      </c>
      <c r="J385">
        <v>38.008709677419297</v>
      </c>
      <c r="K385">
        <v>16.165624999999999</v>
      </c>
      <c r="L385">
        <v>1599.9696969696899</v>
      </c>
      <c r="M385">
        <v>89.335294117646995</v>
      </c>
      <c r="N385">
        <v>5</v>
      </c>
      <c r="O385">
        <v>135</v>
      </c>
      <c r="P385">
        <v>7.1435897435897404</v>
      </c>
      <c r="Q385">
        <v>6.7435897435897396E-2</v>
      </c>
      <c r="R385">
        <v>5</v>
      </c>
      <c r="S385">
        <v>1.27474</v>
      </c>
      <c r="T385">
        <v>0.1711</v>
      </c>
      <c r="U385">
        <v>13.5868</v>
      </c>
      <c r="V385">
        <v>3.0696599999999998</v>
      </c>
      <c r="W385">
        <v>60.8650599999999</v>
      </c>
      <c r="X385">
        <v>0.27183999999999903</v>
      </c>
      <c r="Y385" s="73">
        <v>2.38652</v>
      </c>
      <c r="Z385" s="73">
        <f t="shared" si="9"/>
        <v>1.2305254667140517</v>
      </c>
      <c r="AA385" s="73">
        <f t="shared" si="10"/>
        <v>0.57867350247154814</v>
      </c>
      <c r="AB385" s="73">
        <f t="shared" si="11"/>
        <v>0.14132649752845183</v>
      </c>
    </row>
    <row r="386" spans="1:28" x14ac:dyDescent="0.2">
      <c r="A386" s="68">
        <v>45046.805555555555</v>
      </c>
      <c r="B386">
        <v>0</v>
      </c>
      <c r="C386">
        <v>0</v>
      </c>
      <c r="D386">
        <v>0</v>
      </c>
      <c r="E386">
        <v>7</v>
      </c>
      <c r="F386">
        <v>7.5319999999999903</v>
      </c>
      <c r="G386">
        <v>0.72</v>
      </c>
      <c r="H386">
        <v>29.666538461538401</v>
      </c>
      <c r="I386">
        <v>3.4657499999999999</v>
      </c>
      <c r="J386">
        <v>37.937647058823501</v>
      </c>
      <c r="K386">
        <v>15.9972972972972</v>
      </c>
      <c r="L386">
        <v>1600</v>
      </c>
      <c r="M386">
        <v>89.608571428571395</v>
      </c>
      <c r="N386">
        <v>5</v>
      </c>
      <c r="O386">
        <v>135</v>
      </c>
      <c r="P386">
        <v>7.1445945945945901</v>
      </c>
      <c r="Q386">
        <v>-0.73868421052631505</v>
      </c>
      <c r="R386">
        <v>5</v>
      </c>
      <c r="S386">
        <v>1.2458800000000001</v>
      </c>
      <c r="T386">
        <v>0.16729999999999901</v>
      </c>
      <c r="U386">
        <v>13.599819999999999</v>
      </c>
      <c r="V386">
        <v>3.1743999999999999</v>
      </c>
      <c r="W386">
        <v>60.689639999999997</v>
      </c>
      <c r="X386">
        <v>0.26832</v>
      </c>
      <c r="Y386" s="73">
        <v>2.4207800000000002</v>
      </c>
      <c r="Z386" s="73">
        <f t="shared" si="9"/>
        <v>1.2647854667140519</v>
      </c>
      <c r="AA386" s="73">
        <f t="shared" si="10"/>
        <v>0.59478479372959592</v>
      </c>
      <c r="AB386" s="73">
        <f t="shared" si="11"/>
        <v>0.12521520627040406</v>
      </c>
    </row>
    <row r="387" spans="1:28" x14ac:dyDescent="0.2">
      <c r="A387" s="68">
        <v>45046.819444444445</v>
      </c>
      <c r="B387">
        <v>0</v>
      </c>
      <c r="C387">
        <v>0</v>
      </c>
      <c r="D387">
        <v>0</v>
      </c>
      <c r="E387">
        <v>7</v>
      </c>
      <c r="F387">
        <v>7.5649999999999897</v>
      </c>
      <c r="G387">
        <v>0.71750000000000003</v>
      </c>
      <c r="H387">
        <v>29.699032258064499</v>
      </c>
      <c r="I387">
        <v>3.4241025641025602</v>
      </c>
      <c r="J387">
        <v>37.991515151515102</v>
      </c>
      <c r="K387">
        <v>16.132432432432399</v>
      </c>
      <c r="L387">
        <v>1599.6111111111099</v>
      </c>
      <c r="M387">
        <v>90.262162162162099</v>
      </c>
      <c r="N387">
        <v>5</v>
      </c>
      <c r="O387">
        <v>135</v>
      </c>
      <c r="P387">
        <v>7.1381081081081001</v>
      </c>
      <c r="Q387">
        <v>-0.34735294117646998</v>
      </c>
      <c r="R387">
        <v>5</v>
      </c>
      <c r="S387">
        <v>1.213625</v>
      </c>
      <c r="T387">
        <v>0.155275</v>
      </c>
      <c r="U387">
        <v>13.555975</v>
      </c>
      <c r="V387">
        <v>3.0738249999999998</v>
      </c>
      <c r="W387">
        <v>60.673575</v>
      </c>
      <c r="X387">
        <v>0.26164999999999999</v>
      </c>
      <c r="Y387" s="73">
        <v>2.36415</v>
      </c>
      <c r="Z387" s="73">
        <f t="shared" si="9"/>
        <v>1.2081554667140517</v>
      </c>
      <c r="AA387" s="73">
        <f t="shared" si="10"/>
        <v>0.56815366635238496</v>
      </c>
      <c r="AB387" s="73">
        <f t="shared" si="11"/>
        <v>0.14934633364761507</v>
      </c>
    </row>
    <row r="388" spans="1:28" x14ac:dyDescent="0.2">
      <c r="A388" s="68">
        <v>45046.833333333336</v>
      </c>
      <c r="B388">
        <v>0</v>
      </c>
      <c r="C388">
        <v>0</v>
      </c>
      <c r="D388">
        <v>0</v>
      </c>
      <c r="E388">
        <v>7</v>
      </c>
      <c r="F388">
        <v>7.5824999999999996</v>
      </c>
      <c r="G388">
        <v>0.72</v>
      </c>
      <c r="H388">
        <v>29.7147368421052</v>
      </c>
      <c r="I388">
        <v>3.3860000000000001</v>
      </c>
      <c r="J388">
        <v>38.009</v>
      </c>
      <c r="K388">
        <v>15.463333333333299</v>
      </c>
      <c r="L388">
        <v>1600.1666666666599</v>
      </c>
      <c r="M388">
        <v>90.141935483870895</v>
      </c>
      <c r="N388">
        <v>5</v>
      </c>
      <c r="O388">
        <v>135</v>
      </c>
      <c r="P388">
        <v>7.1362162162162104</v>
      </c>
      <c r="Q388">
        <v>-0.26789473684210502</v>
      </c>
      <c r="R388">
        <v>5</v>
      </c>
      <c r="S388">
        <v>1.2680400000000001</v>
      </c>
      <c r="T388">
        <v>0.13572000000000001</v>
      </c>
      <c r="U388">
        <v>13.55944</v>
      </c>
      <c r="V388">
        <v>3.1558999999999999</v>
      </c>
      <c r="W388">
        <v>60.72166</v>
      </c>
      <c r="X388">
        <v>0.26704</v>
      </c>
      <c r="Y388" s="73">
        <v>2.4713599999999998</v>
      </c>
      <c r="Z388" s="73">
        <f t="shared" si="9"/>
        <v>1.3153654667140515</v>
      </c>
      <c r="AA388" s="73">
        <f t="shared" si="10"/>
        <v>0.61857081567448946</v>
      </c>
      <c r="AB388" s="73">
        <f t="shared" si="11"/>
        <v>0.10142918432551051</v>
      </c>
    </row>
    <row r="389" spans="1:28" x14ac:dyDescent="0.2">
      <c r="A389" s="68">
        <v>45046.847222222219</v>
      </c>
      <c r="B389">
        <v>0</v>
      </c>
      <c r="C389">
        <v>0</v>
      </c>
      <c r="D389">
        <v>0</v>
      </c>
      <c r="E389">
        <v>7</v>
      </c>
      <c r="F389">
        <v>7.5519999999999996</v>
      </c>
      <c r="G389">
        <v>0.72</v>
      </c>
      <c r="H389">
        <v>29.685666666666599</v>
      </c>
      <c r="I389">
        <v>3.4182499999999898</v>
      </c>
      <c r="J389">
        <v>37.960322580645098</v>
      </c>
      <c r="K389">
        <v>15.9647058823529</v>
      </c>
      <c r="L389">
        <v>1599.9393939393899</v>
      </c>
      <c r="M389">
        <v>89.593939393939394</v>
      </c>
      <c r="N389">
        <v>5</v>
      </c>
      <c r="O389">
        <v>135</v>
      </c>
      <c r="P389">
        <v>7.1392105263157903</v>
      </c>
      <c r="Q389">
        <v>-0.75</v>
      </c>
      <c r="R389">
        <v>5</v>
      </c>
      <c r="S389">
        <v>1.20295999999999</v>
      </c>
      <c r="T389">
        <v>0.13053999999999999</v>
      </c>
      <c r="U389">
        <v>13.56536</v>
      </c>
      <c r="V389">
        <v>3.1545799999999899</v>
      </c>
      <c r="W389">
        <v>60.602519999999998</v>
      </c>
      <c r="X389">
        <v>0.26719999999999999</v>
      </c>
      <c r="Y389" s="73">
        <v>2.4040599999999999</v>
      </c>
      <c r="Z389" s="73">
        <f t="shared" si="9"/>
        <v>1.2480654667140516</v>
      </c>
      <c r="AA389" s="73">
        <f t="shared" si="10"/>
        <v>0.58692195689846449</v>
      </c>
      <c r="AB389" s="73">
        <f t="shared" si="11"/>
        <v>0.13307804310153548</v>
      </c>
    </row>
    <row r="390" spans="1:28" x14ac:dyDescent="0.2">
      <c r="A390" s="68">
        <v>45046.861111111109</v>
      </c>
      <c r="B390">
        <v>0</v>
      </c>
      <c r="C390">
        <v>0</v>
      </c>
      <c r="D390">
        <v>0</v>
      </c>
      <c r="E390">
        <v>7</v>
      </c>
      <c r="F390">
        <v>7.5883333333333303</v>
      </c>
      <c r="G390">
        <v>0.72</v>
      </c>
      <c r="H390">
        <v>29.679062499999901</v>
      </c>
      <c r="I390">
        <v>3.4212500000000001</v>
      </c>
      <c r="J390">
        <v>37.952285714285701</v>
      </c>
      <c r="K390">
        <v>15.953333333333299</v>
      </c>
      <c r="L390">
        <v>1599.82051282051</v>
      </c>
      <c r="M390">
        <v>89.332352941176495</v>
      </c>
      <c r="N390">
        <v>5</v>
      </c>
      <c r="O390">
        <v>135</v>
      </c>
      <c r="P390">
        <v>7.1239999999999997</v>
      </c>
      <c r="Q390">
        <v>-0.05</v>
      </c>
      <c r="R390">
        <v>5</v>
      </c>
      <c r="S390">
        <v>1.2439399999999901</v>
      </c>
      <c r="T390">
        <v>0.13635999999999901</v>
      </c>
      <c r="U390">
        <v>13.53406</v>
      </c>
      <c r="V390">
        <v>3.14466</v>
      </c>
      <c r="W390">
        <v>60.616900000000001</v>
      </c>
      <c r="X390">
        <v>0.25869999999999999</v>
      </c>
      <c r="Y390" s="73">
        <v>2.3826200000000002</v>
      </c>
      <c r="Z390" s="73">
        <f t="shared" si="9"/>
        <v>1.2266254667140519</v>
      </c>
      <c r="AA390" s="73">
        <f t="shared" si="10"/>
        <v>0.57683946756476523</v>
      </c>
      <c r="AB390" s="73">
        <f t="shared" si="11"/>
        <v>0.14316053243523474</v>
      </c>
    </row>
    <row r="391" spans="1:28" x14ac:dyDescent="0.2">
      <c r="A391" s="68">
        <v>45046.875</v>
      </c>
      <c r="B391">
        <v>0</v>
      </c>
      <c r="C391">
        <v>0</v>
      </c>
      <c r="D391">
        <v>0</v>
      </c>
      <c r="E391">
        <v>7</v>
      </c>
      <c r="F391">
        <v>7.5674999999999999</v>
      </c>
      <c r="G391">
        <v>0.72</v>
      </c>
      <c r="H391">
        <v>29.706206896551699</v>
      </c>
      <c r="I391">
        <v>3.4833333333333298</v>
      </c>
      <c r="J391">
        <v>37.976315789473603</v>
      </c>
      <c r="K391">
        <v>16.1444444444444</v>
      </c>
      <c r="L391">
        <v>1600.4054054054</v>
      </c>
      <c r="M391">
        <v>89.34</v>
      </c>
      <c r="N391">
        <v>5</v>
      </c>
      <c r="O391">
        <v>135</v>
      </c>
      <c r="P391">
        <v>7.1458974358974299</v>
      </c>
      <c r="Q391">
        <v>-0.42842105263157898</v>
      </c>
      <c r="R391">
        <v>5</v>
      </c>
      <c r="S391">
        <v>1.2295</v>
      </c>
      <c r="T391">
        <v>0.15254999999999999</v>
      </c>
      <c r="U391">
        <v>13.5449</v>
      </c>
      <c r="V391">
        <v>3.1475</v>
      </c>
      <c r="W391">
        <v>60.565799999999903</v>
      </c>
      <c r="X391">
        <v>0.2707</v>
      </c>
      <c r="Y391" s="73">
        <v>2.4499</v>
      </c>
      <c r="Z391" s="73">
        <f t="shared" si="9"/>
        <v>1.2939054667140517</v>
      </c>
      <c r="AA391" s="73">
        <f t="shared" si="10"/>
        <v>0.6084789210335757</v>
      </c>
      <c r="AB391" s="73">
        <f t="shared" si="11"/>
        <v>0.11152107896642427</v>
      </c>
    </row>
    <row r="392" spans="1:28" x14ac:dyDescent="0.2">
      <c r="A392" s="68">
        <v>45046.888888888891</v>
      </c>
      <c r="B392">
        <v>0</v>
      </c>
      <c r="C392">
        <v>0</v>
      </c>
      <c r="D392">
        <v>0</v>
      </c>
      <c r="E392">
        <v>7</v>
      </c>
      <c r="F392">
        <v>7.5616666666666603</v>
      </c>
      <c r="G392">
        <v>0.72250000000000003</v>
      </c>
      <c r="H392">
        <v>29.763181818181799</v>
      </c>
      <c r="I392">
        <v>3.4485000000000001</v>
      </c>
      <c r="J392">
        <v>38.0314814814814</v>
      </c>
      <c r="K392">
        <v>16.141666666666602</v>
      </c>
      <c r="L392">
        <v>1599.86486486486</v>
      </c>
      <c r="M392">
        <v>89.305882352941197</v>
      </c>
      <c r="N392">
        <v>5</v>
      </c>
      <c r="O392">
        <v>135</v>
      </c>
      <c r="P392">
        <v>7.1392105263157797</v>
      </c>
      <c r="Q392">
        <v>-0.95549999999999902</v>
      </c>
      <c r="R392">
        <v>5</v>
      </c>
      <c r="S392">
        <v>1.3017399999999999</v>
      </c>
      <c r="T392">
        <v>0.14727999999999999</v>
      </c>
      <c r="U392">
        <v>13.539820000000001</v>
      </c>
      <c r="V392">
        <v>3.1574599999999999</v>
      </c>
      <c r="W392">
        <v>60.514679999999998</v>
      </c>
      <c r="X392">
        <v>0.25240000000000001</v>
      </c>
      <c r="Y392" s="73">
        <v>2.4224999999999999</v>
      </c>
      <c r="Z392" s="73">
        <f t="shared" si="9"/>
        <v>1.2665054667140516</v>
      </c>
      <c r="AA392" s="73">
        <f t="shared" si="10"/>
        <v>0.59559365015002319</v>
      </c>
      <c r="AB392" s="73">
        <f t="shared" si="11"/>
        <v>0.12690634984997684</v>
      </c>
    </row>
    <row r="393" spans="1:28" x14ac:dyDescent="0.2">
      <c r="A393" s="68">
        <v>45046.902777777781</v>
      </c>
      <c r="B393">
        <v>0</v>
      </c>
      <c r="C393">
        <v>0</v>
      </c>
      <c r="D393">
        <v>0</v>
      </c>
      <c r="E393">
        <v>7</v>
      </c>
      <c r="F393">
        <v>7.56</v>
      </c>
      <c r="G393">
        <v>0.72</v>
      </c>
      <c r="H393">
        <v>29.676086956521701</v>
      </c>
      <c r="I393">
        <v>3.387</v>
      </c>
      <c r="J393">
        <v>37.964444444444403</v>
      </c>
      <c r="K393">
        <v>16.086842105263099</v>
      </c>
      <c r="L393">
        <v>1600</v>
      </c>
      <c r="M393">
        <v>89.355555555555497</v>
      </c>
      <c r="N393">
        <v>5</v>
      </c>
      <c r="O393">
        <v>135</v>
      </c>
      <c r="P393">
        <v>7.1486842105263104</v>
      </c>
      <c r="Q393">
        <v>-0.28416666666666601</v>
      </c>
      <c r="R393">
        <v>5</v>
      </c>
      <c r="S393">
        <v>1.3470200000000001</v>
      </c>
      <c r="T393">
        <v>0.11967999999999999</v>
      </c>
      <c r="U393">
        <v>13.51088</v>
      </c>
      <c r="V393">
        <v>3.1289999999999898</v>
      </c>
      <c r="W393">
        <v>60.435339999999997</v>
      </c>
      <c r="X393">
        <v>0.24892</v>
      </c>
      <c r="Y393" s="73">
        <v>2.56372</v>
      </c>
      <c r="Z393" s="73">
        <f t="shared" si="9"/>
        <v>1.4077254667140517</v>
      </c>
      <c r="AA393" s="73">
        <f t="shared" si="10"/>
        <v>0.66200452438999713</v>
      </c>
      <c r="AB393" s="73">
        <f t="shared" si="11"/>
        <v>5.7995475610002845E-2</v>
      </c>
    </row>
    <row r="394" spans="1:28" x14ac:dyDescent="0.2">
      <c r="A394" s="68">
        <v>45046.916666666664</v>
      </c>
      <c r="B394">
        <v>0</v>
      </c>
      <c r="C394">
        <v>0</v>
      </c>
      <c r="D394">
        <v>0</v>
      </c>
      <c r="E394">
        <v>7</v>
      </c>
      <c r="F394">
        <v>7.5449999999999902</v>
      </c>
      <c r="G394">
        <v>0.72</v>
      </c>
      <c r="H394">
        <v>29.6673529411764</v>
      </c>
      <c r="I394">
        <v>3.4442499999999998</v>
      </c>
      <c r="J394">
        <v>37.952777777777698</v>
      </c>
      <c r="K394">
        <v>15.899999999999901</v>
      </c>
      <c r="L394">
        <v>1599.94285714285</v>
      </c>
      <c r="M394">
        <v>89.383870967741899</v>
      </c>
      <c r="N394">
        <v>5</v>
      </c>
      <c r="O394">
        <v>135</v>
      </c>
      <c r="P394">
        <v>7.1444736842105199</v>
      </c>
      <c r="Q394">
        <v>-0.69999999999999896</v>
      </c>
      <c r="R394">
        <v>5</v>
      </c>
      <c r="S394">
        <v>1.3619000000000001</v>
      </c>
      <c r="T394">
        <v>8.9075000000000001E-2</v>
      </c>
      <c r="U394">
        <v>13.548674999999999</v>
      </c>
      <c r="V394">
        <v>3.1620499999999998</v>
      </c>
      <c r="W394">
        <v>60.58925</v>
      </c>
      <c r="X394">
        <v>0.24790000000000001</v>
      </c>
      <c r="Y394" s="73">
        <v>2.4740000000000002</v>
      </c>
      <c r="Z394" s="73">
        <f t="shared" si="9"/>
        <v>1.3180054667140519</v>
      </c>
      <c r="AA394" s="73">
        <f t="shared" si="10"/>
        <v>0.61981231622677346</v>
      </c>
      <c r="AB394" s="73">
        <f t="shared" si="11"/>
        <v>0.10018768377322651</v>
      </c>
    </row>
    <row r="395" spans="1:28" x14ac:dyDescent="0.2">
      <c r="A395" s="68">
        <v>45046.930555555555</v>
      </c>
      <c r="B395">
        <v>0</v>
      </c>
      <c r="C395">
        <v>0</v>
      </c>
      <c r="D395">
        <v>0</v>
      </c>
      <c r="E395">
        <v>7</v>
      </c>
      <c r="F395">
        <v>7.5579999999999998</v>
      </c>
      <c r="G395">
        <v>0.71799999999999997</v>
      </c>
      <c r="H395">
        <v>29.661785714285699</v>
      </c>
      <c r="I395">
        <v>3.464</v>
      </c>
      <c r="J395">
        <v>37.945999999999998</v>
      </c>
      <c r="K395">
        <v>16.048484848484801</v>
      </c>
      <c r="L395">
        <v>1599.58064516129</v>
      </c>
      <c r="M395">
        <v>89.8</v>
      </c>
      <c r="N395">
        <v>5</v>
      </c>
      <c r="O395">
        <v>135</v>
      </c>
      <c r="P395">
        <v>7.1342499999999998</v>
      </c>
      <c r="Q395">
        <v>-0.54410256410256397</v>
      </c>
      <c r="R395">
        <v>5</v>
      </c>
      <c r="S395">
        <v>1.3506199999999999</v>
      </c>
      <c r="T395">
        <v>1.93999999999999E-2</v>
      </c>
      <c r="U395">
        <v>13.5852</v>
      </c>
      <c r="V395">
        <v>3.1346799999999999</v>
      </c>
      <c r="W395">
        <v>60.62632</v>
      </c>
      <c r="X395">
        <v>0.26234000000000002</v>
      </c>
      <c r="Y395" s="73">
        <v>2.5373999999999999</v>
      </c>
      <c r="Z395" s="73">
        <f t="shared" si="9"/>
        <v>1.3814054667140516</v>
      </c>
      <c r="AA395" s="73">
        <f t="shared" si="10"/>
        <v>0.6496271400960153</v>
      </c>
      <c r="AB395" s="73">
        <f t="shared" si="11"/>
        <v>6.8372859903984673E-2</v>
      </c>
    </row>
    <row r="396" spans="1:28" x14ac:dyDescent="0.2">
      <c r="A396" s="68">
        <v>45046.944444444445</v>
      </c>
      <c r="B396">
        <v>0</v>
      </c>
      <c r="C396">
        <v>0</v>
      </c>
      <c r="D396">
        <v>0</v>
      </c>
      <c r="E396">
        <v>7</v>
      </c>
      <c r="F396">
        <v>7.5875000000000004</v>
      </c>
      <c r="G396">
        <v>0.72</v>
      </c>
      <c r="H396">
        <v>29.722000000000001</v>
      </c>
      <c r="I396">
        <v>3.4292499999999899</v>
      </c>
      <c r="J396">
        <v>38.017999999999901</v>
      </c>
      <c r="K396">
        <v>16.100000000000001</v>
      </c>
      <c r="L396">
        <v>1599.7777777777701</v>
      </c>
      <c r="M396">
        <v>89.1</v>
      </c>
      <c r="N396">
        <v>5</v>
      </c>
      <c r="O396">
        <v>135</v>
      </c>
      <c r="P396">
        <v>7.1343243243243197</v>
      </c>
      <c r="Q396">
        <v>0.11025</v>
      </c>
      <c r="R396">
        <v>5</v>
      </c>
      <c r="S396">
        <v>1.22237999999999</v>
      </c>
      <c r="T396">
        <v>0</v>
      </c>
      <c r="U396">
        <v>13.554360000000001</v>
      </c>
      <c r="V396">
        <v>3.1418400000000002</v>
      </c>
      <c r="W396">
        <v>60.597259999999999</v>
      </c>
      <c r="X396">
        <v>0.26922000000000001</v>
      </c>
      <c r="Y396" s="73">
        <v>2.45506</v>
      </c>
      <c r="Z396" s="73">
        <f t="shared" si="9"/>
        <v>1.2990654667140518</v>
      </c>
      <c r="AA396" s="73">
        <f t="shared" si="10"/>
        <v>0.61090549029485797</v>
      </c>
      <c r="AB396" s="73">
        <f t="shared" si="11"/>
        <v>0.10909450970514201</v>
      </c>
    </row>
    <row r="397" spans="1:28" x14ac:dyDescent="0.2">
      <c r="A397" s="68">
        <v>45046.958333333336</v>
      </c>
      <c r="B397">
        <v>0</v>
      </c>
      <c r="C397">
        <v>0</v>
      </c>
      <c r="D397">
        <v>0</v>
      </c>
      <c r="E397">
        <v>7</v>
      </c>
      <c r="F397">
        <v>7.5679999999999996</v>
      </c>
      <c r="G397">
        <v>0.72</v>
      </c>
      <c r="H397">
        <v>29.684666666666601</v>
      </c>
      <c r="I397">
        <v>3.4052500000000001</v>
      </c>
      <c r="J397">
        <v>37.983448275862003</v>
      </c>
      <c r="K397">
        <v>16.043333333333301</v>
      </c>
      <c r="L397">
        <v>1599.97297297297</v>
      </c>
      <c r="M397">
        <v>88.910810810810801</v>
      </c>
      <c r="N397">
        <v>5</v>
      </c>
      <c r="O397">
        <v>135</v>
      </c>
      <c r="P397">
        <v>7.14025</v>
      </c>
      <c r="Q397">
        <v>-0.86054054054053997</v>
      </c>
      <c r="R397">
        <v>5</v>
      </c>
      <c r="S397">
        <v>1.2995999999999901</v>
      </c>
      <c r="T397">
        <v>0</v>
      </c>
      <c r="U397">
        <v>13.499499999999999</v>
      </c>
      <c r="V397">
        <v>3.1769599999999998</v>
      </c>
      <c r="W397">
        <v>60.48668</v>
      </c>
      <c r="X397">
        <v>0.25490000000000002</v>
      </c>
      <c r="Y397" s="73">
        <v>2.46712</v>
      </c>
      <c r="Z397" s="73">
        <f t="shared" si="9"/>
        <v>1.3111254667140517</v>
      </c>
      <c r="AA397" s="73">
        <f t="shared" si="10"/>
        <v>0.61657689054506382</v>
      </c>
      <c r="AB397" s="73">
        <f t="shared" si="11"/>
        <v>0.10342310945493616</v>
      </c>
    </row>
    <row r="398" spans="1:28" x14ac:dyDescent="0.2">
      <c r="A398" s="68">
        <v>45046.972222222219</v>
      </c>
      <c r="B398">
        <v>0</v>
      </c>
      <c r="C398">
        <v>0</v>
      </c>
      <c r="D398">
        <v>0</v>
      </c>
      <c r="E398">
        <v>7</v>
      </c>
      <c r="F398">
        <v>7.5575000000000001</v>
      </c>
      <c r="G398">
        <v>0.72</v>
      </c>
      <c r="H398">
        <v>29.653478260869498</v>
      </c>
      <c r="I398">
        <v>3.4902500000000001</v>
      </c>
      <c r="J398">
        <v>37.965151515151497</v>
      </c>
      <c r="K398">
        <v>15.8114285714285</v>
      </c>
      <c r="L398">
        <v>1600.4210526315701</v>
      </c>
      <c r="M398">
        <v>89.161290322580598</v>
      </c>
      <c r="N398">
        <v>5</v>
      </c>
      <c r="O398">
        <v>135</v>
      </c>
      <c r="P398">
        <v>7.1332499999999897</v>
      </c>
      <c r="Q398">
        <v>-0.42526315789473601</v>
      </c>
      <c r="R398">
        <v>5</v>
      </c>
      <c r="S398">
        <v>1.3176000000000001</v>
      </c>
      <c r="T398">
        <v>0</v>
      </c>
      <c r="U398">
        <v>13.589374999999899</v>
      </c>
      <c r="V398">
        <v>3.1872250000000002</v>
      </c>
      <c r="W398">
        <v>60.533250000000002</v>
      </c>
      <c r="X398">
        <v>0.27189999999999998</v>
      </c>
      <c r="Y398" s="73">
        <v>2.4428999999999998</v>
      </c>
      <c r="Z398" s="73">
        <f t="shared" si="9"/>
        <v>1.2869054667140516</v>
      </c>
      <c r="AA398" s="73">
        <f t="shared" si="10"/>
        <v>0.60518706350858054</v>
      </c>
      <c r="AB398" s="73">
        <f t="shared" si="11"/>
        <v>0.11481293649141944</v>
      </c>
    </row>
    <row r="399" spans="1:28" x14ac:dyDescent="0.2">
      <c r="A399" s="68">
        <v>45046.986111111109</v>
      </c>
      <c r="B399">
        <v>0</v>
      </c>
      <c r="C399">
        <v>0</v>
      </c>
      <c r="D399">
        <v>0</v>
      </c>
      <c r="E399">
        <v>7</v>
      </c>
      <c r="F399">
        <v>7.5720000000000001</v>
      </c>
      <c r="G399">
        <v>0.72</v>
      </c>
      <c r="H399">
        <v>29.670967741935399</v>
      </c>
      <c r="I399">
        <v>3.4122499999999998</v>
      </c>
      <c r="J399">
        <v>37.99</v>
      </c>
      <c r="K399">
        <v>16.2529411764705</v>
      </c>
      <c r="L399">
        <v>1599.9189189189101</v>
      </c>
      <c r="M399">
        <v>88.913513513513493</v>
      </c>
      <c r="N399">
        <v>5</v>
      </c>
      <c r="O399">
        <v>135</v>
      </c>
      <c r="P399">
        <v>7.13972972972973</v>
      </c>
      <c r="Q399">
        <v>6.1999999999999902E-2</v>
      </c>
      <c r="R399">
        <v>5</v>
      </c>
      <c r="S399">
        <v>1.24776</v>
      </c>
      <c r="T399">
        <v>0</v>
      </c>
      <c r="U399">
        <v>13.56582</v>
      </c>
      <c r="V399">
        <v>3.0350600000000001</v>
      </c>
      <c r="W399">
        <v>60.485699999999902</v>
      </c>
      <c r="X399">
        <v>0.270979999999999</v>
      </c>
      <c r="Y399" s="73">
        <v>2.66256</v>
      </c>
      <c r="Z399" s="73">
        <f t="shared" si="9"/>
        <v>1.5065654667140518</v>
      </c>
      <c r="AA399" s="73">
        <f t="shared" si="10"/>
        <v>0.7084855526429289</v>
      </c>
      <c r="AB399" s="73">
        <f t="shared" si="11"/>
        <v>1.1514447357071078E-2</v>
      </c>
    </row>
    <row r="400" spans="1:28" x14ac:dyDescent="0.2">
      <c r="A400" s="68">
        <v>45047</v>
      </c>
      <c r="B400">
        <v>0</v>
      </c>
      <c r="C400">
        <v>0</v>
      </c>
      <c r="D400">
        <v>0</v>
      </c>
      <c r="E400">
        <v>7</v>
      </c>
      <c r="F400">
        <v>7.5574999999999903</v>
      </c>
      <c r="G400">
        <v>0.71750000000000003</v>
      </c>
      <c r="H400">
        <v>29.667391304347799</v>
      </c>
      <c r="I400">
        <v>3.4562499999999901</v>
      </c>
      <c r="J400">
        <v>37.945</v>
      </c>
      <c r="K400">
        <v>15.7249999999999</v>
      </c>
      <c r="L400">
        <v>1599.83870967741</v>
      </c>
      <c r="M400">
        <v>89.202941176470503</v>
      </c>
      <c r="N400">
        <v>5</v>
      </c>
      <c r="O400">
        <v>135</v>
      </c>
      <c r="P400">
        <v>7.1302777777777697</v>
      </c>
      <c r="Q400">
        <v>-0.73472222222222205</v>
      </c>
      <c r="R400">
        <v>5</v>
      </c>
      <c r="S400">
        <v>1.2389999999999901</v>
      </c>
      <c r="T400">
        <v>0</v>
      </c>
      <c r="U400">
        <v>13.543760000000001</v>
      </c>
      <c r="V400">
        <v>3.0365199999999999</v>
      </c>
      <c r="W400">
        <v>60.381860000000003</v>
      </c>
      <c r="X400">
        <v>0.26948</v>
      </c>
      <c r="Y400" s="73">
        <v>2.5956800000000002</v>
      </c>
      <c r="Z400" s="73">
        <f t="shared" si="9"/>
        <v>1.439685466714052</v>
      </c>
      <c r="AA400" s="73">
        <f t="shared" si="10"/>
        <v>0.67703420531840375</v>
      </c>
      <c r="AB400" s="73">
        <f t="shared" si="11"/>
        <v>4.0465794681596279E-2</v>
      </c>
    </row>
    <row r="401" spans="1:28" x14ac:dyDescent="0.2">
      <c r="A401" s="68">
        <v>45047.013888888891</v>
      </c>
      <c r="B401">
        <v>0</v>
      </c>
      <c r="C401">
        <v>0</v>
      </c>
      <c r="D401">
        <v>0</v>
      </c>
      <c r="E401">
        <v>7</v>
      </c>
      <c r="F401">
        <v>7.54</v>
      </c>
      <c r="G401">
        <v>0.72</v>
      </c>
      <c r="H401">
        <v>29.676153846153799</v>
      </c>
      <c r="I401">
        <v>3.4039999999999999</v>
      </c>
      <c r="J401">
        <v>37.951428571428501</v>
      </c>
      <c r="K401">
        <v>15.886486486486399</v>
      </c>
      <c r="L401">
        <v>1600.23529411764</v>
      </c>
      <c r="M401">
        <v>89.417142857142807</v>
      </c>
      <c r="N401">
        <v>5</v>
      </c>
      <c r="O401">
        <v>135</v>
      </c>
      <c r="P401">
        <v>7.1289999999999996</v>
      </c>
      <c r="Q401">
        <v>-0.44307692307692298</v>
      </c>
      <c r="R401">
        <v>5</v>
      </c>
      <c r="S401">
        <v>1.26936</v>
      </c>
      <c r="T401">
        <v>2.7799999999999998E-2</v>
      </c>
      <c r="U401">
        <v>13.56162</v>
      </c>
      <c r="V401">
        <v>3.1334200000000001</v>
      </c>
      <c r="W401">
        <v>60.530779999999901</v>
      </c>
      <c r="X401">
        <v>0.26139999999999902</v>
      </c>
      <c r="Y401" s="73">
        <v>2.5976599999999999</v>
      </c>
      <c r="Z401" s="73">
        <f t="shared" si="9"/>
        <v>1.4416654667140516</v>
      </c>
      <c r="AA401" s="73">
        <f t="shared" si="10"/>
        <v>0.67796533073261644</v>
      </c>
      <c r="AB401" s="73">
        <f t="shared" si="11"/>
        <v>4.2034669267383529E-2</v>
      </c>
    </row>
    <row r="402" spans="1:28" x14ac:dyDescent="0.2">
      <c r="A402" s="68">
        <v>45047.027777777781</v>
      </c>
      <c r="B402">
        <v>0</v>
      </c>
      <c r="C402">
        <v>0</v>
      </c>
      <c r="D402">
        <v>0</v>
      </c>
      <c r="E402">
        <v>7</v>
      </c>
      <c r="F402">
        <v>7.54</v>
      </c>
      <c r="G402">
        <v>0.71799999999999997</v>
      </c>
      <c r="H402">
        <v>29.670645161290299</v>
      </c>
      <c r="I402">
        <v>3.4784999999999902</v>
      </c>
      <c r="J402">
        <v>37.947837837837803</v>
      </c>
      <c r="K402">
        <v>16.4171428571428</v>
      </c>
      <c r="L402">
        <v>1599.9666666666601</v>
      </c>
      <c r="M402">
        <v>89.187096774193506</v>
      </c>
      <c r="N402">
        <v>5</v>
      </c>
      <c r="O402">
        <v>135</v>
      </c>
      <c r="P402">
        <v>7.1356756756756701</v>
      </c>
      <c r="Q402">
        <v>-0.21722222222222201</v>
      </c>
      <c r="R402">
        <v>5</v>
      </c>
      <c r="S402">
        <v>1.3542749999999999</v>
      </c>
      <c r="T402">
        <v>0</v>
      </c>
      <c r="U402">
        <v>13.520925</v>
      </c>
      <c r="V402">
        <v>3.1670499999999899</v>
      </c>
      <c r="W402">
        <v>60.579875000000001</v>
      </c>
      <c r="X402">
        <v>0.25969999999999899</v>
      </c>
      <c r="Y402" s="73">
        <v>2.470075</v>
      </c>
      <c r="Z402" s="73">
        <f t="shared" si="9"/>
        <v>1.3140804667140518</v>
      </c>
      <c r="AA402" s="73">
        <f t="shared" si="10"/>
        <v>0.61796652468597257</v>
      </c>
      <c r="AB402" s="73">
        <f t="shared" si="11"/>
        <v>0.1000334753140274</v>
      </c>
    </row>
    <row r="403" spans="1:28" x14ac:dyDescent="0.2">
      <c r="A403" s="68">
        <v>45047.041666666664</v>
      </c>
      <c r="B403">
        <v>0</v>
      </c>
      <c r="C403">
        <v>0</v>
      </c>
      <c r="D403">
        <v>0</v>
      </c>
      <c r="E403">
        <v>7</v>
      </c>
      <c r="F403">
        <v>7.58</v>
      </c>
      <c r="G403">
        <v>0.72</v>
      </c>
      <c r="H403">
        <v>29.687999999999999</v>
      </c>
      <c r="I403">
        <v>3.4292499999999899</v>
      </c>
      <c r="J403">
        <v>37.959642857142804</v>
      </c>
      <c r="K403">
        <v>15.774074074074001</v>
      </c>
      <c r="L403">
        <v>1600</v>
      </c>
      <c r="M403">
        <v>89.2617647058823</v>
      </c>
      <c r="N403">
        <v>5</v>
      </c>
      <c r="O403">
        <v>135</v>
      </c>
      <c r="P403">
        <v>7.1317948717948703</v>
      </c>
      <c r="Q403">
        <v>-0.79684210526315702</v>
      </c>
      <c r="R403">
        <v>5</v>
      </c>
      <c r="S403">
        <v>1.2488600000000001</v>
      </c>
      <c r="T403">
        <v>0</v>
      </c>
      <c r="U403">
        <v>13.53092</v>
      </c>
      <c r="V403">
        <v>3.1572399999999998</v>
      </c>
      <c r="W403">
        <v>60.542539999999903</v>
      </c>
      <c r="X403">
        <v>0.25569999999999898</v>
      </c>
      <c r="Y403" s="73">
        <v>2.53226</v>
      </c>
      <c r="Z403" s="73">
        <f t="shared" si="9"/>
        <v>1.3762654667140517</v>
      </c>
      <c r="AA403" s="73">
        <f t="shared" si="10"/>
        <v>0.64720997614194742</v>
      </c>
      <c r="AB403" s="73">
        <f t="shared" si="11"/>
        <v>7.2790023858052555E-2</v>
      </c>
    </row>
    <row r="404" spans="1:28" x14ac:dyDescent="0.2">
      <c r="A404" s="68">
        <v>45047.055555555555</v>
      </c>
      <c r="B404">
        <v>0</v>
      </c>
      <c r="C404">
        <v>0</v>
      </c>
      <c r="D404">
        <v>0</v>
      </c>
      <c r="E404">
        <v>7</v>
      </c>
      <c r="F404">
        <v>7.5739999999999998</v>
      </c>
      <c r="G404">
        <v>0.72</v>
      </c>
      <c r="H404">
        <v>29.708823529411699</v>
      </c>
      <c r="I404">
        <v>3.43874999999999</v>
      </c>
      <c r="J404">
        <v>37.967599999999898</v>
      </c>
      <c r="K404">
        <v>15.8090909090909</v>
      </c>
      <c r="L404">
        <v>1599.9487179487101</v>
      </c>
      <c r="M404">
        <v>89.912820512820502</v>
      </c>
      <c r="N404">
        <v>5</v>
      </c>
      <c r="O404">
        <v>135</v>
      </c>
      <c r="P404">
        <v>7.1360000000000001</v>
      </c>
      <c r="Q404">
        <v>-0.35799999999999998</v>
      </c>
      <c r="R404">
        <v>5</v>
      </c>
      <c r="S404">
        <v>1.19764</v>
      </c>
      <c r="T404">
        <v>0</v>
      </c>
      <c r="U404">
        <v>13.565539999999899</v>
      </c>
      <c r="V404">
        <v>3.1454800000000001</v>
      </c>
      <c r="W404">
        <v>60.5991</v>
      </c>
      <c r="X404">
        <v>0.25109999999999999</v>
      </c>
      <c r="Y404" s="73">
        <v>2.3977599999999999</v>
      </c>
      <c r="Z404" s="73">
        <f t="shared" si="9"/>
        <v>1.2417654667140516</v>
      </c>
      <c r="AA404" s="73">
        <f t="shared" si="10"/>
        <v>0.58395928512596884</v>
      </c>
      <c r="AB404" s="73">
        <f t="shared" si="11"/>
        <v>0.13604071487403113</v>
      </c>
    </row>
    <row r="405" spans="1:28" x14ac:dyDescent="0.2">
      <c r="A405" s="68">
        <v>45047.069444444445</v>
      </c>
      <c r="B405">
        <v>0</v>
      </c>
      <c r="C405">
        <v>0</v>
      </c>
      <c r="D405">
        <v>0</v>
      </c>
      <c r="E405">
        <v>7</v>
      </c>
      <c r="F405">
        <v>7.5649999999999897</v>
      </c>
      <c r="G405">
        <v>0.71750000000000003</v>
      </c>
      <c r="H405">
        <v>29.6757142857142</v>
      </c>
      <c r="I405">
        <v>3.4082499999999998</v>
      </c>
      <c r="J405">
        <v>37.961081081080998</v>
      </c>
      <c r="K405">
        <v>15.6970588235294</v>
      </c>
      <c r="L405">
        <v>1600.0294117646999</v>
      </c>
      <c r="M405">
        <v>89.184848484848402</v>
      </c>
      <c r="N405">
        <v>5</v>
      </c>
      <c r="O405">
        <v>135</v>
      </c>
      <c r="P405">
        <v>7.1315384615384598</v>
      </c>
      <c r="Q405">
        <v>-0.29189189189189102</v>
      </c>
      <c r="R405">
        <v>5</v>
      </c>
      <c r="S405">
        <v>1.2477199999999999</v>
      </c>
      <c r="T405">
        <v>0</v>
      </c>
      <c r="U405">
        <v>13.4939599999999</v>
      </c>
      <c r="V405">
        <v>3.1316799999999998</v>
      </c>
      <c r="W405">
        <v>60.490960000000001</v>
      </c>
      <c r="X405">
        <v>0.25690000000000002</v>
      </c>
      <c r="Y405" s="73">
        <v>2.4676399999999998</v>
      </c>
      <c r="Z405" s="73">
        <f t="shared" si="9"/>
        <v>1.3116454667140516</v>
      </c>
      <c r="AA405" s="73">
        <f t="shared" si="10"/>
        <v>0.61682142853263489</v>
      </c>
      <c r="AB405" s="73">
        <f t="shared" si="11"/>
        <v>0.10067857146736514</v>
      </c>
    </row>
    <row r="406" spans="1:28" x14ac:dyDescent="0.2">
      <c r="A406" s="68">
        <v>45047.083333333336</v>
      </c>
      <c r="B406">
        <v>0</v>
      </c>
      <c r="C406">
        <v>0</v>
      </c>
      <c r="D406">
        <v>0</v>
      </c>
      <c r="E406">
        <v>7</v>
      </c>
      <c r="F406">
        <v>7.5979999999999999</v>
      </c>
      <c r="G406">
        <v>0.72199999999999998</v>
      </c>
      <c r="H406">
        <v>29.710370370370299</v>
      </c>
      <c r="I406">
        <v>3.4849999999999999</v>
      </c>
      <c r="J406">
        <v>37.975999999999999</v>
      </c>
      <c r="K406">
        <v>15.172222222222199</v>
      </c>
      <c r="L406">
        <v>1599.8333333333301</v>
      </c>
      <c r="M406">
        <v>89.461764705882302</v>
      </c>
      <c r="N406">
        <v>5</v>
      </c>
      <c r="O406">
        <v>135</v>
      </c>
      <c r="P406">
        <v>7.1238461538461504</v>
      </c>
      <c r="Q406">
        <v>-0.93564102564102503</v>
      </c>
      <c r="R406">
        <v>5</v>
      </c>
      <c r="S406">
        <v>1.2651749999999999</v>
      </c>
      <c r="T406">
        <v>0</v>
      </c>
      <c r="U406">
        <v>13.514374999999999</v>
      </c>
      <c r="V406">
        <v>3.146725</v>
      </c>
      <c r="W406">
        <v>60.432124999999999</v>
      </c>
      <c r="X406">
        <v>0.25724999999999998</v>
      </c>
      <c r="Y406" s="73">
        <v>2.4887250000000001</v>
      </c>
      <c r="Z406" s="73">
        <f t="shared" si="9"/>
        <v>1.3327304667140518</v>
      </c>
      <c r="AA406" s="73">
        <f t="shared" si="10"/>
        <v>0.62673697366328107</v>
      </c>
      <c r="AB406" s="73">
        <f t="shared" si="11"/>
        <v>9.5263026336718903E-2</v>
      </c>
    </row>
    <row r="407" spans="1:28" x14ac:dyDescent="0.2">
      <c r="A407" s="68">
        <v>45047.097222222219</v>
      </c>
      <c r="B407">
        <v>0</v>
      </c>
      <c r="C407">
        <v>0</v>
      </c>
      <c r="D407">
        <v>0</v>
      </c>
      <c r="E407">
        <v>7</v>
      </c>
      <c r="F407">
        <v>7.5525000000000002</v>
      </c>
      <c r="G407">
        <v>0.72</v>
      </c>
      <c r="H407">
        <v>29.657692307692301</v>
      </c>
      <c r="I407">
        <v>3.3892499999999899</v>
      </c>
      <c r="J407">
        <v>37.935161290322498</v>
      </c>
      <c r="K407">
        <v>15.453846153846101</v>
      </c>
      <c r="L407">
        <v>1599.8333333333301</v>
      </c>
      <c r="M407">
        <v>89.247499999999903</v>
      </c>
      <c r="N407">
        <v>5</v>
      </c>
      <c r="O407">
        <v>135</v>
      </c>
      <c r="P407">
        <v>7.1289743589743599</v>
      </c>
      <c r="Q407">
        <v>-2.9459459459459499E-2</v>
      </c>
      <c r="R407">
        <v>5</v>
      </c>
      <c r="S407">
        <v>1.24396</v>
      </c>
      <c r="T407">
        <v>0</v>
      </c>
      <c r="U407">
        <v>13.5125399999999</v>
      </c>
      <c r="V407">
        <v>3.1341999999999999</v>
      </c>
      <c r="W407">
        <v>60.583839999999903</v>
      </c>
      <c r="X407">
        <v>0.25735999999999998</v>
      </c>
      <c r="Y407" s="73">
        <v>2.34533999999999</v>
      </c>
      <c r="Z407" s="73">
        <f t="shared" si="9"/>
        <v>1.1893454667140417</v>
      </c>
      <c r="AA407" s="73">
        <f t="shared" si="10"/>
        <v>0.55930797491735762</v>
      </c>
      <c r="AB407" s="73">
        <f t="shared" si="11"/>
        <v>0.16069202508264235</v>
      </c>
    </row>
    <row r="408" spans="1:28" x14ac:dyDescent="0.2">
      <c r="A408" s="68">
        <v>45047.111111111109</v>
      </c>
      <c r="B408">
        <v>0</v>
      </c>
      <c r="C408">
        <v>0</v>
      </c>
      <c r="D408">
        <v>0</v>
      </c>
      <c r="E408">
        <v>7</v>
      </c>
      <c r="F408">
        <v>7.5774999999999997</v>
      </c>
      <c r="G408">
        <v>0.72</v>
      </c>
      <c r="H408">
        <v>29.7104166666666</v>
      </c>
      <c r="I408">
        <v>3.44875</v>
      </c>
      <c r="J408">
        <v>38.0103333333333</v>
      </c>
      <c r="K408">
        <v>16.148484848484799</v>
      </c>
      <c r="L408">
        <v>1600.06666666666</v>
      </c>
      <c r="M408">
        <v>90.1805555555555</v>
      </c>
      <c r="N408">
        <v>5</v>
      </c>
      <c r="O408">
        <v>135</v>
      </c>
      <c r="P408">
        <v>7.1182051282051297</v>
      </c>
      <c r="Q408">
        <v>-1.52631578947366E-2</v>
      </c>
      <c r="R408">
        <v>5</v>
      </c>
      <c r="S408">
        <v>1.2292399999999899</v>
      </c>
      <c r="T408">
        <v>0</v>
      </c>
      <c r="U408">
        <v>13.56978</v>
      </c>
      <c r="V408">
        <v>3.1048200000000001</v>
      </c>
      <c r="W408">
        <v>60.458159999999999</v>
      </c>
      <c r="X408">
        <v>0.25881999999999999</v>
      </c>
      <c r="Y408" s="73">
        <v>2.49248</v>
      </c>
      <c r="Z408" s="73">
        <f t="shared" si="9"/>
        <v>1.3364854667140518</v>
      </c>
      <c r="AA408" s="73">
        <f t="shared" si="10"/>
        <v>0.62850282009276071</v>
      </c>
      <c r="AB408" s="73">
        <f t="shared" si="11"/>
        <v>9.1497179907239268E-2</v>
      </c>
    </row>
    <row r="409" spans="1:28" x14ac:dyDescent="0.2">
      <c r="A409" s="68">
        <v>45047.125</v>
      </c>
      <c r="B409">
        <v>0</v>
      </c>
      <c r="C409">
        <v>0</v>
      </c>
      <c r="D409">
        <v>0</v>
      </c>
      <c r="E409">
        <v>7</v>
      </c>
      <c r="F409">
        <v>7.5640000000000001</v>
      </c>
      <c r="G409">
        <v>0.72</v>
      </c>
      <c r="H409">
        <v>29.6935</v>
      </c>
      <c r="I409">
        <v>3.4482499999999998</v>
      </c>
      <c r="J409">
        <v>37.939523809523799</v>
      </c>
      <c r="K409">
        <v>15.9482758620689</v>
      </c>
      <c r="L409">
        <v>1600.0625</v>
      </c>
      <c r="M409">
        <v>89.839473684210503</v>
      </c>
      <c r="N409">
        <v>5</v>
      </c>
      <c r="O409">
        <v>135</v>
      </c>
      <c r="P409">
        <v>7.1289999999999996</v>
      </c>
      <c r="Q409">
        <v>-0.91054054054054001</v>
      </c>
      <c r="R409">
        <v>5</v>
      </c>
      <c r="S409">
        <v>1.25335</v>
      </c>
      <c r="T409">
        <v>0</v>
      </c>
      <c r="U409">
        <v>13.471525</v>
      </c>
      <c r="V409">
        <v>3.1300500000000002</v>
      </c>
      <c r="W409">
        <v>60.560699999999997</v>
      </c>
      <c r="X409">
        <v>0.26677499999999998</v>
      </c>
      <c r="Y409" s="73">
        <v>2.4941249999999999</v>
      </c>
      <c r="Z409" s="73">
        <f t="shared" si="9"/>
        <v>1.3381304667140517</v>
      </c>
      <c r="AA409" s="73">
        <f t="shared" si="10"/>
        <v>0.62927640661113449</v>
      </c>
      <c r="AB409" s="73">
        <f t="shared" si="11"/>
        <v>9.0723593388865487E-2</v>
      </c>
    </row>
    <row r="410" spans="1:28" x14ac:dyDescent="0.2">
      <c r="A410" s="68">
        <v>45047.138888888891</v>
      </c>
      <c r="B410">
        <v>0</v>
      </c>
      <c r="C410">
        <v>0</v>
      </c>
      <c r="D410">
        <v>0</v>
      </c>
      <c r="E410">
        <v>7</v>
      </c>
      <c r="F410">
        <v>7.5824999999999996</v>
      </c>
      <c r="G410">
        <v>0.72</v>
      </c>
      <c r="H410">
        <v>29.696399999999901</v>
      </c>
      <c r="I410">
        <v>3.4482499999999998</v>
      </c>
      <c r="J410">
        <v>37.991874999999901</v>
      </c>
      <c r="K410">
        <v>15.553125</v>
      </c>
      <c r="L410">
        <v>1600.07407407407</v>
      </c>
      <c r="M410">
        <v>89.436363636363595</v>
      </c>
      <c r="N410">
        <v>5</v>
      </c>
      <c r="O410">
        <v>135</v>
      </c>
      <c r="P410">
        <v>7.1125641025641002</v>
      </c>
      <c r="Q410">
        <v>-0.128888888888888</v>
      </c>
      <c r="R410">
        <v>5</v>
      </c>
      <c r="S410">
        <v>1.2997000000000001</v>
      </c>
      <c r="T410">
        <v>0</v>
      </c>
      <c r="U410">
        <v>13.514519999999999</v>
      </c>
      <c r="V410">
        <v>3.0737199999999998</v>
      </c>
      <c r="W410">
        <v>60.549959999999999</v>
      </c>
      <c r="X410">
        <v>0.25625999999999999</v>
      </c>
      <c r="Y410" s="73">
        <v>2.4659200000000001</v>
      </c>
      <c r="Z410" s="73">
        <f t="shared" ref="Z410:Z473" si="12">Y410-Z$152</f>
        <v>1.3099254667140519</v>
      </c>
      <c r="AA410" s="73">
        <f t="shared" si="10"/>
        <v>0.61601257211220761</v>
      </c>
      <c r="AB410" s="73">
        <f t="shared" si="11"/>
        <v>0.10398742788779236</v>
      </c>
    </row>
    <row r="411" spans="1:28" x14ac:dyDescent="0.2">
      <c r="A411" s="68">
        <v>45047.152777777781</v>
      </c>
      <c r="B411">
        <v>0</v>
      </c>
      <c r="C411">
        <v>0</v>
      </c>
      <c r="D411">
        <v>0</v>
      </c>
      <c r="E411">
        <v>7</v>
      </c>
      <c r="F411">
        <v>7.5659999999999998</v>
      </c>
      <c r="G411">
        <v>0.72</v>
      </c>
      <c r="H411">
        <v>29.7038095238095</v>
      </c>
      <c r="I411">
        <v>3.4329999999999998</v>
      </c>
      <c r="J411">
        <v>37.988518518518497</v>
      </c>
      <c r="K411">
        <v>15.7666666666666</v>
      </c>
      <c r="L411">
        <v>1600.08</v>
      </c>
      <c r="M411">
        <v>88.941025641025604</v>
      </c>
      <c r="N411">
        <v>5</v>
      </c>
      <c r="O411">
        <v>135</v>
      </c>
      <c r="P411">
        <v>7.1280000000000001</v>
      </c>
      <c r="Q411">
        <v>-0.46810810810810799</v>
      </c>
      <c r="R411">
        <v>5</v>
      </c>
      <c r="S411">
        <v>1.26942</v>
      </c>
      <c r="T411">
        <v>0</v>
      </c>
      <c r="U411">
        <v>13.4967799999999</v>
      </c>
      <c r="V411">
        <v>3.13178</v>
      </c>
      <c r="W411">
        <v>60.539819999999999</v>
      </c>
      <c r="X411">
        <v>0.26113999999999998</v>
      </c>
      <c r="Y411" s="73">
        <v>2.5024999999999999</v>
      </c>
      <c r="Z411" s="73">
        <f t="shared" si="12"/>
        <v>1.3465054667140517</v>
      </c>
      <c r="AA411" s="73">
        <f t="shared" si="10"/>
        <v>0.63321487900711082</v>
      </c>
      <c r="AB411" s="73">
        <f t="shared" si="11"/>
        <v>8.6785120992889153E-2</v>
      </c>
    </row>
    <row r="412" spans="1:28" x14ac:dyDescent="0.2">
      <c r="A412" s="68">
        <v>45047.166666666664</v>
      </c>
      <c r="B412">
        <v>0</v>
      </c>
      <c r="C412">
        <v>0</v>
      </c>
      <c r="D412">
        <v>0</v>
      </c>
      <c r="E412">
        <v>7</v>
      </c>
      <c r="F412">
        <v>7.5674999999999999</v>
      </c>
      <c r="G412">
        <v>0.72</v>
      </c>
      <c r="H412">
        <v>29.675000000000001</v>
      </c>
      <c r="I412">
        <v>3.4452500000000001</v>
      </c>
      <c r="J412">
        <v>37.979230769230703</v>
      </c>
      <c r="K412">
        <v>15.8413793103448</v>
      </c>
      <c r="L412">
        <v>1599.84848484848</v>
      </c>
      <c r="M412">
        <v>88.969230769230705</v>
      </c>
      <c r="N412">
        <v>5</v>
      </c>
      <c r="O412">
        <v>135</v>
      </c>
      <c r="P412">
        <v>7.1277499999999998</v>
      </c>
      <c r="Q412">
        <v>-0.69054054054054004</v>
      </c>
      <c r="R412">
        <v>5</v>
      </c>
      <c r="S412">
        <v>1.23156</v>
      </c>
      <c r="T412">
        <v>2.9260000000000001E-2</v>
      </c>
      <c r="U412">
        <v>13.505559999999999</v>
      </c>
      <c r="V412">
        <v>3.1194199999999999</v>
      </c>
      <c r="W412">
        <v>60.558599999999998</v>
      </c>
      <c r="X412">
        <v>0.26212000000000002</v>
      </c>
      <c r="Y412" s="73">
        <v>2.5152600000000001</v>
      </c>
      <c r="Z412" s="73">
        <f t="shared" si="12"/>
        <v>1.3592654667140518</v>
      </c>
      <c r="AA412" s="73">
        <f t="shared" si="10"/>
        <v>0.6392154650098163</v>
      </c>
      <c r="AB412" s="73">
        <f t="shared" si="11"/>
        <v>8.0784534990183676E-2</v>
      </c>
    </row>
    <row r="413" spans="1:28" x14ac:dyDescent="0.2">
      <c r="A413" s="68">
        <v>45047.180555555555</v>
      </c>
      <c r="B413">
        <v>0.55571428571428505</v>
      </c>
      <c r="C413">
        <v>0</v>
      </c>
      <c r="D413">
        <v>0</v>
      </c>
      <c r="E413">
        <v>7</v>
      </c>
      <c r="F413">
        <v>7.5625</v>
      </c>
      <c r="G413">
        <v>0.72</v>
      </c>
      <c r="H413">
        <v>29.704347826086899</v>
      </c>
      <c r="I413">
        <v>3.4714999999999998</v>
      </c>
      <c r="J413">
        <v>37.979714285714202</v>
      </c>
      <c r="K413">
        <v>15.943243243243201</v>
      </c>
      <c r="L413">
        <v>1599.8333333333301</v>
      </c>
      <c r="M413">
        <v>88.728571428571399</v>
      </c>
      <c r="N413">
        <v>5</v>
      </c>
      <c r="O413">
        <v>135</v>
      </c>
      <c r="P413">
        <v>7.1123684210526203</v>
      </c>
      <c r="Q413">
        <v>0.28102564102563998</v>
      </c>
      <c r="R413">
        <v>5</v>
      </c>
      <c r="S413">
        <v>1.1916</v>
      </c>
      <c r="T413">
        <v>0.13475000000000001</v>
      </c>
      <c r="U413">
        <v>13.520975</v>
      </c>
      <c r="V413">
        <v>3.1762000000000001</v>
      </c>
      <c r="W413">
        <v>60.6173</v>
      </c>
      <c r="X413">
        <v>0.25392500000000001</v>
      </c>
      <c r="Y413" s="73">
        <v>2.4201999999999999</v>
      </c>
      <c r="Z413" s="73">
        <f t="shared" si="12"/>
        <v>1.2642054667140517</v>
      </c>
      <c r="AA413" s="73">
        <f t="shared" si="10"/>
        <v>0.59451203982038192</v>
      </c>
      <c r="AB413" s="73">
        <f t="shared" si="11"/>
        <v>0.12548796017961805</v>
      </c>
    </row>
    <row r="414" spans="1:28" x14ac:dyDescent="0.2">
      <c r="A414" s="68">
        <v>45047.194444444445</v>
      </c>
      <c r="B414">
        <v>0</v>
      </c>
      <c r="C414">
        <v>0</v>
      </c>
      <c r="D414">
        <v>0</v>
      </c>
      <c r="E414">
        <v>7</v>
      </c>
      <c r="F414">
        <v>7.5759999999999899</v>
      </c>
      <c r="G414">
        <v>0.72199999999999898</v>
      </c>
      <c r="H414">
        <v>29.720312499999999</v>
      </c>
      <c r="I414">
        <v>3.4874999999999901</v>
      </c>
      <c r="J414">
        <v>37.995937499999897</v>
      </c>
      <c r="K414">
        <v>15.876923076922999</v>
      </c>
      <c r="L414">
        <v>1600.6363636363601</v>
      </c>
      <c r="M414">
        <v>88.533333333333303</v>
      </c>
      <c r="N414">
        <v>5</v>
      </c>
      <c r="O414">
        <v>135</v>
      </c>
      <c r="P414">
        <v>7.1135897435897402</v>
      </c>
      <c r="Q414">
        <v>-0.92605263157894702</v>
      </c>
      <c r="R414">
        <v>5</v>
      </c>
      <c r="S414">
        <v>1.2841199999999999</v>
      </c>
      <c r="T414">
        <v>0.13333999999999999</v>
      </c>
      <c r="U414">
        <v>13.454499999999999</v>
      </c>
      <c r="V414">
        <v>3.1553</v>
      </c>
      <c r="W414">
        <v>60.513339999999999</v>
      </c>
      <c r="X414">
        <v>0.25556000000000001</v>
      </c>
      <c r="Y414" s="73">
        <v>2.3872399999999998</v>
      </c>
      <c r="Z414" s="73">
        <f t="shared" si="12"/>
        <v>1.2312454667140516</v>
      </c>
      <c r="AA414" s="73">
        <f t="shared" si="10"/>
        <v>0.57901209353126182</v>
      </c>
      <c r="AB414" s="73">
        <f t="shared" si="11"/>
        <v>0.14298790646873716</v>
      </c>
    </row>
    <row r="415" spans="1:28" x14ac:dyDescent="0.2">
      <c r="A415" s="68">
        <v>45047.208333333336</v>
      </c>
      <c r="B415">
        <v>0.55857142857142805</v>
      </c>
      <c r="C415">
        <v>0</v>
      </c>
      <c r="D415">
        <v>0</v>
      </c>
      <c r="E415">
        <v>7</v>
      </c>
      <c r="F415">
        <v>7.5875000000000004</v>
      </c>
      <c r="G415">
        <v>0.72</v>
      </c>
      <c r="H415">
        <v>29.680714285714199</v>
      </c>
      <c r="I415">
        <v>3.4272499999999901</v>
      </c>
      <c r="J415">
        <v>37.957812499999903</v>
      </c>
      <c r="K415">
        <v>15.9382352941176</v>
      </c>
      <c r="L415">
        <v>1600.125</v>
      </c>
      <c r="M415">
        <v>88.705263157894706</v>
      </c>
      <c r="N415">
        <v>5</v>
      </c>
      <c r="O415">
        <v>135</v>
      </c>
      <c r="P415">
        <v>7.1060606060606002</v>
      </c>
      <c r="Q415">
        <v>-0.49026315789473601</v>
      </c>
      <c r="R415">
        <v>5</v>
      </c>
      <c r="S415">
        <v>1.20306</v>
      </c>
      <c r="T415">
        <v>0.15501999999999999</v>
      </c>
      <c r="U415">
        <v>13.508559999999999</v>
      </c>
      <c r="V415">
        <v>3.0866400000000001</v>
      </c>
      <c r="W415">
        <v>60.572159999999997</v>
      </c>
      <c r="X415">
        <v>0.25722</v>
      </c>
      <c r="Y415" s="73">
        <v>2.4643199999999998</v>
      </c>
      <c r="Z415" s="73">
        <f t="shared" si="12"/>
        <v>1.3083254667140516</v>
      </c>
      <c r="AA415" s="73">
        <f t="shared" si="10"/>
        <v>0.61526014753506575</v>
      </c>
      <c r="AB415" s="73">
        <f t="shared" si="11"/>
        <v>0.10473985246493422</v>
      </c>
    </row>
    <row r="416" spans="1:28" x14ac:dyDescent="0.2">
      <c r="A416" s="68">
        <v>45047.222222222219</v>
      </c>
      <c r="B416">
        <v>0</v>
      </c>
      <c r="C416">
        <v>0</v>
      </c>
      <c r="D416">
        <v>0</v>
      </c>
      <c r="E416">
        <v>7</v>
      </c>
      <c r="F416">
        <v>7.5679999999999996</v>
      </c>
      <c r="G416">
        <v>0.72</v>
      </c>
      <c r="H416">
        <v>29.696551724137901</v>
      </c>
      <c r="I416">
        <v>3.4332500000000001</v>
      </c>
      <c r="J416">
        <v>37.9572222222222</v>
      </c>
      <c r="K416">
        <v>15.725714285714201</v>
      </c>
      <c r="L416">
        <v>1600</v>
      </c>
      <c r="M416">
        <v>89.443589743589698</v>
      </c>
      <c r="N416">
        <v>5</v>
      </c>
      <c r="O416">
        <v>135</v>
      </c>
      <c r="P416">
        <v>7.1117499999999998</v>
      </c>
      <c r="Q416">
        <v>-2.7714285714285501E-2</v>
      </c>
      <c r="R416">
        <v>5</v>
      </c>
      <c r="S416">
        <v>1.1754</v>
      </c>
      <c r="T416">
        <v>0.131075</v>
      </c>
      <c r="U416">
        <v>13.466799999999999</v>
      </c>
      <c r="V416">
        <v>3.0975000000000001</v>
      </c>
      <c r="W416">
        <v>60.774925000000003</v>
      </c>
      <c r="X416">
        <v>0.25605</v>
      </c>
      <c r="Y416" s="73">
        <v>2.386625</v>
      </c>
      <c r="Z416" s="73">
        <f t="shared" si="12"/>
        <v>1.2306304667140517</v>
      </c>
      <c r="AA416" s="73">
        <f t="shared" si="10"/>
        <v>0.5787228803344231</v>
      </c>
      <c r="AB416" s="73">
        <f t="shared" si="11"/>
        <v>0.14127711966557688</v>
      </c>
    </row>
    <row r="417" spans="1:28" x14ac:dyDescent="0.2">
      <c r="A417" s="68">
        <v>45047.236111111109</v>
      </c>
      <c r="B417">
        <v>0</v>
      </c>
      <c r="C417">
        <v>0</v>
      </c>
      <c r="D417">
        <v>0</v>
      </c>
      <c r="E417">
        <v>7</v>
      </c>
      <c r="F417">
        <v>7.57</v>
      </c>
      <c r="G417">
        <v>0.72249999999999903</v>
      </c>
      <c r="H417">
        <v>29.688260869565202</v>
      </c>
      <c r="I417">
        <v>3.4197435897435802</v>
      </c>
      <c r="J417">
        <v>37.96875</v>
      </c>
      <c r="K417">
        <v>15.770270270270199</v>
      </c>
      <c r="L417">
        <v>1599.54545454545</v>
      </c>
      <c r="M417">
        <v>92.141025641025607</v>
      </c>
      <c r="N417">
        <v>5</v>
      </c>
      <c r="O417">
        <v>135</v>
      </c>
      <c r="P417">
        <v>7.10825</v>
      </c>
      <c r="Q417">
        <v>-0.88461538461538403</v>
      </c>
      <c r="R417">
        <v>5</v>
      </c>
      <c r="S417">
        <v>1.24594</v>
      </c>
      <c r="T417">
        <v>9.4780000000000003E-2</v>
      </c>
      <c r="U417">
        <v>13.5144</v>
      </c>
      <c r="V417">
        <v>3.1171199999999999</v>
      </c>
      <c r="W417">
        <v>60.630839999999999</v>
      </c>
      <c r="X417">
        <v>0.26206000000000002</v>
      </c>
      <c r="Y417" s="73">
        <v>2.5372999999999899</v>
      </c>
      <c r="Z417" s="73">
        <f t="shared" si="12"/>
        <v>1.3813054667140416</v>
      </c>
      <c r="AA417" s="73">
        <f t="shared" si="10"/>
        <v>0.64958011355993917</v>
      </c>
      <c r="AB417" s="73">
        <f t="shared" si="11"/>
        <v>7.2919886440059867E-2</v>
      </c>
    </row>
    <row r="418" spans="1:28" x14ac:dyDescent="0.2">
      <c r="A418" s="68">
        <v>45047.25</v>
      </c>
      <c r="B418">
        <v>0.63500000000000001</v>
      </c>
      <c r="C418">
        <v>0</v>
      </c>
      <c r="D418">
        <v>0</v>
      </c>
      <c r="E418">
        <v>7</v>
      </c>
      <c r="F418">
        <v>7.5549999999999997</v>
      </c>
      <c r="G418">
        <v>0.72</v>
      </c>
      <c r="H418">
        <v>29.645909090909001</v>
      </c>
      <c r="I418">
        <v>3.4369999999999998</v>
      </c>
      <c r="J418">
        <v>37.951562500000001</v>
      </c>
      <c r="K418">
        <v>15.139999999999899</v>
      </c>
      <c r="L418">
        <v>1599.38888888888</v>
      </c>
      <c r="M418">
        <v>96.802777777777806</v>
      </c>
      <c r="N418">
        <v>5</v>
      </c>
      <c r="O418">
        <v>135</v>
      </c>
      <c r="P418">
        <v>7.0946153846153797</v>
      </c>
      <c r="Q418">
        <v>-4.8717948717948304E-3</v>
      </c>
      <c r="R418">
        <v>5</v>
      </c>
      <c r="S418">
        <v>1.23199999999999</v>
      </c>
      <c r="T418">
        <v>2.7759999999999899E-2</v>
      </c>
      <c r="U418">
        <v>13.53256</v>
      </c>
      <c r="V418">
        <v>3.0474599999999898</v>
      </c>
      <c r="W418">
        <v>60.582999999999899</v>
      </c>
      <c r="X418">
        <v>0.26307999999999998</v>
      </c>
      <c r="Y418" s="73">
        <v>2.5163199999999999</v>
      </c>
      <c r="Z418" s="73">
        <f t="shared" si="12"/>
        <v>1.3603254667140516</v>
      </c>
      <c r="AA418" s="73">
        <f t="shared" si="10"/>
        <v>0.63971394629217271</v>
      </c>
      <c r="AB418" s="73">
        <f t="shared" si="11"/>
        <v>8.0286053707827265E-2</v>
      </c>
    </row>
    <row r="419" spans="1:28" x14ac:dyDescent="0.2">
      <c r="A419" s="68">
        <v>45047.263888888891</v>
      </c>
      <c r="B419">
        <v>0</v>
      </c>
      <c r="C419">
        <v>0</v>
      </c>
      <c r="D419">
        <v>0</v>
      </c>
      <c r="E419">
        <v>7</v>
      </c>
      <c r="F419">
        <v>7.5724999999999998</v>
      </c>
      <c r="G419">
        <v>0.72</v>
      </c>
      <c r="H419">
        <v>29.705200000000001</v>
      </c>
      <c r="I419">
        <v>3.464</v>
      </c>
      <c r="J419">
        <v>37.9879999999999</v>
      </c>
      <c r="K419">
        <v>15.5296296296296</v>
      </c>
      <c r="L419">
        <v>1599.875</v>
      </c>
      <c r="M419">
        <v>92.643243243243205</v>
      </c>
      <c r="N419">
        <v>5</v>
      </c>
      <c r="O419">
        <v>135</v>
      </c>
      <c r="P419">
        <v>7.1005263157894696</v>
      </c>
      <c r="Q419">
        <v>-0.45179487179487099</v>
      </c>
      <c r="R419">
        <v>5</v>
      </c>
      <c r="S419">
        <v>1.2582199999999999</v>
      </c>
      <c r="T419">
        <v>1.1520000000000001E-2</v>
      </c>
      <c r="U419">
        <v>13.462020000000001</v>
      </c>
      <c r="V419">
        <v>3.06211999999999</v>
      </c>
      <c r="W419">
        <v>60.655880000000003</v>
      </c>
      <c r="X419">
        <v>0.25722</v>
      </c>
      <c r="Y419" s="73">
        <v>2.41364</v>
      </c>
      <c r="Z419" s="73">
        <f t="shared" si="12"/>
        <v>1.2576454667140518</v>
      </c>
      <c r="AA419" s="73">
        <f t="shared" si="10"/>
        <v>0.59142709905410085</v>
      </c>
      <c r="AB419" s="73">
        <f t="shared" si="11"/>
        <v>0.12857290094589913</v>
      </c>
    </row>
    <row r="420" spans="1:28" x14ac:dyDescent="0.2">
      <c r="A420" s="68">
        <v>45047.277777777781</v>
      </c>
      <c r="B420">
        <v>0</v>
      </c>
      <c r="C420">
        <v>0</v>
      </c>
      <c r="D420">
        <v>0</v>
      </c>
      <c r="E420">
        <v>7</v>
      </c>
      <c r="F420">
        <v>7.5579999999999998</v>
      </c>
      <c r="G420">
        <v>0.72</v>
      </c>
      <c r="H420">
        <v>29.669333333333299</v>
      </c>
      <c r="I420">
        <v>3.4592499999999902</v>
      </c>
      <c r="J420">
        <v>37.928333333333299</v>
      </c>
      <c r="K420">
        <v>15.5583333333333</v>
      </c>
      <c r="L420">
        <v>1600.4193548387</v>
      </c>
      <c r="M420">
        <v>93.034285714285602</v>
      </c>
      <c r="N420">
        <v>5</v>
      </c>
      <c r="O420">
        <v>135</v>
      </c>
      <c r="P420">
        <v>7.0915384615384598</v>
      </c>
      <c r="Q420">
        <v>-0.67945945945945896</v>
      </c>
      <c r="R420">
        <v>5</v>
      </c>
      <c r="S420">
        <v>1.13852499999999</v>
      </c>
      <c r="T420">
        <v>1.1124999999999999E-2</v>
      </c>
      <c r="U420">
        <v>13.468975</v>
      </c>
      <c r="V420">
        <v>3.02305</v>
      </c>
      <c r="W420">
        <v>60.691225000000003</v>
      </c>
      <c r="X420">
        <v>0.25697499999999901</v>
      </c>
      <c r="Y420" s="73">
        <v>2.4401249999999899</v>
      </c>
      <c r="Z420" s="73">
        <f t="shared" si="12"/>
        <v>1.2841304667140416</v>
      </c>
      <c r="AA420" s="73">
        <f t="shared" si="10"/>
        <v>0.60388207713259567</v>
      </c>
      <c r="AB420" s="73">
        <f t="shared" si="11"/>
        <v>0.1161179228674043</v>
      </c>
    </row>
    <row r="421" spans="1:28" x14ac:dyDescent="0.2">
      <c r="A421" s="68">
        <v>45047.291666666664</v>
      </c>
      <c r="B421">
        <v>0.58571428571428497</v>
      </c>
      <c r="C421">
        <v>0</v>
      </c>
      <c r="D421">
        <v>0</v>
      </c>
      <c r="E421">
        <v>7</v>
      </c>
      <c r="F421">
        <v>7.56</v>
      </c>
      <c r="G421">
        <v>0.72</v>
      </c>
      <c r="H421">
        <v>29.707272727272699</v>
      </c>
      <c r="I421">
        <v>3.4172500000000001</v>
      </c>
      <c r="J421">
        <v>37.980555555555497</v>
      </c>
      <c r="K421">
        <v>15.59375</v>
      </c>
      <c r="L421">
        <v>1600.07407407407</v>
      </c>
      <c r="M421">
        <v>93.064864864864802</v>
      </c>
      <c r="N421">
        <v>5</v>
      </c>
      <c r="O421">
        <v>135</v>
      </c>
      <c r="P421">
        <v>7.0958974358974301</v>
      </c>
      <c r="Q421">
        <v>-1.4736842105263199E-2</v>
      </c>
      <c r="R421">
        <v>5</v>
      </c>
      <c r="S421">
        <v>1.1228799999999901</v>
      </c>
      <c r="T421">
        <v>0.104159999999999</v>
      </c>
      <c r="U421">
        <v>13.471920000000001</v>
      </c>
      <c r="V421">
        <v>3.0373399999999999</v>
      </c>
      <c r="W421">
        <v>60.555079999999997</v>
      </c>
      <c r="X421">
        <v>0.256719999999999</v>
      </c>
      <c r="Y421" s="73">
        <v>2.4946799999999998</v>
      </c>
      <c r="Z421" s="73">
        <f t="shared" si="12"/>
        <v>1.3386854667140515</v>
      </c>
      <c r="AA421" s="73">
        <f t="shared" si="10"/>
        <v>0.62953740388633039</v>
      </c>
      <c r="AB421" s="73">
        <f t="shared" si="11"/>
        <v>9.046259611366958E-2</v>
      </c>
    </row>
    <row r="422" spans="1:28" x14ac:dyDescent="0.2">
      <c r="A422" s="68">
        <v>45047.305555555555</v>
      </c>
      <c r="B422">
        <v>0</v>
      </c>
      <c r="C422">
        <v>0</v>
      </c>
      <c r="D422">
        <v>0</v>
      </c>
      <c r="E422">
        <v>7</v>
      </c>
      <c r="F422">
        <v>7.5640000000000001</v>
      </c>
      <c r="G422">
        <v>0.72</v>
      </c>
      <c r="H422">
        <v>29.6875</v>
      </c>
      <c r="I422">
        <v>3.4569999999999999</v>
      </c>
      <c r="J422">
        <v>37.979599999999998</v>
      </c>
      <c r="K422">
        <v>15.478125</v>
      </c>
      <c r="L422">
        <v>1599.9393939393899</v>
      </c>
      <c r="M422">
        <v>93.518918918918899</v>
      </c>
      <c r="N422">
        <v>5</v>
      </c>
      <c r="O422">
        <v>135</v>
      </c>
      <c r="P422">
        <v>7.0925000000000002</v>
      </c>
      <c r="Q422">
        <v>-1.11361111111111</v>
      </c>
      <c r="R422">
        <v>5</v>
      </c>
      <c r="S422">
        <v>1.1637</v>
      </c>
      <c r="T422">
        <v>0.107919999999999</v>
      </c>
      <c r="U422">
        <v>13.46974</v>
      </c>
      <c r="V422">
        <v>2.9995599999999998</v>
      </c>
      <c r="W422">
        <v>60.516199999999998</v>
      </c>
      <c r="X422">
        <v>0.25152000000000002</v>
      </c>
      <c r="Y422" s="73">
        <v>2.5920200000000002</v>
      </c>
      <c r="Z422" s="73">
        <f t="shared" si="12"/>
        <v>1.436025466714052</v>
      </c>
      <c r="AA422" s="73">
        <f t="shared" si="10"/>
        <v>0.67531303409819199</v>
      </c>
      <c r="AB422" s="73">
        <f t="shared" si="11"/>
        <v>4.4686965901807985E-2</v>
      </c>
    </row>
    <row r="423" spans="1:28" x14ac:dyDescent="0.2">
      <c r="A423" s="68">
        <v>45047.319444444445</v>
      </c>
      <c r="B423">
        <v>0.57428571428571396</v>
      </c>
      <c r="C423">
        <v>0</v>
      </c>
      <c r="D423">
        <v>0</v>
      </c>
      <c r="E423">
        <v>7</v>
      </c>
      <c r="F423">
        <v>7.58</v>
      </c>
      <c r="G423">
        <v>0.72</v>
      </c>
      <c r="H423">
        <v>29.724230769230701</v>
      </c>
      <c r="I423">
        <v>3.41549999999999</v>
      </c>
      <c r="J423">
        <v>38.012121212121201</v>
      </c>
      <c r="K423">
        <v>15.7354838709677</v>
      </c>
      <c r="L423">
        <v>1600.25</v>
      </c>
      <c r="M423">
        <v>92.8459459459459</v>
      </c>
      <c r="N423">
        <v>5</v>
      </c>
      <c r="O423">
        <v>135</v>
      </c>
      <c r="P423">
        <v>7.0834285714285699</v>
      </c>
      <c r="Q423">
        <v>-0.18833333333333299</v>
      </c>
      <c r="R423">
        <v>5</v>
      </c>
      <c r="S423">
        <v>1.12778</v>
      </c>
      <c r="T423">
        <v>0</v>
      </c>
      <c r="U423">
        <v>13.390779999999999</v>
      </c>
      <c r="V423">
        <v>3.08577999999999</v>
      </c>
      <c r="W423">
        <v>60.725139999999897</v>
      </c>
      <c r="X423">
        <v>0.25690000000000002</v>
      </c>
      <c r="Y423" s="73">
        <v>2.3986399999999999</v>
      </c>
      <c r="Z423" s="73">
        <f t="shared" si="12"/>
        <v>1.2426454667140516</v>
      </c>
      <c r="AA423" s="73">
        <f t="shared" si="10"/>
        <v>0.58437311864339681</v>
      </c>
      <c r="AB423" s="73">
        <f t="shared" si="11"/>
        <v>0.13562688135660317</v>
      </c>
    </row>
    <row r="424" spans="1:28" x14ac:dyDescent="0.2">
      <c r="A424" s="68">
        <v>45047.333333333336</v>
      </c>
      <c r="B424">
        <v>0.663333333333333</v>
      </c>
      <c r="C424">
        <v>0</v>
      </c>
      <c r="D424">
        <v>0</v>
      </c>
      <c r="E424">
        <v>7</v>
      </c>
      <c r="F424">
        <v>7.55</v>
      </c>
      <c r="G424">
        <v>0.72</v>
      </c>
      <c r="H424">
        <v>29.6999999999999</v>
      </c>
      <c r="I424">
        <v>3.40749999999999</v>
      </c>
      <c r="J424">
        <v>37.971874999999997</v>
      </c>
      <c r="K424">
        <v>15.2878787878787</v>
      </c>
      <c r="L424">
        <v>1600.1428571428501</v>
      </c>
      <c r="M424">
        <v>91.832432432432398</v>
      </c>
      <c r="N424">
        <v>5</v>
      </c>
      <c r="O424">
        <v>135</v>
      </c>
      <c r="P424">
        <v>7.0748648648648604</v>
      </c>
      <c r="Q424">
        <v>-0.25692307692307598</v>
      </c>
      <c r="R424">
        <v>5</v>
      </c>
      <c r="S424">
        <v>1.1088249999999999</v>
      </c>
      <c r="T424">
        <v>9.7975000000000007E-2</v>
      </c>
      <c r="U424">
        <v>13.429375</v>
      </c>
      <c r="V424">
        <v>3.0240999999999998</v>
      </c>
      <c r="W424">
        <v>60.756999999999998</v>
      </c>
      <c r="X424">
        <v>0.26024999999999998</v>
      </c>
      <c r="Y424" s="73">
        <v>2.3746</v>
      </c>
      <c r="Z424" s="73">
        <f t="shared" si="12"/>
        <v>1.2186054667140518</v>
      </c>
      <c r="AA424" s="73">
        <f t="shared" si="10"/>
        <v>0.57306793937184208</v>
      </c>
      <c r="AB424" s="73">
        <f t="shared" si="11"/>
        <v>0.14693206062815789</v>
      </c>
    </row>
    <row r="425" spans="1:28" x14ac:dyDescent="0.2">
      <c r="A425" s="68">
        <v>45047.347222222219</v>
      </c>
      <c r="B425">
        <v>0.57142857142857095</v>
      </c>
      <c r="C425">
        <v>0</v>
      </c>
      <c r="D425">
        <v>0</v>
      </c>
      <c r="E425">
        <v>7</v>
      </c>
      <c r="F425">
        <v>7.5659999999999998</v>
      </c>
      <c r="G425">
        <v>0.72</v>
      </c>
      <c r="H425">
        <v>29.695483870967699</v>
      </c>
      <c r="I425">
        <v>3.4237499999999899</v>
      </c>
      <c r="J425">
        <v>37.981333333333303</v>
      </c>
      <c r="K425">
        <v>15.6454545454545</v>
      </c>
      <c r="L425">
        <v>1600.0857142857101</v>
      </c>
      <c r="M425">
        <v>92.471874999999997</v>
      </c>
      <c r="N425">
        <v>5</v>
      </c>
      <c r="O425">
        <v>135</v>
      </c>
      <c r="P425">
        <v>7.07</v>
      </c>
      <c r="Q425">
        <v>-0.62769230769230699</v>
      </c>
      <c r="R425">
        <v>5</v>
      </c>
      <c r="S425">
        <v>1.0912599999999999</v>
      </c>
      <c r="T425">
        <v>0.1305</v>
      </c>
      <c r="U425">
        <v>13.42104</v>
      </c>
      <c r="V425">
        <v>3.0549200000000001</v>
      </c>
      <c r="W425">
        <v>60.7306799999999</v>
      </c>
      <c r="X425">
        <v>0.25585999999999998</v>
      </c>
      <c r="Y425" s="73">
        <v>2.37154</v>
      </c>
      <c r="Z425" s="73">
        <f t="shared" si="12"/>
        <v>1.2155454667140517</v>
      </c>
      <c r="AA425" s="73">
        <f t="shared" si="10"/>
        <v>0.57162892736805848</v>
      </c>
      <c r="AB425" s="73">
        <f t="shared" si="11"/>
        <v>0.14837107263194149</v>
      </c>
    </row>
    <row r="426" spans="1:28" x14ac:dyDescent="0.2">
      <c r="A426" s="68">
        <v>45047.361111111109</v>
      </c>
      <c r="B426">
        <v>0.58571428571428497</v>
      </c>
      <c r="C426">
        <v>0</v>
      </c>
      <c r="D426">
        <v>0</v>
      </c>
      <c r="E426">
        <v>7</v>
      </c>
      <c r="F426">
        <v>7.5649999999999897</v>
      </c>
      <c r="G426">
        <v>0.72</v>
      </c>
      <c r="H426">
        <v>29.672692307692301</v>
      </c>
      <c r="I426">
        <v>3.39</v>
      </c>
      <c r="J426">
        <v>37.964482758620598</v>
      </c>
      <c r="K426">
        <v>15.5235294117647</v>
      </c>
      <c r="L426">
        <v>1599.8076923076901</v>
      </c>
      <c r="M426">
        <v>91.551428571428502</v>
      </c>
      <c r="N426">
        <v>5</v>
      </c>
      <c r="O426">
        <v>135</v>
      </c>
      <c r="P426">
        <v>7.0646153846153803</v>
      </c>
      <c r="Q426">
        <v>4.4054054054054E-2</v>
      </c>
      <c r="R426">
        <v>5</v>
      </c>
      <c r="S426">
        <v>1.08826</v>
      </c>
      <c r="T426">
        <v>0.11581999999999899</v>
      </c>
      <c r="U426">
        <v>13.426439999999999</v>
      </c>
      <c r="V426">
        <v>3.0790199999999999</v>
      </c>
      <c r="W426">
        <v>60.803899999999999</v>
      </c>
      <c r="X426">
        <v>0.25575999999999999</v>
      </c>
      <c r="Y426" s="73">
        <v>2.4694399999999899</v>
      </c>
      <c r="Z426" s="73">
        <f t="shared" si="12"/>
        <v>1.3134454667140416</v>
      </c>
      <c r="AA426" s="73">
        <f t="shared" si="10"/>
        <v>0.61766790618191469</v>
      </c>
      <c r="AB426" s="73">
        <f t="shared" si="11"/>
        <v>0.10233209381808528</v>
      </c>
    </row>
    <row r="427" spans="1:28" x14ac:dyDescent="0.2">
      <c r="A427" s="68">
        <v>45047.375</v>
      </c>
      <c r="B427">
        <v>0</v>
      </c>
      <c r="C427">
        <v>0</v>
      </c>
      <c r="D427">
        <v>0</v>
      </c>
      <c r="E427">
        <v>7</v>
      </c>
      <c r="F427">
        <v>7.5640000000000001</v>
      </c>
      <c r="G427">
        <v>0.71799999999999997</v>
      </c>
      <c r="H427">
        <v>29.681724137930999</v>
      </c>
      <c r="I427">
        <v>3.3780000000000001</v>
      </c>
      <c r="J427">
        <v>37.961081081080998</v>
      </c>
      <c r="K427">
        <v>15.195833333333301</v>
      </c>
      <c r="L427">
        <v>1599.4838709677399</v>
      </c>
      <c r="M427">
        <v>91.621212121212096</v>
      </c>
      <c r="N427">
        <v>5</v>
      </c>
      <c r="O427">
        <v>135</v>
      </c>
      <c r="P427">
        <v>7.069</v>
      </c>
      <c r="Q427">
        <v>-0.857179487179487</v>
      </c>
      <c r="R427">
        <v>5</v>
      </c>
      <c r="S427">
        <v>1.08185</v>
      </c>
      <c r="T427">
        <v>0.118975</v>
      </c>
      <c r="U427">
        <v>13.406575</v>
      </c>
      <c r="V427">
        <v>3.1167750000000001</v>
      </c>
      <c r="W427">
        <v>61.012249999999902</v>
      </c>
      <c r="X427">
        <v>0.2475</v>
      </c>
      <c r="Y427" s="73">
        <v>2.3724750000000001</v>
      </c>
      <c r="Z427" s="73">
        <f t="shared" si="12"/>
        <v>1.2164804667140519</v>
      </c>
      <c r="AA427" s="73">
        <f t="shared" si="10"/>
        <v>0.57206862548032578</v>
      </c>
      <c r="AB427" s="73">
        <f t="shared" si="11"/>
        <v>0.1459313745196742</v>
      </c>
    </row>
    <row r="428" spans="1:28" x14ac:dyDescent="0.2">
      <c r="A428" s="68">
        <v>45047.388888888891</v>
      </c>
      <c r="B428">
        <v>0.87222222222222201</v>
      </c>
      <c r="C428">
        <v>0</v>
      </c>
      <c r="D428">
        <v>0</v>
      </c>
      <c r="E428">
        <v>7</v>
      </c>
      <c r="F428">
        <v>7.55833333333333</v>
      </c>
      <c r="G428">
        <v>0.72</v>
      </c>
      <c r="H428">
        <v>29.6781481481481</v>
      </c>
      <c r="I428">
        <v>3.4184615384615298</v>
      </c>
      <c r="J428">
        <v>37.966551724137901</v>
      </c>
      <c r="K428">
        <v>15.165625</v>
      </c>
      <c r="L428">
        <v>1599.69444444444</v>
      </c>
      <c r="M428">
        <v>92.059375000000003</v>
      </c>
      <c r="N428">
        <v>5</v>
      </c>
      <c r="O428">
        <v>135</v>
      </c>
      <c r="P428">
        <v>7.0482500000000003</v>
      </c>
      <c r="Q428">
        <v>-0.109499999999999</v>
      </c>
      <c r="R428">
        <v>5</v>
      </c>
      <c r="S428">
        <v>1.1326399999999901</v>
      </c>
      <c r="T428">
        <v>0.11821999999999901</v>
      </c>
      <c r="U428">
        <v>13.39358</v>
      </c>
      <c r="V428">
        <v>3.09572</v>
      </c>
      <c r="W428">
        <v>60.832759999999901</v>
      </c>
      <c r="X428">
        <v>0.25137999999999999</v>
      </c>
      <c r="Y428" s="73">
        <v>2.4699599999999999</v>
      </c>
      <c r="Z428" s="73">
        <f t="shared" si="12"/>
        <v>1.3139654667140517</v>
      </c>
      <c r="AA428" s="73">
        <f t="shared" si="10"/>
        <v>0.61791244416949043</v>
      </c>
      <c r="AB428" s="73">
        <f t="shared" si="11"/>
        <v>0.10208755583050955</v>
      </c>
    </row>
    <row r="429" spans="1:28" x14ac:dyDescent="0.2">
      <c r="A429" s="68">
        <v>45047.402777777781</v>
      </c>
      <c r="B429">
        <v>0.54714285714285704</v>
      </c>
      <c r="C429">
        <v>0</v>
      </c>
      <c r="D429">
        <v>0</v>
      </c>
      <c r="E429">
        <v>7</v>
      </c>
      <c r="F429">
        <v>7.5625</v>
      </c>
      <c r="G429">
        <v>0.72</v>
      </c>
      <c r="H429">
        <v>29.6539999999999</v>
      </c>
      <c r="I429">
        <v>3.3567499999999901</v>
      </c>
      <c r="J429">
        <v>37.939062499999999</v>
      </c>
      <c r="K429">
        <v>15.3343749999999</v>
      </c>
      <c r="L429">
        <v>1600.46875</v>
      </c>
      <c r="M429">
        <v>90.485714285714295</v>
      </c>
      <c r="N429">
        <v>5</v>
      </c>
      <c r="O429">
        <v>135</v>
      </c>
      <c r="P429">
        <v>7.0466666666666598</v>
      </c>
      <c r="Q429">
        <v>-0.212307692307692</v>
      </c>
      <c r="R429">
        <v>5</v>
      </c>
      <c r="S429">
        <v>1.09992</v>
      </c>
      <c r="T429">
        <v>0.115659999999999</v>
      </c>
      <c r="U429">
        <v>13.368180000000001</v>
      </c>
      <c r="V429">
        <v>3.0668999999999902</v>
      </c>
      <c r="W429">
        <v>60.800739999999998</v>
      </c>
      <c r="X429">
        <v>0.25156000000000001</v>
      </c>
      <c r="Y429" s="73">
        <v>2.5830000000000002</v>
      </c>
      <c r="Z429" s="73">
        <f t="shared" si="12"/>
        <v>1.4270054667140519</v>
      </c>
      <c r="AA429" s="73">
        <f t="shared" si="10"/>
        <v>0.67107124054455536</v>
      </c>
      <c r="AB429" s="73">
        <f t="shared" si="11"/>
        <v>4.8928759455444615E-2</v>
      </c>
    </row>
    <row r="430" spans="1:28" x14ac:dyDescent="0.2">
      <c r="A430" s="68">
        <v>45047.416666666664</v>
      </c>
      <c r="B430">
        <v>0.70333333333333303</v>
      </c>
      <c r="C430">
        <v>0</v>
      </c>
      <c r="D430">
        <v>0</v>
      </c>
      <c r="E430">
        <v>7</v>
      </c>
      <c r="F430">
        <v>7.5659999999999998</v>
      </c>
      <c r="G430">
        <v>0.72</v>
      </c>
      <c r="H430">
        <v>29.730499999999999</v>
      </c>
      <c r="I430">
        <v>3.38024999999999</v>
      </c>
      <c r="J430">
        <v>38.014827586206899</v>
      </c>
      <c r="K430">
        <v>15.082758620689599</v>
      </c>
      <c r="L430">
        <v>1600.05555555555</v>
      </c>
      <c r="M430">
        <v>91.255555555555503</v>
      </c>
      <c r="N430">
        <v>5</v>
      </c>
      <c r="O430">
        <v>135</v>
      </c>
      <c r="P430">
        <v>7.03925</v>
      </c>
      <c r="Q430">
        <v>-0.77842105263157801</v>
      </c>
      <c r="R430">
        <v>5</v>
      </c>
      <c r="S430">
        <v>1.06836</v>
      </c>
      <c r="T430">
        <v>0.13277999999999901</v>
      </c>
      <c r="U430">
        <v>13.3104</v>
      </c>
      <c r="V430">
        <v>3.1162599999999898</v>
      </c>
      <c r="W430">
        <v>60.9262399999999</v>
      </c>
      <c r="X430">
        <v>0.24476000000000001</v>
      </c>
      <c r="Y430" s="73">
        <v>2.4851000000000001</v>
      </c>
      <c r="Z430" s="73">
        <f t="shared" si="12"/>
        <v>1.3291054667140518</v>
      </c>
      <c r="AA430" s="73">
        <f t="shared" ref="AA430:AA493" si="13">Z430/AA$172</f>
        <v>0.62503226173069437</v>
      </c>
      <c r="AB430" s="73">
        <f t="shared" ref="AB430:AB493" si="14">G430-AA430</f>
        <v>9.4967738269305602E-2</v>
      </c>
    </row>
    <row r="431" spans="1:28" x14ac:dyDescent="0.2">
      <c r="A431" s="68">
        <v>45047.430555555555</v>
      </c>
      <c r="B431">
        <v>1.20923076923076</v>
      </c>
      <c r="C431">
        <v>0</v>
      </c>
      <c r="D431">
        <v>0</v>
      </c>
      <c r="E431">
        <v>7</v>
      </c>
      <c r="F431">
        <v>7.57</v>
      </c>
      <c r="G431">
        <v>0.72</v>
      </c>
      <c r="H431">
        <v>29.7149999999999</v>
      </c>
      <c r="I431">
        <v>3.4052499999999899</v>
      </c>
      <c r="J431">
        <v>37.986857142857097</v>
      </c>
      <c r="K431">
        <v>15.4777777777777</v>
      </c>
      <c r="L431">
        <v>1599.9142857142799</v>
      </c>
      <c r="M431">
        <v>92.056250000000006</v>
      </c>
      <c r="N431">
        <v>5</v>
      </c>
      <c r="O431">
        <v>135</v>
      </c>
      <c r="P431">
        <v>7.0397435897435798</v>
      </c>
      <c r="Q431">
        <v>0.123947368421052</v>
      </c>
      <c r="R431">
        <v>5</v>
      </c>
      <c r="S431">
        <v>1.0206499999999901</v>
      </c>
      <c r="T431">
        <v>0.15887499999999999</v>
      </c>
      <c r="U431">
        <v>13.3164</v>
      </c>
      <c r="V431">
        <v>3.1154999999999999</v>
      </c>
      <c r="W431">
        <v>60.922599999999903</v>
      </c>
      <c r="X431">
        <v>0.25032500000000002</v>
      </c>
      <c r="Y431" s="73">
        <v>2.473525</v>
      </c>
      <c r="Z431" s="73">
        <f t="shared" si="12"/>
        <v>1.3175304667140517</v>
      </c>
      <c r="AA431" s="73">
        <f t="shared" si="13"/>
        <v>0.61958894018043442</v>
      </c>
      <c r="AB431" s="73">
        <f t="shared" si="14"/>
        <v>0.10041105981956555</v>
      </c>
    </row>
    <row r="432" spans="1:28" x14ac:dyDescent="0.2">
      <c r="A432" s="68">
        <v>45047.444444444445</v>
      </c>
      <c r="B432">
        <v>0.887777777777777</v>
      </c>
      <c r="C432">
        <v>0</v>
      </c>
      <c r="D432">
        <v>0</v>
      </c>
      <c r="E432">
        <v>7</v>
      </c>
      <c r="F432">
        <v>7.5640000000000001</v>
      </c>
      <c r="G432">
        <v>0.72</v>
      </c>
      <c r="H432">
        <v>29.673529411764701</v>
      </c>
      <c r="I432">
        <v>3.3537499999999998</v>
      </c>
      <c r="J432">
        <v>37.962972972972899</v>
      </c>
      <c r="K432">
        <v>15.5766666666666</v>
      </c>
      <c r="L432">
        <v>1600.54054054054</v>
      </c>
      <c r="M432">
        <v>90.882857142857105</v>
      </c>
      <c r="N432">
        <v>5</v>
      </c>
      <c r="O432">
        <v>135</v>
      </c>
      <c r="P432">
        <v>7.0228205128205099</v>
      </c>
      <c r="Q432">
        <v>-0.88605263157894698</v>
      </c>
      <c r="R432">
        <v>5</v>
      </c>
      <c r="S432">
        <v>1.10836</v>
      </c>
      <c r="T432">
        <v>0.14419999999999999</v>
      </c>
      <c r="U432">
        <v>13.34032</v>
      </c>
      <c r="V432">
        <v>3.0411600000000001</v>
      </c>
      <c r="W432">
        <v>60.886199999999903</v>
      </c>
      <c r="X432">
        <v>0.25341999999999998</v>
      </c>
      <c r="Y432" s="73">
        <v>2.6604399999999999</v>
      </c>
      <c r="Z432" s="73">
        <f t="shared" si="12"/>
        <v>1.5044454667140517</v>
      </c>
      <c r="AA432" s="73">
        <f t="shared" si="13"/>
        <v>0.70748859007821596</v>
      </c>
      <c r="AB432" s="73">
        <f t="shared" si="14"/>
        <v>1.2511409921784011E-2</v>
      </c>
    </row>
    <row r="433" spans="1:28" x14ac:dyDescent="0.2">
      <c r="A433" s="68">
        <v>45047.458333333336</v>
      </c>
      <c r="B433">
        <v>1.5075000000000001</v>
      </c>
      <c r="C433">
        <v>0</v>
      </c>
      <c r="D433">
        <v>0</v>
      </c>
      <c r="E433">
        <v>7</v>
      </c>
      <c r="F433">
        <v>7.5525000000000002</v>
      </c>
      <c r="G433">
        <v>0.72</v>
      </c>
      <c r="H433">
        <v>29.669999999999899</v>
      </c>
      <c r="I433">
        <v>3.3679999999999999</v>
      </c>
      <c r="J433">
        <v>37.948518518518497</v>
      </c>
      <c r="K433">
        <v>14.6814814814814</v>
      </c>
      <c r="L433">
        <v>1599.84</v>
      </c>
      <c r="M433">
        <v>91.248648648648597</v>
      </c>
      <c r="N433">
        <v>5</v>
      </c>
      <c r="O433">
        <v>135</v>
      </c>
      <c r="P433">
        <v>7.0105000000000004</v>
      </c>
      <c r="Q433">
        <v>-0.29230769230769199</v>
      </c>
      <c r="R433">
        <v>5</v>
      </c>
      <c r="S433">
        <v>1.0918399999999999</v>
      </c>
      <c r="T433">
        <v>0.14607999999999999</v>
      </c>
      <c r="U433">
        <v>13.345079999999999</v>
      </c>
      <c r="V433">
        <v>3.0095999999999998</v>
      </c>
      <c r="W433">
        <v>60.960059999999999</v>
      </c>
      <c r="X433">
        <v>0.24478</v>
      </c>
      <c r="Y433" s="73">
        <v>2.5260400000000001</v>
      </c>
      <c r="Z433" s="73">
        <f t="shared" si="12"/>
        <v>1.3700454667140518</v>
      </c>
      <c r="AA433" s="73">
        <f t="shared" si="13"/>
        <v>0.64428492559830886</v>
      </c>
      <c r="AB433" s="73">
        <f t="shared" si="14"/>
        <v>7.5715074401691118E-2</v>
      </c>
    </row>
    <row r="434" spans="1:28" x14ac:dyDescent="0.2">
      <c r="A434" s="68">
        <v>45047.472222222219</v>
      </c>
      <c r="B434">
        <v>1.0853333333333299</v>
      </c>
      <c r="C434">
        <v>0</v>
      </c>
      <c r="D434">
        <v>0</v>
      </c>
      <c r="E434">
        <v>7</v>
      </c>
      <c r="F434">
        <v>7.5839999999999996</v>
      </c>
      <c r="G434">
        <v>0.72</v>
      </c>
      <c r="H434">
        <v>29.7121212121212</v>
      </c>
      <c r="I434">
        <v>3.3617499999999998</v>
      </c>
      <c r="J434">
        <v>38.018378378378301</v>
      </c>
      <c r="K434">
        <v>15.239393939393899</v>
      </c>
      <c r="L434">
        <v>1599.8333333333301</v>
      </c>
      <c r="M434">
        <v>91</v>
      </c>
      <c r="N434">
        <v>5</v>
      </c>
      <c r="O434">
        <v>135</v>
      </c>
      <c r="P434">
        <v>7.0097435897435902</v>
      </c>
      <c r="Q434">
        <v>2.4615384615384699E-2</v>
      </c>
      <c r="R434">
        <v>5</v>
      </c>
      <c r="S434">
        <v>1.0625599999999999</v>
      </c>
      <c r="T434">
        <v>0.15967999999999999</v>
      </c>
      <c r="U434">
        <v>13.344819999999901</v>
      </c>
      <c r="V434">
        <v>2.9884200000000001</v>
      </c>
      <c r="W434">
        <v>60.940980000000003</v>
      </c>
      <c r="X434">
        <v>0.25262000000000001</v>
      </c>
      <c r="Y434" s="73">
        <v>2.6579000000000002</v>
      </c>
      <c r="Z434" s="73">
        <f t="shared" si="12"/>
        <v>1.5019054667140519</v>
      </c>
      <c r="AA434" s="73">
        <f t="shared" si="13"/>
        <v>0.70629411606200354</v>
      </c>
      <c r="AB434" s="73">
        <f t="shared" si="14"/>
        <v>1.3705883937996433E-2</v>
      </c>
    </row>
    <row r="435" spans="1:28" x14ac:dyDescent="0.2">
      <c r="A435" s="68">
        <v>45047.486111111109</v>
      </c>
      <c r="B435">
        <v>1.25125</v>
      </c>
      <c r="C435">
        <v>0</v>
      </c>
      <c r="D435">
        <v>0</v>
      </c>
      <c r="E435">
        <v>7</v>
      </c>
      <c r="F435">
        <v>7.54</v>
      </c>
      <c r="G435">
        <v>0.72</v>
      </c>
      <c r="H435">
        <v>29.6712903225806</v>
      </c>
      <c r="I435">
        <v>3.3555000000000001</v>
      </c>
      <c r="J435">
        <v>37.9433333333333</v>
      </c>
      <c r="K435">
        <v>15.1264705882353</v>
      </c>
      <c r="L435">
        <v>1599.8928571428501</v>
      </c>
      <c r="M435">
        <v>91.612903225806406</v>
      </c>
      <c r="N435">
        <v>5</v>
      </c>
      <c r="O435">
        <v>135</v>
      </c>
      <c r="P435">
        <v>6.9917499999999899</v>
      </c>
      <c r="Q435">
        <v>-0.96076923076923004</v>
      </c>
      <c r="R435">
        <v>5</v>
      </c>
      <c r="S435">
        <v>1.033325</v>
      </c>
      <c r="T435">
        <v>0.16237499999999999</v>
      </c>
      <c r="U435">
        <v>13.318275</v>
      </c>
      <c r="V435">
        <v>3.0008249999999999</v>
      </c>
      <c r="W435">
        <v>60.880549999999999</v>
      </c>
      <c r="X435">
        <v>0.25595000000000001</v>
      </c>
      <c r="Y435" s="73">
        <v>2.6181999999999999</v>
      </c>
      <c r="Z435" s="73">
        <f t="shared" si="12"/>
        <v>1.4622054667140516</v>
      </c>
      <c r="AA435" s="73">
        <f t="shared" si="13"/>
        <v>0.68762458124167369</v>
      </c>
      <c r="AB435" s="73">
        <f t="shared" si="14"/>
        <v>3.237541875832628E-2</v>
      </c>
    </row>
    <row r="436" spans="1:28" x14ac:dyDescent="0.2">
      <c r="A436" s="68">
        <v>45047.5</v>
      </c>
      <c r="B436">
        <v>0.95307692307692304</v>
      </c>
      <c r="C436">
        <v>0</v>
      </c>
      <c r="D436">
        <v>0</v>
      </c>
      <c r="E436">
        <v>7</v>
      </c>
      <c r="F436">
        <v>7.5759999999999899</v>
      </c>
      <c r="G436">
        <v>0.72</v>
      </c>
      <c r="H436">
        <v>29.699117647058799</v>
      </c>
      <c r="I436">
        <v>3.3734999999999999</v>
      </c>
      <c r="J436">
        <v>37.985405405405402</v>
      </c>
      <c r="K436">
        <v>15.049999999999899</v>
      </c>
      <c r="L436">
        <v>1599.9642857142801</v>
      </c>
      <c r="M436">
        <v>91.4583333333333</v>
      </c>
      <c r="N436">
        <v>5</v>
      </c>
      <c r="O436">
        <v>135</v>
      </c>
      <c r="P436">
        <v>6.9902499999999996</v>
      </c>
      <c r="Q436">
        <v>7.7297297297297202E-2</v>
      </c>
      <c r="R436">
        <v>5</v>
      </c>
      <c r="S436">
        <v>1.05426</v>
      </c>
      <c r="T436">
        <v>0.14796000000000001</v>
      </c>
      <c r="U436">
        <v>13.334540000000001</v>
      </c>
      <c r="V436">
        <v>2.9780399999999898</v>
      </c>
      <c r="W436">
        <v>61.007739999999998</v>
      </c>
      <c r="X436">
        <v>0.2621</v>
      </c>
      <c r="Y436" s="73">
        <v>2.5205199999999999</v>
      </c>
      <c r="Z436" s="73">
        <f t="shared" si="12"/>
        <v>1.3645254667140516</v>
      </c>
      <c r="AA436" s="73">
        <f t="shared" si="13"/>
        <v>0.64168906080716981</v>
      </c>
      <c r="AB436" s="73">
        <f t="shared" si="14"/>
        <v>7.8310939192830165E-2</v>
      </c>
    </row>
    <row r="437" spans="1:28" x14ac:dyDescent="0.2">
      <c r="A437" s="68">
        <v>45047.513888888891</v>
      </c>
      <c r="B437">
        <v>1.3525</v>
      </c>
      <c r="C437">
        <v>0</v>
      </c>
      <c r="D437">
        <v>0</v>
      </c>
      <c r="E437">
        <v>7</v>
      </c>
      <c r="F437">
        <v>7.5525000000000002</v>
      </c>
      <c r="G437">
        <v>0.72</v>
      </c>
      <c r="H437">
        <v>29.708148148148101</v>
      </c>
      <c r="I437">
        <v>3.3267499999999899</v>
      </c>
      <c r="J437">
        <v>37.979999999999997</v>
      </c>
      <c r="K437">
        <v>14.8054054054054</v>
      </c>
      <c r="L437">
        <v>1599.8076923076901</v>
      </c>
      <c r="M437">
        <v>91.1111111111111</v>
      </c>
      <c r="N437">
        <v>5</v>
      </c>
      <c r="O437">
        <v>135</v>
      </c>
      <c r="P437">
        <v>6.9755000000000003</v>
      </c>
      <c r="Q437">
        <v>-0.65349999999999997</v>
      </c>
      <c r="R437">
        <v>5</v>
      </c>
      <c r="S437">
        <v>1.05532</v>
      </c>
      <c r="T437">
        <v>0.13416</v>
      </c>
      <c r="U437">
        <v>13.3431199999999</v>
      </c>
      <c r="V437">
        <v>2.9982599999999899</v>
      </c>
      <c r="W437">
        <v>61.008619999999901</v>
      </c>
      <c r="X437">
        <v>0.25716</v>
      </c>
      <c r="Y437" s="73">
        <v>2.5138400000000001</v>
      </c>
      <c r="Z437" s="73">
        <f t="shared" si="12"/>
        <v>1.3578454667140518</v>
      </c>
      <c r="AA437" s="73">
        <f t="shared" si="13"/>
        <v>0.6385476881976031</v>
      </c>
      <c r="AB437" s="73">
        <f t="shared" si="14"/>
        <v>8.1452311802396871E-2</v>
      </c>
    </row>
    <row r="438" spans="1:28" x14ac:dyDescent="0.2">
      <c r="A438" s="68">
        <v>45047.527777777781</v>
      </c>
      <c r="B438">
        <v>1.3004</v>
      </c>
      <c r="C438">
        <v>0</v>
      </c>
      <c r="D438">
        <v>0</v>
      </c>
      <c r="E438">
        <v>7</v>
      </c>
      <c r="F438">
        <v>7.57</v>
      </c>
      <c r="G438">
        <v>0.72</v>
      </c>
      <c r="H438">
        <v>29.7027999999999</v>
      </c>
      <c r="I438">
        <v>3.3374999999999999</v>
      </c>
      <c r="J438">
        <v>37.996451612903201</v>
      </c>
      <c r="K438">
        <v>14.8363636363636</v>
      </c>
      <c r="L438">
        <v>1599.85294117647</v>
      </c>
      <c r="M438">
        <v>91.178787878787801</v>
      </c>
      <c r="N438">
        <v>5</v>
      </c>
      <c r="O438">
        <v>135</v>
      </c>
      <c r="P438">
        <v>6.9794999999999998</v>
      </c>
      <c r="Q438">
        <v>-0.31615384615384601</v>
      </c>
      <c r="R438">
        <v>5</v>
      </c>
      <c r="S438">
        <v>1.0631600000000001</v>
      </c>
      <c r="T438">
        <v>0.12867999999999999</v>
      </c>
      <c r="U438">
        <v>13.3369</v>
      </c>
      <c r="V438">
        <v>3.0219200000000002</v>
      </c>
      <c r="W438">
        <v>61.091940000000001</v>
      </c>
      <c r="X438">
        <v>0.24647999999999901</v>
      </c>
      <c r="Y438" s="73">
        <v>2.4360599999999999</v>
      </c>
      <c r="Z438" s="73">
        <f t="shared" si="12"/>
        <v>1.2800654667140516</v>
      </c>
      <c r="AA438" s="73">
        <f t="shared" si="13"/>
        <v>0.60197044844129954</v>
      </c>
      <c r="AB438" s="73">
        <f t="shared" si="14"/>
        <v>0.11802955155870043</v>
      </c>
    </row>
    <row r="439" spans="1:28" x14ac:dyDescent="0.2">
      <c r="A439" s="68">
        <v>45047.541666666664</v>
      </c>
      <c r="B439">
        <v>1.65899999999999</v>
      </c>
      <c r="C439">
        <v>0</v>
      </c>
      <c r="D439">
        <v>0</v>
      </c>
      <c r="E439">
        <v>7</v>
      </c>
      <c r="F439">
        <v>7.5650000000000004</v>
      </c>
      <c r="G439">
        <v>0.72</v>
      </c>
      <c r="H439">
        <v>29.664705882352902</v>
      </c>
      <c r="I439">
        <v>3.3361538461538398</v>
      </c>
      <c r="J439">
        <v>37.9402857142857</v>
      </c>
      <c r="K439">
        <v>15.1235294117647</v>
      </c>
      <c r="L439">
        <v>1600.3076923076901</v>
      </c>
      <c r="M439">
        <v>91.897142857142796</v>
      </c>
      <c r="N439">
        <v>5</v>
      </c>
      <c r="O439">
        <v>135</v>
      </c>
      <c r="P439">
        <v>6.9666666666666597</v>
      </c>
      <c r="Q439">
        <v>-0.33</v>
      </c>
      <c r="R439">
        <v>5</v>
      </c>
      <c r="S439">
        <v>1.006275</v>
      </c>
      <c r="T439">
        <v>0.136625</v>
      </c>
      <c r="U439">
        <v>13.357125</v>
      </c>
      <c r="V439">
        <v>3.0400999999999998</v>
      </c>
      <c r="W439">
        <v>61.145325</v>
      </c>
      <c r="X439">
        <v>0.24944999999999901</v>
      </c>
      <c r="Y439" s="73">
        <v>2.49485</v>
      </c>
      <c r="Z439" s="73">
        <f t="shared" si="12"/>
        <v>1.3388554667140518</v>
      </c>
      <c r="AA439" s="73">
        <f t="shared" si="13"/>
        <v>0.62961734899765187</v>
      </c>
      <c r="AB439" s="73">
        <f t="shared" si="14"/>
        <v>9.0382651002348102E-2</v>
      </c>
    </row>
    <row r="440" spans="1:28" x14ac:dyDescent="0.2">
      <c r="A440" s="68">
        <v>45047.555555555555</v>
      </c>
      <c r="B440">
        <v>1.5429166666666601</v>
      </c>
      <c r="C440">
        <v>0</v>
      </c>
      <c r="D440">
        <v>0</v>
      </c>
      <c r="E440">
        <v>7</v>
      </c>
      <c r="F440">
        <v>7.5774999999999997</v>
      </c>
      <c r="G440">
        <v>0.72</v>
      </c>
      <c r="H440">
        <v>29.7277777777777</v>
      </c>
      <c r="I440">
        <v>3.3877499999999898</v>
      </c>
      <c r="J440">
        <v>38.016129032258</v>
      </c>
      <c r="K440">
        <v>14.6448275862068</v>
      </c>
      <c r="L440">
        <v>1599.88</v>
      </c>
      <c r="M440">
        <v>91.537142857142797</v>
      </c>
      <c r="N440">
        <v>5</v>
      </c>
      <c r="O440">
        <v>135</v>
      </c>
      <c r="P440">
        <v>6.9660526315789397</v>
      </c>
      <c r="Q440">
        <v>-0.84230769230769198</v>
      </c>
      <c r="R440">
        <v>5</v>
      </c>
      <c r="S440">
        <v>1.0459000000000001</v>
      </c>
      <c r="T440">
        <v>0.13929999999999901</v>
      </c>
      <c r="U440">
        <v>13.243080000000001</v>
      </c>
      <c r="V440">
        <v>3.0586600000000002</v>
      </c>
      <c r="W440">
        <v>61.223820000000003</v>
      </c>
      <c r="X440">
        <v>0.24113999999999999</v>
      </c>
      <c r="Y440" s="73">
        <v>2.41568</v>
      </c>
      <c r="Z440" s="73">
        <f t="shared" si="12"/>
        <v>1.2596854667140518</v>
      </c>
      <c r="AA440" s="73">
        <f t="shared" si="13"/>
        <v>0.59238644038995658</v>
      </c>
      <c r="AB440" s="73">
        <f t="shared" si="14"/>
        <v>0.12761355961004339</v>
      </c>
    </row>
    <row r="441" spans="1:28" x14ac:dyDescent="0.2">
      <c r="A441" s="68">
        <v>45047.569444444445</v>
      </c>
      <c r="B441">
        <v>1.47599999999999</v>
      </c>
      <c r="C441">
        <v>0</v>
      </c>
      <c r="D441">
        <v>0</v>
      </c>
      <c r="E441">
        <v>7</v>
      </c>
      <c r="F441">
        <v>7.5379999999999896</v>
      </c>
      <c r="G441">
        <v>0.72</v>
      </c>
      <c r="H441">
        <v>29.6710344827586</v>
      </c>
      <c r="I441">
        <v>3.33051282051282</v>
      </c>
      <c r="J441">
        <v>37.9453125</v>
      </c>
      <c r="K441">
        <v>14.5114285714285</v>
      </c>
      <c r="L441">
        <v>1599.8461538461499</v>
      </c>
      <c r="M441">
        <v>92.093939393939294</v>
      </c>
      <c r="N441">
        <v>5</v>
      </c>
      <c r="O441">
        <v>135</v>
      </c>
      <c r="P441">
        <v>6.9630769230769198</v>
      </c>
      <c r="Q441">
        <v>0.13027027027026999</v>
      </c>
      <c r="R441">
        <v>5</v>
      </c>
      <c r="S441">
        <v>1.1027400000000001</v>
      </c>
      <c r="T441">
        <v>0.11286</v>
      </c>
      <c r="U441">
        <v>13.26158</v>
      </c>
      <c r="V441">
        <v>3.0273599999999998</v>
      </c>
      <c r="W441">
        <v>61.135640000000002</v>
      </c>
      <c r="X441">
        <v>0.25675999999999999</v>
      </c>
      <c r="Y441" s="73">
        <v>2.4492399999999899</v>
      </c>
      <c r="Z441" s="73">
        <f t="shared" si="12"/>
        <v>1.2932454667140416</v>
      </c>
      <c r="AA441" s="73">
        <f t="shared" si="13"/>
        <v>0.60816854589550007</v>
      </c>
      <c r="AB441" s="73">
        <f t="shared" si="14"/>
        <v>0.11183145410449991</v>
      </c>
    </row>
    <row r="442" spans="1:28" x14ac:dyDescent="0.2">
      <c r="A442" s="68">
        <v>45047.583333333336</v>
      </c>
      <c r="B442">
        <v>1.6943999999999999</v>
      </c>
      <c r="C442">
        <v>0</v>
      </c>
      <c r="D442">
        <v>0</v>
      </c>
      <c r="E442">
        <v>7</v>
      </c>
      <c r="F442">
        <v>7.5374999999999996</v>
      </c>
      <c r="G442">
        <v>0.72</v>
      </c>
      <c r="H442">
        <v>29.694285714285702</v>
      </c>
      <c r="I442">
        <v>3.33374999999999</v>
      </c>
      <c r="J442">
        <v>37.982580645161299</v>
      </c>
      <c r="K442">
        <v>14.5575757575757</v>
      </c>
      <c r="L442">
        <v>1599.9714285714199</v>
      </c>
      <c r="M442">
        <v>92.985294117647001</v>
      </c>
      <c r="N442">
        <v>5</v>
      </c>
      <c r="O442">
        <v>135</v>
      </c>
      <c r="P442">
        <v>6.9480000000000004</v>
      </c>
      <c r="Q442">
        <v>-0.79</v>
      </c>
      <c r="R442">
        <v>5</v>
      </c>
      <c r="S442">
        <v>1.1881999999999999</v>
      </c>
      <c r="T442">
        <v>0.1358</v>
      </c>
      <c r="U442">
        <v>13.1662</v>
      </c>
      <c r="V442">
        <v>2.9849749999999999</v>
      </c>
      <c r="W442">
        <v>61.288325</v>
      </c>
      <c r="X442">
        <v>0.25427499999999997</v>
      </c>
      <c r="Y442" s="73">
        <v>2.403025</v>
      </c>
      <c r="Z442" s="73">
        <f t="shared" si="12"/>
        <v>1.2470304667140517</v>
      </c>
      <c r="AA442" s="73">
        <f t="shared" si="13"/>
        <v>0.58643523225012595</v>
      </c>
      <c r="AB442" s="73">
        <f t="shared" si="14"/>
        <v>0.13356476774987402</v>
      </c>
    </row>
    <row r="443" spans="1:28" x14ac:dyDescent="0.2">
      <c r="A443" s="68">
        <v>45047.597222222219</v>
      </c>
      <c r="B443">
        <v>1.55931034482758</v>
      </c>
      <c r="C443">
        <v>0</v>
      </c>
      <c r="D443">
        <v>0</v>
      </c>
      <c r="E443">
        <v>7</v>
      </c>
      <c r="F443">
        <v>7.5540000000000003</v>
      </c>
      <c r="G443">
        <v>0.72</v>
      </c>
      <c r="H443">
        <v>29.6864285714285</v>
      </c>
      <c r="I443">
        <v>3.2490000000000001</v>
      </c>
      <c r="J443">
        <v>37.969032258064502</v>
      </c>
      <c r="K443">
        <v>14.4185185185185</v>
      </c>
      <c r="L443">
        <v>1599.94444444444</v>
      </c>
      <c r="M443">
        <v>88.739393939393906</v>
      </c>
      <c r="N443">
        <v>5</v>
      </c>
      <c r="O443">
        <v>135</v>
      </c>
      <c r="P443">
        <v>6.94674999999999</v>
      </c>
      <c r="Q443">
        <v>-0.15475</v>
      </c>
      <c r="R443">
        <v>5</v>
      </c>
      <c r="S443">
        <v>1.13808</v>
      </c>
      <c r="T443">
        <v>0.14221999999999901</v>
      </c>
      <c r="U443">
        <v>13.1654</v>
      </c>
      <c r="V443">
        <v>3.0874600000000001</v>
      </c>
      <c r="W443">
        <v>61.267740000000003</v>
      </c>
      <c r="X443">
        <v>0.25850000000000001</v>
      </c>
      <c r="Y443" s="73">
        <v>2.44042</v>
      </c>
      <c r="Z443" s="73">
        <f t="shared" si="12"/>
        <v>1.2844254667140518</v>
      </c>
      <c r="AA443" s="73">
        <f t="shared" si="13"/>
        <v>0.60402080541401093</v>
      </c>
      <c r="AB443" s="73">
        <f t="shared" si="14"/>
        <v>0.11597919458598904</v>
      </c>
    </row>
    <row r="444" spans="1:28" x14ac:dyDescent="0.2">
      <c r="A444" s="68">
        <v>45047.611111111109</v>
      </c>
      <c r="B444">
        <v>1.7934375</v>
      </c>
      <c r="C444">
        <v>0</v>
      </c>
      <c r="D444">
        <v>0</v>
      </c>
      <c r="E444">
        <v>7</v>
      </c>
      <c r="F444">
        <v>7.5575000000000001</v>
      </c>
      <c r="G444">
        <v>0.72</v>
      </c>
      <c r="H444">
        <v>29.706086956521698</v>
      </c>
      <c r="I444">
        <v>3.2612499999999902</v>
      </c>
      <c r="J444">
        <v>37.973749999999903</v>
      </c>
      <c r="K444">
        <v>14.4774193548387</v>
      </c>
      <c r="L444">
        <v>1600.10526315789</v>
      </c>
      <c r="M444">
        <v>89.091176470588195</v>
      </c>
      <c r="N444">
        <v>5</v>
      </c>
      <c r="O444">
        <v>135</v>
      </c>
      <c r="P444">
        <v>6.9335135135135104</v>
      </c>
      <c r="Q444">
        <v>8.6216216216216099E-2</v>
      </c>
      <c r="R444">
        <v>5</v>
      </c>
      <c r="S444">
        <v>1.06978</v>
      </c>
      <c r="T444">
        <v>0.14629999999999899</v>
      </c>
      <c r="U444">
        <v>13.087479999999999</v>
      </c>
      <c r="V444">
        <v>3.0075599999999998</v>
      </c>
      <c r="W444">
        <v>61.378079999999997</v>
      </c>
      <c r="X444">
        <v>0.26663999999999999</v>
      </c>
      <c r="Y444" s="73">
        <v>2.4657200000000001</v>
      </c>
      <c r="Z444" s="73">
        <f t="shared" si="12"/>
        <v>1.3097254667140519</v>
      </c>
      <c r="AA444" s="73">
        <f t="shared" si="13"/>
        <v>0.61591851904006489</v>
      </c>
      <c r="AB444" s="73">
        <f t="shared" si="14"/>
        <v>0.10408148095993508</v>
      </c>
    </row>
    <row r="445" spans="1:28" x14ac:dyDescent="0.2">
      <c r="A445" s="68">
        <v>45047.625</v>
      </c>
      <c r="B445">
        <v>1.90130434782608</v>
      </c>
      <c r="C445">
        <v>0</v>
      </c>
      <c r="D445">
        <v>0</v>
      </c>
      <c r="E445">
        <v>7</v>
      </c>
      <c r="F445">
        <v>7.5579999999999998</v>
      </c>
      <c r="G445">
        <v>0.72</v>
      </c>
      <c r="H445">
        <v>29.6864285714285</v>
      </c>
      <c r="I445">
        <v>3.2875000000000001</v>
      </c>
      <c r="J445">
        <v>37.987096774193503</v>
      </c>
      <c r="K445">
        <v>14.56875</v>
      </c>
      <c r="L445">
        <v>1599.64102564102</v>
      </c>
      <c r="M445">
        <v>90.044117647058798</v>
      </c>
      <c r="N445">
        <v>5</v>
      </c>
      <c r="O445">
        <v>135</v>
      </c>
      <c r="P445">
        <v>6.9329999999999998</v>
      </c>
      <c r="Q445">
        <v>-0.69499999999999895</v>
      </c>
      <c r="R445">
        <v>5</v>
      </c>
      <c r="S445">
        <v>1.1122399999999999</v>
      </c>
      <c r="T445">
        <v>0.13661999999999999</v>
      </c>
      <c r="U445">
        <v>13.035739999999899</v>
      </c>
      <c r="V445">
        <v>2.97365999999999</v>
      </c>
      <c r="W445">
        <v>61.267419999999902</v>
      </c>
      <c r="X445">
        <v>0.26557999999999998</v>
      </c>
      <c r="Y445" s="73">
        <v>2.5280999999999998</v>
      </c>
      <c r="Z445" s="73">
        <f t="shared" si="12"/>
        <v>1.3721054667140515</v>
      </c>
      <c r="AA445" s="73">
        <f t="shared" si="13"/>
        <v>0.64525367224137875</v>
      </c>
      <c r="AB445" s="73">
        <f t="shared" si="14"/>
        <v>7.4746327758621223E-2</v>
      </c>
    </row>
    <row r="446" spans="1:28" x14ac:dyDescent="0.2">
      <c r="A446" s="68">
        <v>45047.638888888891</v>
      </c>
      <c r="B446">
        <v>1.6577419354838701</v>
      </c>
      <c r="C446">
        <v>0</v>
      </c>
      <c r="D446">
        <v>0</v>
      </c>
      <c r="E446">
        <v>7</v>
      </c>
      <c r="F446">
        <v>7.5416666666666599</v>
      </c>
      <c r="G446">
        <v>0.72199999999999898</v>
      </c>
      <c r="H446">
        <v>29.692142857142802</v>
      </c>
      <c r="I446">
        <v>3.3027500000000001</v>
      </c>
      <c r="J446">
        <v>37.989999999999903</v>
      </c>
      <c r="K446">
        <v>14.137931034482699</v>
      </c>
      <c r="L446">
        <v>1599.94285714285</v>
      </c>
      <c r="M446">
        <v>89.538235294117598</v>
      </c>
      <c r="N446">
        <v>5</v>
      </c>
      <c r="O446">
        <v>135</v>
      </c>
      <c r="P446">
        <v>6.9171794871794798</v>
      </c>
      <c r="Q446">
        <v>-4.7567567567567498E-2</v>
      </c>
      <c r="R446">
        <v>5</v>
      </c>
      <c r="S446">
        <v>1.145025</v>
      </c>
      <c r="T446">
        <v>0.12395</v>
      </c>
      <c r="U446">
        <v>12.947225</v>
      </c>
      <c r="V446">
        <v>2.9929000000000001</v>
      </c>
      <c r="W446">
        <v>61.506524999999897</v>
      </c>
      <c r="X446">
        <v>0.260075</v>
      </c>
      <c r="Y446" s="73">
        <v>2.39255</v>
      </c>
      <c r="Z446" s="73">
        <f t="shared" si="12"/>
        <v>1.2365554667140517</v>
      </c>
      <c r="AA446" s="73">
        <f t="shared" si="13"/>
        <v>0.58150920259665106</v>
      </c>
      <c r="AB446" s="73">
        <f t="shared" si="14"/>
        <v>0.14049079740334791</v>
      </c>
    </row>
    <row r="447" spans="1:28" x14ac:dyDescent="0.2">
      <c r="A447" s="68">
        <v>45047.652777777781</v>
      </c>
      <c r="B447">
        <v>1.92121212121212</v>
      </c>
      <c r="C447">
        <v>0</v>
      </c>
      <c r="D447">
        <v>0</v>
      </c>
      <c r="E447">
        <v>7</v>
      </c>
      <c r="F447">
        <v>7.5625</v>
      </c>
      <c r="G447">
        <v>0.72</v>
      </c>
      <c r="H447">
        <v>29.6796153846153</v>
      </c>
      <c r="I447">
        <v>3.319</v>
      </c>
      <c r="J447">
        <v>37.919565217391302</v>
      </c>
      <c r="K447">
        <v>14.002857142857099</v>
      </c>
      <c r="L447">
        <v>1599.84848484848</v>
      </c>
      <c r="M447">
        <v>90.149999999999906</v>
      </c>
      <c r="N447">
        <v>5</v>
      </c>
      <c r="O447">
        <v>135</v>
      </c>
      <c r="P447">
        <v>6.9167499999999897</v>
      </c>
      <c r="Q447">
        <v>-1.00435897435897</v>
      </c>
      <c r="R447">
        <v>5</v>
      </c>
      <c r="S447">
        <v>1.0083199999999899</v>
      </c>
      <c r="T447">
        <v>0.11612</v>
      </c>
      <c r="U447">
        <v>12.90316</v>
      </c>
      <c r="V447">
        <v>2.86972</v>
      </c>
      <c r="W447">
        <v>61.592019999999998</v>
      </c>
      <c r="X447">
        <v>0.26538</v>
      </c>
      <c r="Y447" s="73">
        <v>2.3863399999999899</v>
      </c>
      <c r="Z447" s="73">
        <f t="shared" si="12"/>
        <v>1.2303454667140417</v>
      </c>
      <c r="AA447" s="73">
        <f t="shared" si="13"/>
        <v>0.57858885470661492</v>
      </c>
      <c r="AB447" s="73">
        <f t="shared" si="14"/>
        <v>0.14141114529338505</v>
      </c>
    </row>
    <row r="448" spans="1:28" x14ac:dyDescent="0.2">
      <c r="A448" s="68">
        <v>45047.666666666664</v>
      </c>
      <c r="B448">
        <v>2.2840625000000001</v>
      </c>
      <c r="C448">
        <v>0</v>
      </c>
      <c r="D448">
        <v>0</v>
      </c>
      <c r="E448">
        <v>7</v>
      </c>
      <c r="F448">
        <v>7.5549999999999997</v>
      </c>
      <c r="G448">
        <v>0.72</v>
      </c>
      <c r="H448">
        <v>29.686521739130399</v>
      </c>
      <c r="I448">
        <v>3.2570000000000001</v>
      </c>
      <c r="J448">
        <v>37.953600000000002</v>
      </c>
      <c r="K448">
        <v>13.679411764705799</v>
      </c>
      <c r="L448">
        <v>1600.42424242424</v>
      </c>
      <c r="M448">
        <v>89.285714285714207</v>
      </c>
      <c r="N448">
        <v>5</v>
      </c>
      <c r="O448">
        <v>135</v>
      </c>
      <c r="P448">
        <v>6.9024324324324304</v>
      </c>
      <c r="Q448">
        <v>0.19394736842105201</v>
      </c>
      <c r="R448">
        <v>5</v>
      </c>
      <c r="S448">
        <v>1.0270599999999901</v>
      </c>
      <c r="T448">
        <v>0.11572</v>
      </c>
      <c r="U448">
        <v>12.8223799999999</v>
      </c>
      <c r="V448">
        <v>2.85772</v>
      </c>
      <c r="W448">
        <v>61.613799999999898</v>
      </c>
      <c r="X448">
        <v>0.25647999999999999</v>
      </c>
      <c r="Y448" s="73">
        <v>2.41628</v>
      </c>
      <c r="Z448" s="73">
        <f t="shared" si="12"/>
        <v>1.2602854667140517</v>
      </c>
      <c r="AA448" s="73">
        <f t="shared" si="13"/>
        <v>0.59266859960638474</v>
      </c>
      <c r="AB448" s="73">
        <f t="shared" si="14"/>
        <v>0.12733140039361523</v>
      </c>
    </row>
    <row r="449" spans="1:28" x14ac:dyDescent="0.2">
      <c r="A449" s="68">
        <v>45047.680555555555</v>
      </c>
      <c r="B449">
        <v>2.5010810810810802</v>
      </c>
      <c r="C449">
        <v>0</v>
      </c>
      <c r="D449">
        <v>0</v>
      </c>
      <c r="E449">
        <v>7</v>
      </c>
      <c r="F449">
        <v>7.5739999999999998</v>
      </c>
      <c r="G449">
        <v>0.72</v>
      </c>
      <c r="H449">
        <v>29.660344827586201</v>
      </c>
      <c r="I449">
        <v>3.2324999999999999</v>
      </c>
      <c r="J449">
        <v>37.941290322580599</v>
      </c>
      <c r="K449">
        <v>13.881818181818099</v>
      </c>
      <c r="L449">
        <v>1600.1891891891801</v>
      </c>
      <c r="M449">
        <v>89.809090909090898</v>
      </c>
      <c r="N449">
        <v>5</v>
      </c>
      <c r="O449">
        <v>135</v>
      </c>
      <c r="P449">
        <v>6.8822499999999902</v>
      </c>
      <c r="Q449">
        <v>-0.73552631578947303</v>
      </c>
      <c r="R449">
        <v>5</v>
      </c>
      <c r="S449">
        <v>1.12815</v>
      </c>
      <c r="T449">
        <v>0.142625</v>
      </c>
      <c r="U449">
        <v>12.753500000000001</v>
      </c>
      <c r="V449">
        <v>2.8028249999999999</v>
      </c>
      <c r="W449">
        <v>61.705750000000002</v>
      </c>
      <c r="X449">
        <v>0.25892499999999902</v>
      </c>
      <c r="Y449" s="73">
        <v>2.4180249999999899</v>
      </c>
      <c r="Z449" s="73">
        <f t="shared" si="12"/>
        <v>1.2620304667140416</v>
      </c>
      <c r="AA449" s="73">
        <f t="shared" si="13"/>
        <v>0.59348921266082522</v>
      </c>
      <c r="AB449" s="73">
        <f t="shared" si="14"/>
        <v>0.12651078733917476</v>
      </c>
    </row>
    <row r="450" spans="1:28" x14ac:dyDescent="0.2">
      <c r="A450" s="68">
        <v>45047.694444444445</v>
      </c>
      <c r="B450">
        <v>2.21457142857142</v>
      </c>
      <c r="C450">
        <v>0</v>
      </c>
      <c r="D450">
        <v>0</v>
      </c>
      <c r="E450">
        <v>7</v>
      </c>
      <c r="F450">
        <v>7.5674999999999999</v>
      </c>
      <c r="G450">
        <v>0.72</v>
      </c>
      <c r="H450">
        <v>29.690624999999901</v>
      </c>
      <c r="I450">
        <v>3.25</v>
      </c>
      <c r="J450">
        <v>37.969000000000001</v>
      </c>
      <c r="K450">
        <v>13.283870967741899</v>
      </c>
      <c r="L450">
        <v>1599.54054054054</v>
      </c>
      <c r="M450">
        <v>89.431428571428498</v>
      </c>
      <c r="N450">
        <v>5</v>
      </c>
      <c r="O450">
        <v>135</v>
      </c>
      <c r="P450">
        <v>6.8776923076922998</v>
      </c>
      <c r="Q450">
        <v>-0.37078947368421</v>
      </c>
      <c r="R450">
        <v>5</v>
      </c>
      <c r="S450">
        <v>1.05054</v>
      </c>
      <c r="T450">
        <v>0.15345999999999901</v>
      </c>
      <c r="U450">
        <v>12.7371</v>
      </c>
      <c r="V450">
        <v>2.8524400000000001</v>
      </c>
      <c r="W450">
        <v>62.010440000000003</v>
      </c>
      <c r="X450">
        <v>0.26168000000000002</v>
      </c>
      <c r="Y450" s="73">
        <v>2.34036</v>
      </c>
      <c r="Z450" s="73">
        <f t="shared" si="12"/>
        <v>1.1843654667140517</v>
      </c>
      <c r="AA450" s="73">
        <f t="shared" si="13"/>
        <v>0.55696605342100858</v>
      </c>
      <c r="AB450" s="73">
        <f t="shared" si="14"/>
        <v>0.1630339465789914</v>
      </c>
    </row>
    <row r="451" spans="1:28" x14ac:dyDescent="0.2">
      <c r="A451" s="68">
        <v>45047.708333333336</v>
      </c>
      <c r="B451">
        <v>2.6378947368421</v>
      </c>
      <c r="C451">
        <v>0</v>
      </c>
      <c r="D451">
        <v>0</v>
      </c>
      <c r="E451">
        <v>7</v>
      </c>
      <c r="F451">
        <v>7.5620000000000003</v>
      </c>
      <c r="G451">
        <v>0.72</v>
      </c>
      <c r="H451">
        <v>29.698620689655101</v>
      </c>
      <c r="I451">
        <v>3.1815000000000002</v>
      </c>
      <c r="J451">
        <v>37.977777777777703</v>
      </c>
      <c r="K451">
        <v>13.134285714285699</v>
      </c>
      <c r="L451">
        <v>1599.4705882352901</v>
      </c>
      <c r="M451">
        <v>89.524999999999906</v>
      </c>
      <c r="N451">
        <v>5</v>
      </c>
      <c r="O451">
        <v>135</v>
      </c>
      <c r="P451">
        <v>6.8661538461538401</v>
      </c>
      <c r="Q451">
        <v>-0.39374999999999999</v>
      </c>
      <c r="R451">
        <v>5</v>
      </c>
      <c r="S451">
        <v>1.0343199999999999</v>
      </c>
      <c r="T451">
        <v>0.14443999999999901</v>
      </c>
      <c r="U451">
        <v>12.63724</v>
      </c>
      <c r="V451">
        <v>2.7268400000000002</v>
      </c>
      <c r="W451">
        <v>62.040819999999997</v>
      </c>
      <c r="X451">
        <v>0.25134000000000001</v>
      </c>
      <c r="Y451" s="73">
        <v>2.3249</v>
      </c>
      <c r="Z451" s="73">
        <f t="shared" si="12"/>
        <v>1.1689054667140517</v>
      </c>
      <c r="AA451" s="73">
        <f t="shared" si="13"/>
        <v>0.54969575094437639</v>
      </c>
      <c r="AB451" s="73">
        <f t="shared" si="14"/>
        <v>0.17030424905562358</v>
      </c>
    </row>
    <row r="452" spans="1:28" x14ac:dyDescent="0.2">
      <c r="A452" s="68">
        <v>45047.722222222219</v>
      </c>
      <c r="B452">
        <v>2.9342105263157898</v>
      </c>
      <c r="C452">
        <v>0</v>
      </c>
      <c r="D452">
        <v>0</v>
      </c>
      <c r="E452">
        <v>7</v>
      </c>
      <c r="F452">
        <v>7.56</v>
      </c>
      <c r="G452">
        <v>0.72</v>
      </c>
      <c r="H452">
        <v>29.676818181818099</v>
      </c>
      <c r="I452">
        <v>3.15349999999999</v>
      </c>
      <c r="J452">
        <v>37.953913043478202</v>
      </c>
      <c r="K452">
        <v>13.2060606060606</v>
      </c>
      <c r="L452">
        <v>1599.9090909090901</v>
      </c>
      <c r="M452">
        <v>89.787878787878697</v>
      </c>
      <c r="N452">
        <v>5</v>
      </c>
      <c r="O452">
        <v>135</v>
      </c>
      <c r="P452">
        <v>6.8522499999999997</v>
      </c>
      <c r="Q452">
        <v>-0.70447368421052603</v>
      </c>
      <c r="R452">
        <v>5</v>
      </c>
      <c r="S452">
        <v>1.03175999999999</v>
      </c>
      <c r="T452">
        <v>0.14887999999999901</v>
      </c>
      <c r="U452">
        <v>12.5213</v>
      </c>
      <c r="V452">
        <v>2.7693399999999899</v>
      </c>
      <c r="W452">
        <v>62.127400000000002</v>
      </c>
      <c r="X452">
        <v>0.24884000000000001</v>
      </c>
      <c r="Y452" s="73">
        <v>2.18574</v>
      </c>
      <c r="Z452" s="73">
        <f t="shared" si="12"/>
        <v>1.0297454667140518</v>
      </c>
      <c r="AA452" s="73">
        <f t="shared" si="13"/>
        <v>0.48425362334747257</v>
      </c>
      <c r="AB452" s="73">
        <f t="shared" si="14"/>
        <v>0.2357463766525274</v>
      </c>
    </row>
    <row r="453" spans="1:28" x14ac:dyDescent="0.2">
      <c r="A453" s="68">
        <v>45047.736111111109</v>
      </c>
      <c r="B453">
        <v>3.1642105263157898</v>
      </c>
      <c r="C453">
        <v>0</v>
      </c>
      <c r="D453">
        <v>0</v>
      </c>
      <c r="E453">
        <v>7</v>
      </c>
      <c r="F453">
        <v>7.5449999999999902</v>
      </c>
      <c r="G453">
        <v>0.72</v>
      </c>
      <c r="H453">
        <v>29.6851515151515</v>
      </c>
      <c r="I453">
        <v>3.1661538461538399</v>
      </c>
      <c r="J453">
        <v>37.982972972972902</v>
      </c>
      <c r="K453">
        <v>12.9972972972972</v>
      </c>
      <c r="L453">
        <v>1600.3076923076901</v>
      </c>
      <c r="M453">
        <v>89.6064516129032</v>
      </c>
      <c r="N453">
        <v>5</v>
      </c>
      <c r="O453">
        <v>135</v>
      </c>
      <c r="P453">
        <v>6.8467500000000001</v>
      </c>
      <c r="Q453">
        <v>-0.142307692307692</v>
      </c>
      <c r="R453">
        <v>5</v>
      </c>
      <c r="S453">
        <v>1.1313</v>
      </c>
      <c r="T453">
        <v>0.12617500000000001</v>
      </c>
      <c r="U453">
        <v>12.5085</v>
      </c>
      <c r="V453">
        <v>2.8391250000000001</v>
      </c>
      <c r="W453">
        <v>62.727274999999999</v>
      </c>
      <c r="X453">
        <v>0.242225</v>
      </c>
      <c r="Y453" s="73">
        <v>2.3053249999999998</v>
      </c>
      <c r="Z453" s="73">
        <f t="shared" si="12"/>
        <v>1.1493304667140516</v>
      </c>
      <c r="AA453" s="73">
        <f t="shared" si="13"/>
        <v>0.54049030650840768</v>
      </c>
      <c r="AB453" s="73">
        <f t="shared" si="14"/>
        <v>0.17950969349159229</v>
      </c>
    </row>
    <row r="454" spans="1:28" x14ac:dyDescent="0.2">
      <c r="A454" s="68">
        <v>45047.75</v>
      </c>
      <c r="B454">
        <v>3.28589743589743</v>
      </c>
      <c r="C454">
        <v>0</v>
      </c>
      <c r="D454">
        <v>0</v>
      </c>
      <c r="E454">
        <v>7</v>
      </c>
      <c r="F454">
        <v>7.57</v>
      </c>
      <c r="G454">
        <v>0.72</v>
      </c>
      <c r="H454">
        <v>29.680588235294099</v>
      </c>
      <c r="I454">
        <v>3.10825</v>
      </c>
      <c r="J454">
        <v>37.975555555555502</v>
      </c>
      <c r="K454">
        <v>12.3310344827586</v>
      </c>
      <c r="L454">
        <v>1599.8285714285701</v>
      </c>
      <c r="M454">
        <v>90.194594594594506</v>
      </c>
      <c r="N454">
        <v>5</v>
      </c>
      <c r="O454">
        <v>135</v>
      </c>
      <c r="P454">
        <v>6.8322499999999904</v>
      </c>
      <c r="Q454">
        <v>-0.90368421052631498</v>
      </c>
      <c r="R454">
        <v>5</v>
      </c>
      <c r="S454">
        <v>1.1388199999999999</v>
      </c>
      <c r="T454">
        <v>0.16588</v>
      </c>
      <c r="U454">
        <v>12.577220000000001</v>
      </c>
      <c r="V454">
        <v>2.7931599999999999</v>
      </c>
      <c r="W454">
        <v>63.793520000000001</v>
      </c>
      <c r="X454">
        <v>0.24013999999999999</v>
      </c>
      <c r="Y454" s="73">
        <v>2.1914199999999999</v>
      </c>
      <c r="Z454" s="73">
        <f t="shared" si="12"/>
        <v>1.0354254667140517</v>
      </c>
      <c r="AA454" s="73">
        <f t="shared" si="13"/>
        <v>0.48692473059632574</v>
      </c>
      <c r="AB454" s="73">
        <f t="shared" si="14"/>
        <v>0.23307526940367423</v>
      </c>
    </row>
    <row r="455" spans="1:28" x14ac:dyDescent="0.2">
      <c r="A455" s="68">
        <v>45047.763888888891</v>
      </c>
      <c r="B455">
        <v>3.9672499999999999</v>
      </c>
      <c r="C455">
        <v>0</v>
      </c>
      <c r="D455">
        <v>0</v>
      </c>
      <c r="E455">
        <v>7</v>
      </c>
      <c r="F455">
        <v>7.57</v>
      </c>
      <c r="G455">
        <v>0.72</v>
      </c>
      <c r="H455">
        <v>29.728124999999999</v>
      </c>
      <c r="I455">
        <v>3.0844999999999998</v>
      </c>
      <c r="J455">
        <v>38.012352941176403</v>
      </c>
      <c r="K455">
        <v>12.1944444444444</v>
      </c>
      <c r="L455">
        <v>1599.74074074074</v>
      </c>
      <c r="M455">
        <v>89.347058823529395</v>
      </c>
      <c r="N455">
        <v>5</v>
      </c>
      <c r="O455">
        <v>135</v>
      </c>
      <c r="P455">
        <v>6.8017500000000002</v>
      </c>
      <c r="Q455">
        <v>-9.7179487179487004E-2</v>
      </c>
      <c r="R455">
        <v>5</v>
      </c>
      <c r="S455">
        <v>1.18946</v>
      </c>
      <c r="T455">
        <v>0.15343999999999999</v>
      </c>
      <c r="U455">
        <v>12.513259999999899</v>
      </c>
      <c r="V455">
        <v>2.7969200000000001</v>
      </c>
      <c r="W455">
        <v>64.146139999999903</v>
      </c>
      <c r="X455">
        <v>0.24607999999999999</v>
      </c>
      <c r="Y455" s="73">
        <v>2.2023799999999998</v>
      </c>
      <c r="Z455" s="73">
        <f t="shared" si="12"/>
        <v>1.0463854667140515</v>
      </c>
      <c r="AA455" s="73">
        <f t="shared" si="13"/>
        <v>0.49207883894974669</v>
      </c>
      <c r="AB455" s="73">
        <f t="shared" si="14"/>
        <v>0.22792116105025328</v>
      </c>
    </row>
    <row r="456" spans="1:28" x14ac:dyDescent="0.2">
      <c r="A456" s="68">
        <v>45047.777777777781</v>
      </c>
      <c r="B456">
        <v>3.5722499999999999</v>
      </c>
      <c r="C456">
        <v>0</v>
      </c>
      <c r="D456">
        <v>0</v>
      </c>
      <c r="E456">
        <v>7</v>
      </c>
      <c r="F456">
        <v>7.5633333333333299</v>
      </c>
      <c r="G456">
        <v>0.72</v>
      </c>
      <c r="H456">
        <v>29.6845833333333</v>
      </c>
      <c r="I456">
        <v>3.0535000000000001</v>
      </c>
      <c r="J456">
        <v>37.975161290322497</v>
      </c>
      <c r="K456">
        <v>11.582758620689599</v>
      </c>
      <c r="L456">
        <v>1600.3235294117601</v>
      </c>
      <c r="M456">
        <v>89.397222222222197</v>
      </c>
      <c r="N456">
        <v>5</v>
      </c>
      <c r="O456">
        <v>135</v>
      </c>
      <c r="P456">
        <v>6.8099999999999898</v>
      </c>
      <c r="Q456">
        <v>-1.2350000000000001</v>
      </c>
      <c r="R456">
        <v>5</v>
      </c>
      <c r="S456">
        <v>1.1808799999999999</v>
      </c>
      <c r="T456">
        <v>0.17171999999999901</v>
      </c>
      <c r="U456">
        <v>12.41962</v>
      </c>
      <c r="V456">
        <v>2.80518</v>
      </c>
      <c r="W456">
        <v>64.32302</v>
      </c>
      <c r="X456">
        <v>0.25128</v>
      </c>
      <c r="Y456" s="73">
        <v>2.0943800000000001</v>
      </c>
      <c r="Z456" s="73">
        <f t="shared" si="12"/>
        <v>0.93838546671405187</v>
      </c>
      <c r="AA456" s="73">
        <f t="shared" si="13"/>
        <v>0.44129017999267861</v>
      </c>
      <c r="AB456" s="73">
        <f t="shared" si="14"/>
        <v>0.27870982000732136</v>
      </c>
    </row>
    <row r="457" spans="1:28" x14ac:dyDescent="0.2">
      <c r="A457" s="68">
        <v>45047.791666666664</v>
      </c>
      <c r="B457">
        <v>4.5125000000000002</v>
      </c>
      <c r="C457">
        <v>0</v>
      </c>
      <c r="D457">
        <v>0</v>
      </c>
      <c r="E457">
        <v>7</v>
      </c>
      <c r="F457">
        <v>7.56</v>
      </c>
      <c r="G457">
        <v>0.72</v>
      </c>
      <c r="H457">
        <v>29.703333333333301</v>
      </c>
      <c r="I457">
        <v>2.9235000000000002</v>
      </c>
      <c r="J457">
        <v>37.998846153846102</v>
      </c>
      <c r="K457">
        <v>11.2454545454545</v>
      </c>
      <c r="L457">
        <v>1600.0967741935401</v>
      </c>
      <c r="M457">
        <v>88.767647058823499</v>
      </c>
      <c r="N457">
        <v>5</v>
      </c>
      <c r="O457">
        <v>135</v>
      </c>
      <c r="P457">
        <v>6.7707499999999996</v>
      </c>
      <c r="Q457">
        <v>-0.24076923076923001</v>
      </c>
      <c r="R457">
        <v>5</v>
      </c>
      <c r="S457">
        <v>1.3230500000000001</v>
      </c>
      <c r="T457">
        <v>0.17049999999999901</v>
      </c>
      <c r="U457">
        <v>12.2661</v>
      </c>
      <c r="V457">
        <v>2.8276249999999998</v>
      </c>
      <c r="W457">
        <v>64.543774999999997</v>
      </c>
      <c r="X457">
        <v>0.25219999999999998</v>
      </c>
      <c r="Y457" s="73">
        <v>2.0428999999999999</v>
      </c>
      <c r="Z457" s="73">
        <f t="shared" si="12"/>
        <v>0.88690546671405168</v>
      </c>
      <c r="AA457" s="73">
        <f t="shared" si="13"/>
        <v>0.41708091922314267</v>
      </c>
      <c r="AB457" s="73">
        <f t="shared" si="14"/>
        <v>0.30291908077685731</v>
      </c>
    </row>
    <row r="458" spans="1:28" x14ac:dyDescent="0.2">
      <c r="A458" s="68">
        <v>45047.805555555555</v>
      </c>
      <c r="B458">
        <v>4.7444999999999897</v>
      </c>
      <c r="C458">
        <v>0</v>
      </c>
      <c r="D458">
        <v>0</v>
      </c>
      <c r="E458">
        <v>7</v>
      </c>
      <c r="F458">
        <v>7.5679999999999996</v>
      </c>
      <c r="G458">
        <v>0.72</v>
      </c>
      <c r="H458">
        <v>29.705294117647</v>
      </c>
      <c r="I458">
        <v>2.9937499999999999</v>
      </c>
      <c r="J458">
        <v>37.9939393939393</v>
      </c>
      <c r="K458">
        <v>11.394117647058801</v>
      </c>
      <c r="L458">
        <v>1600.0606060606001</v>
      </c>
      <c r="M458">
        <v>89.148571428571401</v>
      </c>
      <c r="N458">
        <v>5</v>
      </c>
      <c r="O458">
        <v>135</v>
      </c>
      <c r="P458">
        <v>6.7725</v>
      </c>
      <c r="Q458">
        <v>-1.2390000000000001</v>
      </c>
      <c r="R458">
        <v>5</v>
      </c>
      <c r="S458">
        <v>1.3546400000000001</v>
      </c>
      <c r="T458">
        <v>0.14763999999999999</v>
      </c>
      <c r="U458">
        <v>12.14546</v>
      </c>
      <c r="V458">
        <v>2.8217599999999998</v>
      </c>
      <c r="W458">
        <v>64.744</v>
      </c>
      <c r="X458">
        <v>0.25139999999999901</v>
      </c>
      <c r="Y458" s="73">
        <v>2.0207799999999998</v>
      </c>
      <c r="Z458" s="73">
        <f t="shared" si="12"/>
        <v>0.86478546671405154</v>
      </c>
      <c r="AA458" s="73">
        <f t="shared" si="13"/>
        <v>0.40667864944415788</v>
      </c>
      <c r="AB458" s="73">
        <f t="shared" si="14"/>
        <v>0.31332135055584209</v>
      </c>
    </row>
    <row r="459" spans="1:28" x14ac:dyDescent="0.2">
      <c r="A459" s="68">
        <v>45047.819444444445</v>
      </c>
      <c r="B459">
        <v>5.2362500000000001</v>
      </c>
      <c r="C459">
        <v>0</v>
      </c>
      <c r="D459">
        <v>0</v>
      </c>
      <c r="E459">
        <v>7</v>
      </c>
      <c r="F459">
        <v>7.58</v>
      </c>
      <c r="G459">
        <v>0.72</v>
      </c>
      <c r="H459">
        <v>29.7053333333333</v>
      </c>
      <c r="I459">
        <v>2.8980000000000001</v>
      </c>
      <c r="J459">
        <v>37.9825806451612</v>
      </c>
      <c r="K459">
        <v>11.187096774193501</v>
      </c>
      <c r="L459">
        <v>1600.13513513513</v>
      </c>
      <c r="M459">
        <v>88.978787878787799</v>
      </c>
      <c r="N459">
        <v>5</v>
      </c>
      <c r="O459">
        <v>135</v>
      </c>
      <c r="P459">
        <v>6.7582500000000003</v>
      </c>
      <c r="Q459">
        <v>-0.61256410256410199</v>
      </c>
      <c r="R459">
        <v>5</v>
      </c>
      <c r="S459">
        <v>1.3177000000000001</v>
      </c>
      <c r="T459">
        <v>5.8059999999999903E-2</v>
      </c>
      <c r="U459">
        <v>11.98386</v>
      </c>
      <c r="V459">
        <v>2.7629199999999998</v>
      </c>
      <c r="W459">
        <v>65.102939999999904</v>
      </c>
      <c r="X459">
        <v>0.24676000000000001</v>
      </c>
      <c r="Y459" s="73">
        <v>1.919</v>
      </c>
      <c r="Z459" s="73">
        <f t="shared" si="12"/>
        <v>0.76300546671405178</v>
      </c>
      <c r="AA459" s="73">
        <f t="shared" si="13"/>
        <v>0.35881504103072831</v>
      </c>
      <c r="AB459" s="73">
        <f t="shared" si="14"/>
        <v>0.36118495896927166</v>
      </c>
    </row>
    <row r="460" spans="1:28" x14ac:dyDescent="0.2">
      <c r="A460" s="68">
        <v>45047.833333333336</v>
      </c>
      <c r="B460">
        <v>5.7484999999999902</v>
      </c>
      <c r="C460">
        <v>0</v>
      </c>
      <c r="D460">
        <v>0</v>
      </c>
      <c r="E460">
        <v>7</v>
      </c>
      <c r="F460">
        <v>7.5549999999999997</v>
      </c>
      <c r="G460">
        <v>0.72</v>
      </c>
      <c r="H460">
        <v>29.682352941176401</v>
      </c>
      <c r="I460">
        <v>2.8624999999999998</v>
      </c>
      <c r="J460">
        <v>37.992857142857098</v>
      </c>
      <c r="K460">
        <v>10.275</v>
      </c>
      <c r="L460">
        <v>1600.11764705882</v>
      </c>
      <c r="M460">
        <v>89.037142857142797</v>
      </c>
      <c r="N460">
        <v>5</v>
      </c>
      <c r="O460">
        <v>135</v>
      </c>
      <c r="P460">
        <v>6.7414999999999896</v>
      </c>
      <c r="Q460">
        <v>-1.1635</v>
      </c>
      <c r="R460">
        <v>5</v>
      </c>
      <c r="S460">
        <v>1.468</v>
      </c>
      <c r="T460">
        <v>8.5949999999999999E-2</v>
      </c>
      <c r="U460">
        <v>11.903575</v>
      </c>
      <c r="V460">
        <v>2.7321499999999999</v>
      </c>
      <c r="W460">
        <v>64.851050000000001</v>
      </c>
      <c r="X460">
        <v>0.25519999999999998</v>
      </c>
      <c r="Y460" s="73">
        <v>2.0145249999999999</v>
      </c>
      <c r="Z460" s="73">
        <f t="shared" si="12"/>
        <v>0.85853046671405164</v>
      </c>
      <c r="AA460" s="73">
        <f t="shared" si="13"/>
        <v>0.40373713961289437</v>
      </c>
      <c r="AB460" s="73">
        <f t="shared" si="14"/>
        <v>0.3162628603871056</v>
      </c>
    </row>
    <row r="461" spans="1:28" x14ac:dyDescent="0.2">
      <c r="A461" s="68">
        <v>45047.847222222219</v>
      </c>
      <c r="B461">
        <v>5.7450000000000001</v>
      </c>
      <c r="C461">
        <v>0</v>
      </c>
      <c r="D461">
        <v>0</v>
      </c>
      <c r="E461">
        <v>7</v>
      </c>
      <c r="F461">
        <v>7.56</v>
      </c>
      <c r="G461">
        <v>0.72</v>
      </c>
      <c r="H461">
        <v>29.708260869565201</v>
      </c>
      <c r="I461">
        <v>2.7859999999999898</v>
      </c>
      <c r="J461">
        <v>37.978181818181802</v>
      </c>
      <c r="K461">
        <v>10.221874999999899</v>
      </c>
      <c r="L461">
        <v>1599.9375</v>
      </c>
      <c r="M461">
        <v>89.736666666666594</v>
      </c>
      <c r="N461">
        <v>5</v>
      </c>
      <c r="O461">
        <v>135</v>
      </c>
      <c r="P461">
        <v>6.7492499999999902</v>
      </c>
      <c r="Q461">
        <v>-0.97549999999999903</v>
      </c>
      <c r="R461">
        <v>5</v>
      </c>
      <c r="S461">
        <v>1.3686400000000001</v>
      </c>
      <c r="T461">
        <v>0.11394</v>
      </c>
      <c r="U461">
        <v>11.73982</v>
      </c>
      <c r="V461">
        <v>2.6732399999999998</v>
      </c>
      <c r="W461">
        <v>65.2387599999999</v>
      </c>
      <c r="X461">
        <v>0.24575999999999901</v>
      </c>
      <c r="Y461" s="73">
        <v>2.0031399999999899</v>
      </c>
      <c r="Z461" s="73">
        <f t="shared" si="12"/>
        <v>0.84714546671404167</v>
      </c>
      <c r="AA461" s="73">
        <f t="shared" si="13"/>
        <v>0.39838316848116545</v>
      </c>
      <c r="AB461" s="73">
        <f t="shared" si="14"/>
        <v>0.32161683151883452</v>
      </c>
    </row>
    <row r="462" spans="1:28" x14ac:dyDescent="0.2">
      <c r="A462" s="68">
        <v>45047.861111111109</v>
      </c>
      <c r="B462">
        <v>5.4567500000000004</v>
      </c>
      <c r="C462">
        <v>0</v>
      </c>
      <c r="D462">
        <v>0</v>
      </c>
      <c r="E462">
        <v>7</v>
      </c>
      <c r="F462">
        <v>7.5625</v>
      </c>
      <c r="G462">
        <v>0.72</v>
      </c>
      <c r="H462">
        <v>29.675666666666601</v>
      </c>
      <c r="I462">
        <v>2.7404999999999999</v>
      </c>
      <c r="J462">
        <v>37.974642857142797</v>
      </c>
      <c r="K462">
        <v>9.3935483870967698</v>
      </c>
      <c r="L462">
        <v>1599.90625</v>
      </c>
      <c r="M462">
        <v>88.858823529411694</v>
      </c>
      <c r="N462">
        <v>5</v>
      </c>
      <c r="O462">
        <v>135</v>
      </c>
      <c r="P462">
        <v>6.7319999999999904</v>
      </c>
      <c r="Q462">
        <v>-0.77474999999999905</v>
      </c>
      <c r="R462">
        <v>5</v>
      </c>
      <c r="S462">
        <v>1.25746</v>
      </c>
      <c r="T462">
        <v>0.12703999999999999</v>
      </c>
      <c r="U462">
        <v>11.59032</v>
      </c>
      <c r="V462">
        <v>2.6736399999999998</v>
      </c>
      <c r="W462">
        <v>65.173699999999997</v>
      </c>
      <c r="X462">
        <v>0.26225999999999999</v>
      </c>
      <c r="Y462" s="73">
        <v>1.8637999999999999</v>
      </c>
      <c r="Z462" s="73">
        <f t="shared" si="12"/>
        <v>0.70780546671405165</v>
      </c>
      <c r="AA462" s="73">
        <f t="shared" si="13"/>
        <v>0.33285639311933779</v>
      </c>
      <c r="AB462" s="73">
        <f t="shared" si="14"/>
        <v>0.38714360688066218</v>
      </c>
    </row>
    <row r="463" spans="1:28" x14ac:dyDescent="0.2">
      <c r="A463" s="68">
        <v>45047.875</v>
      </c>
      <c r="B463">
        <v>5.9744999999999902</v>
      </c>
      <c r="C463">
        <v>0</v>
      </c>
      <c r="D463">
        <v>0</v>
      </c>
      <c r="E463">
        <v>7</v>
      </c>
      <c r="F463">
        <v>7.5640000000000001</v>
      </c>
      <c r="G463">
        <v>0.72</v>
      </c>
      <c r="H463">
        <v>29.690384615384598</v>
      </c>
      <c r="I463">
        <v>2.7217499999999899</v>
      </c>
      <c r="J463">
        <v>37.993333333333297</v>
      </c>
      <c r="K463">
        <v>9.48823529411764</v>
      </c>
      <c r="L463">
        <v>1599.93103448275</v>
      </c>
      <c r="M463">
        <v>88.474999999999994</v>
      </c>
      <c r="N463">
        <v>5</v>
      </c>
      <c r="O463">
        <v>135</v>
      </c>
      <c r="P463">
        <v>6.7358974358974297</v>
      </c>
      <c r="Q463">
        <v>-1.0902564102564101</v>
      </c>
      <c r="R463">
        <v>5</v>
      </c>
      <c r="S463">
        <v>1.3010200000000001</v>
      </c>
      <c r="T463">
        <v>0.13086</v>
      </c>
      <c r="U463">
        <v>11.5647</v>
      </c>
      <c r="V463">
        <v>2.5724199999999899</v>
      </c>
      <c r="W463">
        <v>65.288359999999898</v>
      </c>
      <c r="X463">
        <v>0.25480000000000003</v>
      </c>
      <c r="Y463" s="73">
        <v>2.1429</v>
      </c>
      <c r="Z463" s="73">
        <f t="shared" si="12"/>
        <v>0.98690546671405177</v>
      </c>
      <c r="AA463" s="73">
        <f t="shared" si="13"/>
        <v>0.4641074552945022</v>
      </c>
      <c r="AB463" s="73">
        <f t="shared" si="14"/>
        <v>0.25589254470549777</v>
      </c>
    </row>
    <row r="464" spans="1:28" x14ac:dyDescent="0.2">
      <c r="A464" s="68">
        <v>45047.888888888891</v>
      </c>
      <c r="B464">
        <v>6.5109999999999904</v>
      </c>
      <c r="C464">
        <v>0</v>
      </c>
      <c r="D464">
        <v>0</v>
      </c>
      <c r="E464">
        <v>7</v>
      </c>
      <c r="F464">
        <v>7.5575000000000001</v>
      </c>
      <c r="G464">
        <v>0.71799999999999997</v>
      </c>
      <c r="H464">
        <v>29.697199999999999</v>
      </c>
      <c r="I464">
        <v>2.7177500000000001</v>
      </c>
      <c r="J464">
        <v>37.975714285714197</v>
      </c>
      <c r="K464">
        <v>8.9555555555555504</v>
      </c>
      <c r="L464">
        <v>1600.21739130434</v>
      </c>
      <c r="M464">
        <v>89.158823529411706</v>
      </c>
      <c r="N464">
        <v>5</v>
      </c>
      <c r="O464">
        <v>135</v>
      </c>
      <c r="P464">
        <v>6.7287499999999998</v>
      </c>
      <c r="Q464">
        <v>-0.51549999999999996</v>
      </c>
      <c r="R464">
        <v>5</v>
      </c>
      <c r="S464">
        <v>1.2580499999999999</v>
      </c>
      <c r="T464">
        <v>4.1524999999999999E-2</v>
      </c>
      <c r="U464">
        <v>11.502800000000001</v>
      </c>
      <c r="V464">
        <v>2.5153249999999998</v>
      </c>
      <c r="W464">
        <v>65.323949999999996</v>
      </c>
      <c r="X464">
        <v>0.25797500000000001</v>
      </c>
      <c r="Y464" s="73">
        <v>2.07442499999999</v>
      </c>
      <c r="Z464" s="73">
        <f t="shared" si="12"/>
        <v>0.91843046671404172</v>
      </c>
      <c r="AA464" s="73">
        <f t="shared" si="13"/>
        <v>0.43190603471963407</v>
      </c>
      <c r="AB464" s="73">
        <f t="shared" si="14"/>
        <v>0.2860939652803659</v>
      </c>
    </row>
    <row r="465" spans="1:28" x14ac:dyDescent="0.2">
      <c r="A465" s="68">
        <v>45047.902777777781</v>
      </c>
      <c r="B465">
        <v>7.0527499999999996</v>
      </c>
      <c r="C465">
        <v>0</v>
      </c>
      <c r="D465">
        <v>0</v>
      </c>
      <c r="E465">
        <v>7</v>
      </c>
      <c r="F465">
        <v>7.5780000000000003</v>
      </c>
      <c r="G465">
        <v>0.72</v>
      </c>
      <c r="H465">
        <v>29.721176470588201</v>
      </c>
      <c r="I465">
        <v>2.7115</v>
      </c>
      <c r="J465">
        <v>38.009062499999999</v>
      </c>
      <c r="K465">
        <v>8.5030303030303003</v>
      </c>
      <c r="L465">
        <v>1600.44827586206</v>
      </c>
      <c r="M465">
        <v>88.359375</v>
      </c>
      <c r="N465">
        <v>5</v>
      </c>
      <c r="O465">
        <v>135</v>
      </c>
      <c r="P465">
        <v>6.7175000000000002</v>
      </c>
      <c r="Q465">
        <v>-1.6758974358974299</v>
      </c>
      <c r="R465">
        <v>5</v>
      </c>
      <c r="S465">
        <v>1.2861800000000001</v>
      </c>
      <c r="T465">
        <v>0.121059999999999</v>
      </c>
      <c r="U465">
        <v>11.4047</v>
      </c>
      <c r="V465">
        <v>2.4144399999999999</v>
      </c>
      <c r="W465">
        <v>65.689619999999906</v>
      </c>
      <c r="X465">
        <v>0.25118000000000001</v>
      </c>
      <c r="Y465" s="73">
        <v>1.8736999999999999</v>
      </c>
      <c r="Z465" s="73">
        <f t="shared" si="12"/>
        <v>0.71770546671405167</v>
      </c>
      <c r="AA465" s="73">
        <f t="shared" si="13"/>
        <v>0.33751202019040238</v>
      </c>
      <c r="AB465" s="73">
        <f t="shared" si="14"/>
        <v>0.38248797980959759</v>
      </c>
    </row>
    <row r="466" spans="1:28" x14ac:dyDescent="0.2">
      <c r="A466" s="68">
        <v>45047.916666666664</v>
      </c>
      <c r="B466">
        <v>6.6577500000000001</v>
      </c>
      <c r="C466">
        <v>0</v>
      </c>
      <c r="D466">
        <v>0</v>
      </c>
      <c r="E466">
        <v>7</v>
      </c>
      <c r="F466">
        <v>7.5625</v>
      </c>
      <c r="G466">
        <v>0.72</v>
      </c>
      <c r="H466">
        <v>29.709714285714199</v>
      </c>
      <c r="I466">
        <v>2.6532499999999999</v>
      </c>
      <c r="J466">
        <v>37.974999999999902</v>
      </c>
      <c r="K466">
        <v>8.3606060606060506</v>
      </c>
      <c r="L466">
        <v>1600.3125</v>
      </c>
      <c r="M466">
        <v>88.284210526315803</v>
      </c>
      <c r="N466">
        <v>5</v>
      </c>
      <c r="O466">
        <v>135</v>
      </c>
      <c r="P466">
        <v>6.7099999999999902</v>
      </c>
      <c r="Q466">
        <v>-0.59075</v>
      </c>
      <c r="R466">
        <v>5</v>
      </c>
      <c r="S466">
        <v>2.0769600000000001</v>
      </c>
      <c r="T466">
        <v>0.13135999999999901</v>
      </c>
      <c r="U466">
        <v>11.326799999999899</v>
      </c>
      <c r="V466">
        <v>2.3485199999999899</v>
      </c>
      <c r="W466">
        <v>65.234639999999999</v>
      </c>
      <c r="X466">
        <v>0.24787999999999899</v>
      </c>
      <c r="Y466" s="73">
        <v>2.04582</v>
      </c>
      <c r="Z466" s="73">
        <f t="shared" si="12"/>
        <v>0.88982546671405172</v>
      </c>
      <c r="AA466" s="73">
        <f t="shared" si="13"/>
        <v>0.41845409407642636</v>
      </c>
      <c r="AB466" s="73">
        <f t="shared" si="14"/>
        <v>0.30154590592357361</v>
      </c>
    </row>
    <row r="467" spans="1:28" x14ac:dyDescent="0.2">
      <c r="A467" s="68">
        <v>45047.930555555555</v>
      </c>
      <c r="B467">
        <v>6.9407499999999898</v>
      </c>
      <c r="C467">
        <v>0</v>
      </c>
      <c r="D467">
        <v>0</v>
      </c>
      <c r="E467">
        <v>7</v>
      </c>
      <c r="F467">
        <v>7.5679999999999996</v>
      </c>
      <c r="G467">
        <v>0.72</v>
      </c>
      <c r="H467">
        <v>29.726071428571402</v>
      </c>
      <c r="I467">
        <v>2.63775</v>
      </c>
      <c r="J467">
        <v>38.010322580645102</v>
      </c>
      <c r="K467">
        <v>7.97272727272727</v>
      </c>
      <c r="L467">
        <v>1600.27272727272</v>
      </c>
      <c r="M467">
        <v>88.5833333333333</v>
      </c>
      <c r="N467">
        <v>5</v>
      </c>
      <c r="O467">
        <v>135</v>
      </c>
      <c r="P467">
        <v>6.7104999999999997</v>
      </c>
      <c r="Q467">
        <v>-1.4172499999999999</v>
      </c>
      <c r="R467">
        <v>5</v>
      </c>
      <c r="S467">
        <v>2.1724000000000001</v>
      </c>
      <c r="T467">
        <v>0.13652</v>
      </c>
      <c r="U467">
        <v>11.765079999999999</v>
      </c>
      <c r="V467">
        <v>2.55694</v>
      </c>
      <c r="W467">
        <v>64.514920000000004</v>
      </c>
      <c r="X467">
        <v>0.25497999999999998</v>
      </c>
      <c r="Y467" s="73">
        <v>1.9829000000000001</v>
      </c>
      <c r="Z467" s="73">
        <f t="shared" si="12"/>
        <v>0.82690546671405185</v>
      </c>
      <c r="AA467" s="73">
        <f t="shared" si="13"/>
        <v>0.38886499758032705</v>
      </c>
      <c r="AB467" s="73">
        <f t="shared" si="14"/>
        <v>0.33113500241967292</v>
      </c>
    </row>
    <row r="468" spans="1:28" x14ac:dyDescent="0.2">
      <c r="A468" s="68">
        <v>45047.944444444445</v>
      </c>
      <c r="B468">
        <v>6.9884999999999904</v>
      </c>
      <c r="C468">
        <v>0</v>
      </c>
      <c r="D468">
        <v>0</v>
      </c>
      <c r="E468">
        <v>7</v>
      </c>
      <c r="F468">
        <v>7.5774999999999997</v>
      </c>
      <c r="G468">
        <v>0.71750000000000003</v>
      </c>
      <c r="H468">
        <v>29.685652173912999</v>
      </c>
      <c r="I468">
        <v>2.6015000000000001</v>
      </c>
      <c r="J468">
        <v>37.986785714285702</v>
      </c>
      <c r="K468">
        <v>7.37307692307692</v>
      </c>
      <c r="L468">
        <v>1600.13513513513</v>
      </c>
      <c r="M468">
        <v>89.611999999999895</v>
      </c>
      <c r="N468">
        <v>5</v>
      </c>
      <c r="O468">
        <v>135</v>
      </c>
      <c r="P468">
        <v>6.7377499999999904</v>
      </c>
      <c r="Q468">
        <v>-0.50475000000000003</v>
      </c>
      <c r="R468">
        <v>5</v>
      </c>
      <c r="S468">
        <v>2.1026749999999899</v>
      </c>
      <c r="T468">
        <v>0.11724999999999999</v>
      </c>
      <c r="U468">
        <v>11.6837</v>
      </c>
      <c r="V468">
        <v>2.5573999999999999</v>
      </c>
      <c r="W468">
        <v>64.902825000000007</v>
      </c>
      <c r="X468">
        <v>0.25164999999999998</v>
      </c>
      <c r="Y468" s="73">
        <v>1.9233750000000001</v>
      </c>
      <c r="Z468" s="73">
        <f t="shared" si="12"/>
        <v>0.7673804667140518</v>
      </c>
      <c r="AA468" s="73">
        <f t="shared" si="13"/>
        <v>0.36087245198385032</v>
      </c>
      <c r="AB468" s="73">
        <f t="shared" si="14"/>
        <v>0.35662754801614971</v>
      </c>
    </row>
    <row r="469" spans="1:28" x14ac:dyDescent="0.2">
      <c r="A469" s="68">
        <v>45047.958333333336</v>
      </c>
      <c r="B469">
        <v>4.4254999999999898</v>
      </c>
      <c r="C469">
        <v>0</v>
      </c>
      <c r="D469">
        <v>0</v>
      </c>
      <c r="E469">
        <v>7</v>
      </c>
      <c r="F469">
        <v>7.5750000000000002</v>
      </c>
      <c r="G469">
        <v>0.72199999999999898</v>
      </c>
      <c r="H469">
        <v>29.670666666666602</v>
      </c>
      <c r="I469">
        <v>2.69625</v>
      </c>
      <c r="J469">
        <v>37.951851851851799</v>
      </c>
      <c r="K469">
        <v>8.9848484848484809</v>
      </c>
      <c r="L469">
        <v>1600.13513513513</v>
      </c>
      <c r="M469">
        <v>89.683333333333294</v>
      </c>
      <c r="N469">
        <v>5</v>
      </c>
      <c r="O469">
        <v>135</v>
      </c>
      <c r="P469">
        <v>6.8109999999999902</v>
      </c>
      <c r="Q469">
        <v>-1.33575</v>
      </c>
      <c r="R469">
        <v>5</v>
      </c>
      <c r="S469">
        <v>2.0243199999999999</v>
      </c>
      <c r="T469">
        <v>7.8939999999999996E-2</v>
      </c>
      <c r="U469">
        <v>11.756600000000001</v>
      </c>
      <c r="V469">
        <v>2.5681799999999999</v>
      </c>
      <c r="W469">
        <v>64.666899999999998</v>
      </c>
      <c r="X469">
        <v>0.24748000000000001</v>
      </c>
      <c r="Y469" s="73">
        <v>1.9574799999999899</v>
      </c>
      <c r="Z469" s="73">
        <f t="shared" si="12"/>
        <v>0.80148546671404164</v>
      </c>
      <c r="AA469" s="73">
        <f t="shared" si="13"/>
        <v>0.37691085211098269</v>
      </c>
      <c r="AB469" s="73">
        <f t="shared" si="14"/>
        <v>0.34508914788901629</v>
      </c>
    </row>
    <row r="470" spans="1:28" x14ac:dyDescent="0.2">
      <c r="A470" s="68">
        <v>45047.972222222219</v>
      </c>
      <c r="B470">
        <v>3.1038461538461499</v>
      </c>
      <c r="C470">
        <v>0</v>
      </c>
      <c r="D470">
        <v>0</v>
      </c>
      <c r="E470">
        <v>7</v>
      </c>
      <c r="F470">
        <v>7.5720000000000001</v>
      </c>
      <c r="G470">
        <v>0.72</v>
      </c>
      <c r="H470">
        <v>29.687333333333299</v>
      </c>
      <c r="I470">
        <v>2.7314999999999898</v>
      </c>
      <c r="J470">
        <v>37.954687499999999</v>
      </c>
      <c r="K470">
        <v>8.6823529411764699</v>
      </c>
      <c r="L470">
        <v>1599.8611111111099</v>
      </c>
      <c r="M470">
        <v>90.783870967741905</v>
      </c>
      <c r="N470">
        <v>5</v>
      </c>
      <c r="O470">
        <v>135</v>
      </c>
      <c r="P470">
        <v>6.8919999999999897</v>
      </c>
      <c r="Q470">
        <v>-0.88574999999999904</v>
      </c>
      <c r="R470">
        <v>5</v>
      </c>
      <c r="S470">
        <v>1.8548</v>
      </c>
      <c r="T470">
        <v>8.2379999999999995E-2</v>
      </c>
      <c r="U470">
        <v>11.747579999999999</v>
      </c>
      <c r="V470">
        <v>2.5723399999999899</v>
      </c>
      <c r="W470">
        <v>64.768439999999899</v>
      </c>
      <c r="X470">
        <v>0.24986</v>
      </c>
      <c r="Y470" s="73">
        <v>1.9371799999999999</v>
      </c>
      <c r="Z470" s="73">
        <f t="shared" si="12"/>
        <v>0.78118546671405165</v>
      </c>
      <c r="AA470" s="73">
        <f t="shared" si="13"/>
        <v>0.36736446528850142</v>
      </c>
      <c r="AB470" s="73">
        <f t="shared" si="14"/>
        <v>0.35263553471149856</v>
      </c>
    </row>
    <row r="471" spans="1:28" x14ac:dyDescent="0.2">
      <c r="A471" s="68">
        <v>45047.986111111109</v>
      </c>
      <c r="B471">
        <v>2.7105405405405398</v>
      </c>
      <c r="C471">
        <v>0</v>
      </c>
      <c r="D471">
        <v>0</v>
      </c>
      <c r="E471">
        <v>7</v>
      </c>
      <c r="F471">
        <v>7.5925000000000002</v>
      </c>
      <c r="G471">
        <v>0.71799999999999997</v>
      </c>
      <c r="H471">
        <v>29.717058823529399</v>
      </c>
      <c r="I471">
        <v>2.7519999999999998</v>
      </c>
      <c r="J471">
        <v>38.020270270270203</v>
      </c>
      <c r="K471">
        <v>8.7156249999999993</v>
      </c>
      <c r="L471">
        <v>1600.1111111111099</v>
      </c>
      <c r="M471">
        <v>90.6482758620689</v>
      </c>
      <c r="N471">
        <v>5</v>
      </c>
      <c r="O471">
        <v>135</v>
      </c>
      <c r="P471">
        <v>6.9604999999999997</v>
      </c>
      <c r="Q471">
        <v>-0.77394736842105205</v>
      </c>
      <c r="R471">
        <v>5</v>
      </c>
      <c r="S471">
        <v>1.81508</v>
      </c>
      <c r="T471">
        <v>0.10457999999999899</v>
      </c>
      <c r="U471">
        <v>11.72372</v>
      </c>
      <c r="V471">
        <v>2.5686599999999999</v>
      </c>
      <c r="W471">
        <v>64.536500000000004</v>
      </c>
      <c r="X471">
        <v>0.25794</v>
      </c>
      <c r="Y471" s="73">
        <v>2.0424600000000002</v>
      </c>
      <c r="Z471" s="73">
        <f t="shared" si="12"/>
        <v>0.88646546671405191</v>
      </c>
      <c r="AA471" s="73">
        <f t="shared" si="13"/>
        <v>0.41687400246442879</v>
      </c>
      <c r="AB471" s="73">
        <f t="shared" si="14"/>
        <v>0.30112599753557118</v>
      </c>
    </row>
    <row r="472" spans="1:28" x14ac:dyDescent="0.2">
      <c r="A472" s="68">
        <v>45048</v>
      </c>
      <c r="B472">
        <v>2.2242424242424201</v>
      </c>
      <c r="C472">
        <v>0</v>
      </c>
      <c r="D472">
        <v>0</v>
      </c>
      <c r="E472">
        <v>7</v>
      </c>
      <c r="F472">
        <v>7.5679999999999996</v>
      </c>
      <c r="G472">
        <v>0.72</v>
      </c>
      <c r="H472">
        <v>29.6978260869565</v>
      </c>
      <c r="I472">
        <v>2.7290000000000001</v>
      </c>
      <c r="J472">
        <v>37.980344827586201</v>
      </c>
      <c r="K472">
        <v>8.6079999999999899</v>
      </c>
      <c r="L472">
        <v>1599.9166666666599</v>
      </c>
      <c r="M472">
        <v>91.751428571428505</v>
      </c>
      <c r="N472">
        <v>5</v>
      </c>
      <c r="O472">
        <v>135</v>
      </c>
      <c r="P472">
        <v>7.0122499999999999</v>
      </c>
      <c r="Q472">
        <v>-1.2224999999999899</v>
      </c>
      <c r="R472">
        <v>5</v>
      </c>
      <c r="S472">
        <v>1.75447499999999</v>
      </c>
      <c r="T472">
        <v>2.7875E-2</v>
      </c>
      <c r="U472">
        <v>11.779450000000001</v>
      </c>
      <c r="V472">
        <v>2.40674999999999</v>
      </c>
      <c r="W472">
        <v>64.690449999999998</v>
      </c>
      <c r="X472">
        <v>0.25347500000000001</v>
      </c>
      <c r="Y472" s="73">
        <v>1.938625</v>
      </c>
      <c r="Z472" s="73">
        <f t="shared" si="12"/>
        <v>0.78263046671405179</v>
      </c>
      <c r="AA472" s="73">
        <f t="shared" si="13"/>
        <v>0.36804399873473259</v>
      </c>
      <c r="AB472" s="73">
        <f t="shared" si="14"/>
        <v>0.35195600126526738</v>
      </c>
    </row>
    <row r="473" spans="1:28" x14ac:dyDescent="0.2">
      <c r="A473" s="68">
        <v>45048.013888888891</v>
      </c>
      <c r="B473">
        <v>2.07258064516129</v>
      </c>
      <c r="C473">
        <v>0</v>
      </c>
      <c r="D473">
        <v>0</v>
      </c>
      <c r="E473">
        <v>7</v>
      </c>
      <c r="F473">
        <v>7.56</v>
      </c>
      <c r="G473">
        <v>0.72</v>
      </c>
      <c r="H473">
        <v>29.6842857142857</v>
      </c>
      <c r="I473">
        <v>2.7527499999999998</v>
      </c>
      <c r="J473">
        <v>37.963513513513497</v>
      </c>
      <c r="K473">
        <v>8.59</v>
      </c>
      <c r="L473">
        <v>1599.5333333333299</v>
      </c>
      <c r="M473">
        <v>91.691891891891899</v>
      </c>
      <c r="N473">
        <v>5</v>
      </c>
      <c r="O473">
        <v>135</v>
      </c>
      <c r="P473">
        <v>7.0229999999999997</v>
      </c>
      <c r="Q473">
        <v>-0.65435897435897405</v>
      </c>
      <c r="R473">
        <v>5</v>
      </c>
      <c r="S473">
        <v>1.7096</v>
      </c>
      <c r="T473">
        <v>5.7079999999999999E-2</v>
      </c>
      <c r="U473">
        <v>11.83</v>
      </c>
      <c r="V473">
        <v>2.4602599999999999</v>
      </c>
      <c r="W473">
        <v>64.778639999999996</v>
      </c>
      <c r="X473">
        <v>0.25261999999999901</v>
      </c>
      <c r="Y473" s="73">
        <v>2.0797599999999998</v>
      </c>
      <c r="Z473" s="73">
        <f t="shared" si="12"/>
        <v>0.92376546671405158</v>
      </c>
      <c r="AA473" s="73">
        <f t="shared" si="13"/>
        <v>0.43441490041904574</v>
      </c>
      <c r="AB473" s="73">
        <f t="shared" si="14"/>
        <v>0.28558509958095424</v>
      </c>
    </row>
    <row r="474" spans="1:28" x14ac:dyDescent="0.2">
      <c r="A474" s="68">
        <v>45048.027777777781</v>
      </c>
      <c r="B474">
        <v>2.63</v>
      </c>
      <c r="C474">
        <v>0</v>
      </c>
      <c r="D474">
        <v>0</v>
      </c>
      <c r="E474">
        <v>7</v>
      </c>
      <c r="F474">
        <v>7.5750000000000002</v>
      </c>
      <c r="G474">
        <v>0.72</v>
      </c>
      <c r="H474">
        <v>29.693846153846099</v>
      </c>
      <c r="I474">
        <v>2.7523684210526298</v>
      </c>
      <c r="J474">
        <v>37.977499999999999</v>
      </c>
      <c r="K474">
        <v>8.3846153846153797</v>
      </c>
      <c r="L474">
        <v>1600.3333333333301</v>
      </c>
      <c r="M474">
        <v>91.603225806451604</v>
      </c>
      <c r="N474">
        <v>5</v>
      </c>
      <c r="O474">
        <v>135</v>
      </c>
      <c r="P474">
        <v>7.0367499999999996</v>
      </c>
      <c r="Q474">
        <v>-1.452</v>
      </c>
      <c r="R474">
        <v>5</v>
      </c>
      <c r="S474">
        <v>1.67116</v>
      </c>
      <c r="T474">
        <v>0.1479</v>
      </c>
      <c r="U474">
        <v>11.843219999999899</v>
      </c>
      <c r="V474">
        <v>3.4638199999999899</v>
      </c>
      <c r="W474">
        <v>64.712720000000004</v>
      </c>
      <c r="X474">
        <v>0.26440000000000002</v>
      </c>
      <c r="Y474" s="73">
        <v>1.9850999999999901</v>
      </c>
      <c r="Z474" s="73">
        <f t="shared" ref="Z474:Z537" si="15">Y474-Z$152</f>
        <v>0.82910546671404184</v>
      </c>
      <c r="AA474" s="73">
        <f t="shared" si="13"/>
        <v>0.38989958137389225</v>
      </c>
      <c r="AB474" s="73">
        <f t="shared" si="14"/>
        <v>0.33010041862610773</v>
      </c>
    </row>
    <row r="475" spans="1:28" x14ac:dyDescent="0.2">
      <c r="A475" s="68">
        <v>45048.041666666664</v>
      </c>
      <c r="B475">
        <v>1.8228571428571401</v>
      </c>
      <c r="C475">
        <v>0</v>
      </c>
      <c r="D475">
        <v>0</v>
      </c>
      <c r="E475">
        <v>7</v>
      </c>
      <c r="F475">
        <v>7.5819999999999901</v>
      </c>
      <c r="G475">
        <v>0.72</v>
      </c>
      <c r="H475">
        <v>29.72</v>
      </c>
      <c r="I475">
        <v>2.8010000000000002</v>
      </c>
      <c r="J475">
        <v>38.008333333333297</v>
      </c>
      <c r="K475">
        <v>8.55833333333333</v>
      </c>
      <c r="L475">
        <v>1600.10526315789</v>
      </c>
      <c r="M475">
        <v>91.041379310344794</v>
      </c>
      <c r="N475">
        <v>5</v>
      </c>
      <c r="O475">
        <v>135</v>
      </c>
      <c r="P475">
        <v>7.0540000000000003</v>
      </c>
      <c r="Q475">
        <v>-0.39324999999999999</v>
      </c>
      <c r="R475">
        <v>5</v>
      </c>
      <c r="S475">
        <v>1.613475</v>
      </c>
      <c r="T475">
        <v>0.14957500000000001</v>
      </c>
      <c r="U475">
        <v>11.726825</v>
      </c>
      <c r="V475">
        <v>3.8034249999999998</v>
      </c>
      <c r="W475">
        <v>64.646699999999996</v>
      </c>
      <c r="X475">
        <v>0.26582499999999998</v>
      </c>
      <c r="Y475" s="73">
        <v>2.007225</v>
      </c>
      <c r="Z475" s="73">
        <f t="shared" si="15"/>
        <v>0.85123046671405178</v>
      </c>
      <c r="AA475" s="73">
        <f t="shared" si="13"/>
        <v>0.40030420247968523</v>
      </c>
      <c r="AB475" s="73">
        <f t="shared" si="14"/>
        <v>0.31969579752031474</v>
      </c>
    </row>
    <row r="476" spans="1:28" x14ac:dyDescent="0.2">
      <c r="A476" s="68">
        <v>45048.055555555555</v>
      </c>
      <c r="B476">
        <v>1.47260869565217</v>
      </c>
      <c r="C476">
        <v>0</v>
      </c>
      <c r="D476">
        <v>0</v>
      </c>
      <c r="E476">
        <v>7</v>
      </c>
      <c r="F476">
        <v>7.5716666666666601</v>
      </c>
      <c r="G476">
        <v>0.71799999999999997</v>
      </c>
      <c r="H476">
        <v>29.683846153846101</v>
      </c>
      <c r="I476">
        <v>2.7829999999999999</v>
      </c>
      <c r="J476">
        <v>37.976774193548302</v>
      </c>
      <c r="K476">
        <v>8.3687499999999897</v>
      </c>
      <c r="L476">
        <v>1599.6111111111099</v>
      </c>
      <c r="M476">
        <v>91.794444444444395</v>
      </c>
      <c r="N476">
        <v>5</v>
      </c>
      <c r="O476">
        <v>135</v>
      </c>
      <c r="P476">
        <v>7.0797499999999998</v>
      </c>
      <c r="Q476">
        <v>-1.2212499999999999</v>
      </c>
      <c r="R476">
        <v>5</v>
      </c>
      <c r="S476">
        <v>1.6356200000000001</v>
      </c>
      <c r="T476">
        <v>0.14918000000000001</v>
      </c>
      <c r="U476">
        <v>11.74532</v>
      </c>
      <c r="V476">
        <v>3.63734</v>
      </c>
      <c r="W476">
        <v>64.68974</v>
      </c>
      <c r="X476">
        <v>0.26534000000000002</v>
      </c>
      <c r="Y476" s="73">
        <v>2.0434600000000001</v>
      </c>
      <c r="Z476" s="73">
        <f t="shared" si="15"/>
        <v>0.8874654667140518</v>
      </c>
      <c r="AA476" s="73">
        <f t="shared" si="13"/>
        <v>0.41734426782514233</v>
      </c>
      <c r="AB476" s="73">
        <f t="shared" si="14"/>
        <v>0.30065573217485764</v>
      </c>
    </row>
    <row r="477" spans="1:28" x14ac:dyDescent="0.2">
      <c r="A477" s="68">
        <v>45048.069444444445</v>
      </c>
      <c r="B477">
        <v>1.7339130434782599</v>
      </c>
      <c r="C477">
        <v>0</v>
      </c>
      <c r="D477">
        <v>0</v>
      </c>
      <c r="E477">
        <v>7</v>
      </c>
      <c r="F477">
        <v>7.5424999999999898</v>
      </c>
      <c r="G477">
        <v>0.72249999999999903</v>
      </c>
      <c r="H477">
        <v>29.686521739130399</v>
      </c>
      <c r="I477">
        <v>2.7554999999999898</v>
      </c>
      <c r="J477">
        <v>37.9385714285714</v>
      </c>
      <c r="K477">
        <v>8.265625</v>
      </c>
      <c r="L477">
        <v>1599.7777777777701</v>
      </c>
      <c r="M477">
        <v>91.545454545454504</v>
      </c>
      <c r="N477">
        <v>5</v>
      </c>
      <c r="O477">
        <v>135</v>
      </c>
      <c r="P477">
        <v>7.0667499999999999</v>
      </c>
      <c r="Q477">
        <v>-0.61849999999999905</v>
      </c>
      <c r="R477">
        <v>5</v>
      </c>
      <c r="S477">
        <v>1.6499600000000001</v>
      </c>
      <c r="T477">
        <v>0.17682</v>
      </c>
      <c r="U477">
        <v>11.693439999999899</v>
      </c>
      <c r="V477">
        <v>3.5831</v>
      </c>
      <c r="W477">
        <v>64.699659999999994</v>
      </c>
      <c r="X477">
        <v>0.26351999999999998</v>
      </c>
      <c r="Y477" s="73">
        <v>1.9689599999999901</v>
      </c>
      <c r="Z477" s="73">
        <f t="shared" si="15"/>
        <v>0.8129654667140418</v>
      </c>
      <c r="AA477" s="73">
        <f t="shared" si="13"/>
        <v>0.38230949845197482</v>
      </c>
      <c r="AB477" s="73">
        <f t="shared" si="14"/>
        <v>0.34019050154802422</v>
      </c>
    </row>
    <row r="478" spans="1:28" x14ac:dyDescent="0.2">
      <c r="A478" s="68">
        <v>45048.083333333336</v>
      </c>
      <c r="B478">
        <v>1.95941176470588</v>
      </c>
      <c r="C478">
        <v>0</v>
      </c>
      <c r="D478">
        <v>0</v>
      </c>
      <c r="E478">
        <v>7</v>
      </c>
      <c r="F478">
        <v>7.57</v>
      </c>
      <c r="G478">
        <v>0.72</v>
      </c>
      <c r="H478">
        <v>29.6778571428571</v>
      </c>
      <c r="I478">
        <v>2.71274999999999</v>
      </c>
      <c r="J478">
        <v>37.929189189189103</v>
      </c>
      <c r="K478">
        <v>8.2750000000000004</v>
      </c>
      <c r="L478">
        <v>1599.8695652173899</v>
      </c>
      <c r="M478">
        <v>91.735135135135096</v>
      </c>
      <c r="N478">
        <v>5</v>
      </c>
      <c r="O478">
        <v>135</v>
      </c>
      <c r="P478">
        <v>7.0822500000000002</v>
      </c>
      <c r="Q478">
        <v>-0.8095</v>
      </c>
      <c r="R478">
        <v>5</v>
      </c>
      <c r="S478">
        <v>1.63504</v>
      </c>
      <c r="T478">
        <v>0.18656</v>
      </c>
      <c r="U478">
        <v>11.759499999999999</v>
      </c>
      <c r="V478">
        <v>3.6453199999999901</v>
      </c>
      <c r="W478">
        <v>64.574699999999893</v>
      </c>
      <c r="X478">
        <v>0.26939999999999997</v>
      </c>
      <c r="Y478" s="73">
        <v>1.9245000000000001</v>
      </c>
      <c r="Z478" s="73">
        <f t="shared" si="15"/>
        <v>0.76850546671405184</v>
      </c>
      <c r="AA478" s="73">
        <f t="shared" si="13"/>
        <v>0.36140150051465308</v>
      </c>
      <c r="AB478" s="73">
        <f t="shared" si="14"/>
        <v>0.35859849948534689</v>
      </c>
    </row>
    <row r="479" spans="1:28" x14ac:dyDescent="0.2">
      <c r="A479" s="68">
        <v>45048.097222222219</v>
      </c>
      <c r="B479">
        <v>1.7696666666666601</v>
      </c>
      <c r="C479">
        <v>0</v>
      </c>
      <c r="D479">
        <v>0</v>
      </c>
      <c r="E479">
        <v>7</v>
      </c>
      <c r="F479">
        <v>7.5650000000000004</v>
      </c>
      <c r="G479">
        <v>0.72</v>
      </c>
      <c r="H479">
        <v>29.709565217391201</v>
      </c>
      <c r="I479">
        <v>2.7559999999999998</v>
      </c>
      <c r="J479">
        <v>37.989393939393899</v>
      </c>
      <c r="K479">
        <v>8.0666666666666593</v>
      </c>
      <c r="L479">
        <v>1600.03225806451</v>
      </c>
      <c r="M479">
        <v>92.465789473684197</v>
      </c>
      <c r="N479">
        <v>5</v>
      </c>
      <c r="O479">
        <v>135</v>
      </c>
      <c r="P479">
        <v>7.0947500000000003</v>
      </c>
      <c r="Q479">
        <v>-0.89775000000000005</v>
      </c>
      <c r="R479">
        <v>5</v>
      </c>
      <c r="S479">
        <v>1.633775</v>
      </c>
      <c r="T479">
        <v>0.176125</v>
      </c>
      <c r="U479">
        <v>11.760199999999999</v>
      </c>
      <c r="V479">
        <v>3.6185</v>
      </c>
      <c r="W479">
        <v>64.610849999999999</v>
      </c>
      <c r="X479">
        <v>0.25929999999999997</v>
      </c>
      <c r="Y479" s="73">
        <v>1.939025</v>
      </c>
      <c r="Z479" s="73">
        <f t="shared" si="15"/>
        <v>0.78303046671405174</v>
      </c>
      <c r="AA479" s="73">
        <f t="shared" si="13"/>
        <v>0.36823210487901803</v>
      </c>
      <c r="AB479" s="73">
        <f t="shared" si="14"/>
        <v>0.35176789512098194</v>
      </c>
    </row>
    <row r="480" spans="1:28" x14ac:dyDescent="0.2">
      <c r="A480" s="68">
        <v>45048.111111111109</v>
      </c>
      <c r="B480">
        <v>1.95307692307692</v>
      </c>
      <c r="C480">
        <v>0</v>
      </c>
      <c r="D480">
        <v>0</v>
      </c>
      <c r="E480">
        <v>7</v>
      </c>
      <c r="F480">
        <v>7.59</v>
      </c>
      <c r="G480">
        <v>0.72</v>
      </c>
      <c r="H480">
        <v>29.693870967741901</v>
      </c>
      <c r="I480">
        <v>2.7822499999999999</v>
      </c>
      <c r="J480">
        <v>37.97</v>
      </c>
      <c r="K480">
        <v>8.3896551724137893</v>
      </c>
      <c r="L480">
        <v>1600.0303030303</v>
      </c>
      <c r="M480">
        <v>91.665714285714202</v>
      </c>
      <c r="N480">
        <v>5</v>
      </c>
      <c r="O480">
        <v>135</v>
      </c>
      <c r="P480">
        <v>7.1237500000000002</v>
      </c>
      <c r="Q480">
        <v>-0.53249999999999997</v>
      </c>
      <c r="R480">
        <v>5</v>
      </c>
      <c r="S480">
        <v>1.5971599999999999</v>
      </c>
      <c r="T480">
        <v>0.154</v>
      </c>
      <c r="U480">
        <v>11.77966</v>
      </c>
      <c r="V480">
        <v>3.6375799999999998</v>
      </c>
      <c r="W480">
        <v>64.697680000000005</v>
      </c>
      <c r="X480">
        <v>0.26051999999999997</v>
      </c>
      <c r="Y480" s="73">
        <v>1.9233799999999901</v>
      </c>
      <c r="Z480" s="73">
        <f t="shared" si="15"/>
        <v>0.76738546671404184</v>
      </c>
      <c r="AA480" s="73">
        <f t="shared" si="13"/>
        <v>0.36087480331064919</v>
      </c>
      <c r="AB480" s="73">
        <f t="shared" si="14"/>
        <v>0.35912519668935078</v>
      </c>
    </row>
    <row r="481" spans="1:28" x14ac:dyDescent="0.2">
      <c r="A481" s="68">
        <v>45048.125</v>
      </c>
      <c r="B481">
        <v>1.9059090909090901</v>
      </c>
      <c r="C481">
        <v>0</v>
      </c>
      <c r="D481">
        <v>0</v>
      </c>
      <c r="E481">
        <v>7</v>
      </c>
      <c r="F481">
        <v>7.5542857142857098</v>
      </c>
      <c r="G481">
        <v>0.72249999999999903</v>
      </c>
      <c r="H481">
        <v>29.692187499999999</v>
      </c>
      <c r="I481">
        <v>2.7809999999999899</v>
      </c>
      <c r="J481">
        <v>37.975625000000001</v>
      </c>
      <c r="K481">
        <v>8.7714285714285705</v>
      </c>
      <c r="L481">
        <v>1599.88461538461</v>
      </c>
      <c r="M481">
        <v>92.216666666666598</v>
      </c>
      <c r="N481">
        <v>5</v>
      </c>
      <c r="O481">
        <v>135</v>
      </c>
      <c r="P481">
        <v>7.1459999999999999</v>
      </c>
      <c r="Q481">
        <v>-1.4630000000000001</v>
      </c>
      <c r="R481">
        <v>5</v>
      </c>
      <c r="S481">
        <v>1.6890799999999999</v>
      </c>
      <c r="T481">
        <v>0.123139999999999</v>
      </c>
      <c r="U481">
        <v>11.80166</v>
      </c>
      <c r="V481">
        <v>3.7184599999999999</v>
      </c>
      <c r="W481">
        <v>64.716440000000006</v>
      </c>
      <c r="X481">
        <v>0.27029999999999998</v>
      </c>
      <c r="Y481" s="73">
        <v>1.9647999999999901</v>
      </c>
      <c r="Z481" s="73">
        <f t="shared" si="15"/>
        <v>0.80880546671404185</v>
      </c>
      <c r="AA481" s="73">
        <f t="shared" si="13"/>
        <v>0.38035319455140626</v>
      </c>
      <c r="AB481" s="73">
        <f t="shared" si="14"/>
        <v>0.34214680544859277</v>
      </c>
    </row>
    <row r="482" spans="1:28" x14ac:dyDescent="0.2">
      <c r="A482" s="68">
        <v>45048.138888888891</v>
      </c>
      <c r="B482">
        <v>1.93315789473684</v>
      </c>
      <c r="C482">
        <v>0</v>
      </c>
      <c r="D482">
        <v>0</v>
      </c>
      <c r="E482">
        <v>7</v>
      </c>
      <c r="F482">
        <v>7.55</v>
      </c>
      <c r="G482">
        <v>0.71750000000000003</v>
      </c>
      <c r="H482">
        <v>29.6853333333333</v>
      </c>
      <c r="I482">
        <v>2.7405405405405401</v>
      </c>
      <c r="J482">
        <v>37.985624999999999</v>
      </c>
      <c r="K482">
        <v>8.3321428571428502</v>
      </c>
      <c r="L482">
        <v>1600.2777777777701</v>
      </c>
      <c r="M482">
        <v>91.617647058823493</v>
      </c>
      <c r="N482">
        <v>5</v>
      </c>
      <c r="O482">
        <v>135</v>
      </c>
      <c r="P482">
        <v>7.1427500000000004</v>
      </c>
      <c r="Q482">
        <v>-0.54842105263157903</v>
      </c>
      <c r="R482">
        <v>5</v>
      </c>
      <c r="S482">
        <v>1.6490499999999999</v>
      </c>
      <c r="T482">
        <v>0.13714999999999999</v>
      </c>
      <c r="U482">
        <v>11.738350000000001</v>
      </c>
      <c r="V482">
        <v>3.6840000000000002</v>
      </c>
      <c r="W482">
        <v>64.544825000000003</v>
      </c>
      <c r="X482">
        <v>0.26542500000000002</v>
      </c>
      <c r="Y482" s="73">
        <v>2.122525</v>
      </c>
      <c r="Z482" s="73">
        <f t="shared" si="15"/>
        <v>0.96653046671405174</v>
      </c>
      <c r="AA482" s="73">
        <f t="shared" si="13"/>
        <v>0.45452579856996267</v>
      </c>
      <c r="AB482" s="73">
        <f t="shared" si="14"/>
        <v>0.26297420143003736</v>
      </c>
    </row>
    <row r="483" spans="1:28" x14ac:dyDescent="0.2">
      <c r="A483" s="68">
        <v>45048.152777777781</v>
      </c>
      <c r="B483">
        <v>1.1599999999999999</v>
      </c>
      <c r="C483">
        <v>0</v>
      </c>
      <c r="D483">
        <v>0</v>
      </c>
      <c r="E483">
        <v>7</v>
      </c>
      <c r="F483">
        <v>7.5640000000000001</v>
      </c>
      <c r="G483">
        <v>0.72</v>
      </c>
      <c r="H483">
        <v>29.683333333333302</v>
      </c>
      <c r="I483">
        <v>2.73325</v>
      </c>
      <c r="J483">
        <v>37.972173913043399</v>
      </c>
      <c r="K483">
        <v>8.42068965517241</v>
      </c>
      <c r="L483">
        <v>1600.1304347826001</v>
      </c>
      <c r="M483">
        <v>92.420588235294105</v>
      </c>
      <c r="N483">
        <v>5</v>
      </c>
      <c r="O483">
        <v>135</v>
      </c>
      <c r="P483">
        <v>7.1154999999999902</v>
      </c>
      <c r="Q483">
        <v>-1.4205000000000001</v>
      </c>
      <c r="R483">
        <v>5</v>
      </c>
      <c r="S483">
        <v>1.61411999999999</v>
      </c>
      <c r="T483">
        <v>0.147779999999999</v>
      </c>
      <c r="U483">
        <v>11.72536</v>
      </c>
      <c r="V483">
        <v>3.7031000000000001</v>
      </c>
      <c r="W483">
        <v>64.702879999999993</v>
      </c>
      <c r="X483">
        <v>0.26995999999999998</v>
      </c>
      <c r="Y483" s="73">
        <v>1.9511799999999999</v>
      </c>
      <c r="Z483" s="73">
        <f t="shared" si="15"/>
        <v>0.79518546671405166</v>
      </c>
      <c r="AA483" s="73">
        <f t="shared" si="13"/>
        <v>0.37394818033849175</v>
      </c>
      <c r="AB483" s="73">
        <f t="shared" si="14"/>
        <v>0.34605181966150822</v>
      </c>
    </row>
    <row r="484" spans="1:28" x14ac:dyDescent="0.2">
      <c r="A484" s="68">
        <v>45048.166666666664</v>
      </c>
      <c r="B484">
        <v>1.3847058823529399</v>
      </c>
      <c r="C484">
        <v>0</v>
      </c>
      <c r="D484">
        <v>0</v>
      </c>
      <c r="E484">
        <v>7</v>
      </c>
      <c r="F484">
        <v>7.5499999999999901</v>
      </c>
      <c r="G484">
        <v>0.72</v>
      </c>
      <c r="H484">
        <v>29.678999999999998</v>
      </c>
      <c r="I484">
        <v>2.8007499999999999</v>
      </c>
      <c r="J484">
        <v>37.957878787878698</v>
      </c>
      <c r="K484">
        <v>8.2499999999999893</v>
      </c>
      <c r="L484">
        <v>1600.02702702702</v>
      </c>
      <c r="M484">
        <v>92.169696969697</v>
      </c>
      <c r="N484">
        <v>5</v>
      </c>
      <c r="O484">
        <v>135</v>
      </c>
      <c r="P484">
        <v>7.1550000000000002</v>
      </c>
      <c r="Q484">
        <v>-0.45179487179487099</v>
      </c>
      <c r="R484">
        <v>5</v>
      </c>
      <c r="S484">
        <v>1.73706</v>
      </c>
      <c r="T484">
        <v>0.11133999999999999</v>
      </c>
      <c r="U484">
        <v>11.817679999999999</v>
      </c>
      <c r="V484">
        <v>3.6063999999999998</v>
      </c>
      <c r="W484">
        <v>64.544119999999893</v>
      </c>
      <c r="X484">
        <v>0.27054</v>
      </c>
      <c r="Y484" s="73">
        <v>2.2122599999999899</v>
      </c>
      <c r="Z484" s="73">
        <f t="shared" si="15"/>
        <v>1.0562654667140416</v>
      </c>
      <c r="AA484" s="73">
        <f t="shared" si="13"/>
        <v>0.49672506071359235</v>
      </c>
      <c r="AB484" s="73">
        <f t="shared" si="14"/>
        <v>0.22327493928640763</v>
      </c>
    </row>
    <row r="485" spans="1:28" x14ac:dyDescent="0.2">
      <c r="A485" s="68">
        <v>45048.180555555555</v>
      </c>
      <c r="B485">
        <v>1.65230769230769</v>
      </c>
      <c r="C485">
        <v>0</v>
      </c>
      <c r="D485">
        <v>0</v>
      </c>
      <c r="E485">
        <v>7</v>
      </c>
      <c r="F485">
        <v>7.5459999999999896</v>
      </c>
      <c r="G485">
        <v>0.72</v>
      </c>
      <c r="H485">
        <v>29.6896666666666</v>
      </c>
      <c r="I485">
        <v>2.7224999999999899</v>
      </c>
      <c r="J485">
        <v>37.968787878787801</v>
      </c>
      <c r="K485">
        <v>8.6882352941176393</v>
      </c>
      <c r="L485">
        <v>1599.9189189189101</v>
      </c>
      <c r="M485">
        <v>92.230769230769198</v>
      </c>
      <c r="N485">
        <v>5</v>
      </c>
      <c r="O485">
        <v>135</v>
      </c>
      <c r="P485">
        <v>7.1525641025641002</v>
      </c>
      <c r="Q485">
        <v>-1.1984999999999999</v>
      </c>
      <c r="R485">
        <v>5</v>
      </c>
      <c r="S485">
        <v>1.6523600000000001</v>
      </c>
      <c r="T485">
        <v>0.14099999999999999</v>
      </c>
      <c r="U485">
        <v>11.8803</v>
      </c>
      <c r="V485">
        <v>3.5989</v>
      </c>
      <c r="W485">
        <v>64.795779999999993</v>
      </c>
      <c r="X485">
        <v>0.26860000000000001</v>
      </c>
      <c r="Y485" s="73">
        <v>2.06747999999999</v>
      </c>
      <c r="Z485" s="73">
        <f t="shared" si="15"/>
        <v>0.91148546671404174</v>
      </c>
      <c r="AA485" s="73">
        <f t="shared" si="13"/>
        <v>0.42864004178947812</v>
      </c>
      <c r="AB485" s="73">
        <f t="shared" si="14"/>
        <v>0.29135995821052185</v>
      </c>
    </row>
    <row r="486" spans="1:28" x14ac:dyDescent="0.2">
      <c r="A486" s="68">
        <v>45048.194444444445</v>
      </c>
      <c r="B486">
        <v>1.69199999999999</v>
      </c>
      <c r="C486">
        <v>0</v>
      </c>
      <c r="D486">
        <v>0</v>
      </c>
      <c r="E486">
        <v>7</v>
      </c>
      <c r="F486">
        <v>7.5649999999999897</v>
      </c>
      <c r="G486">
        <v>0.72</v>
      </c>
      <c r="H486">
        <v>29.732571428571401</v>
      </c>
      <c r="I486">
        <v>2.74615384615384</v>
      </c>
      <c r="J486">
        <v>38.017499999999998</v>
      </c>
      <c r="K486">
        <v>8.4499999999999993</v>
      </c>
      <c r="L486">
        <v>1600.07142857142</v>
      </c>
      <c r="M486">
        <v>92.810526315789403</v>
      </c>
      <c r="N486">
        <v>5</v>
      </c>
      <c r="O486">
        <v>135</v>
      </c>
      <c r="P486">
        <v>7.1219999999999999</v>
      </c>
      <c r="Q486">
        <v>-0.95947368421052504</v>
      </c>
      <c r="R486">
        <v>5</v>
      </c>
      <c r="S486">
        <v>1.6887749999999999</v>
      </c>
      <c r="T486">
        <v>0.17715</v>
      </c>
      <c r="U486">
        <v>11.818849999999999</v>
      </c>
      <c r="V486">
        <v>3.3837000000000002</v>
      </c>
      <c r="W486">
        <v>64.6357</v>
      </c>
      <c r="X486">
        <v>0.26557500000000001</v>
      </c>
      <c r="Y486" s="73">
        <v>2.1113249999999999</v>
      </c>
      <c r="Z486" s="73">
        <f t="shared" si="15"/>
        <v>0.95533046671405164</v>
      </c>
      <c r="AA486" s="73">
        <f t="shared" si="13"/>
        <v>0.44925882652997035</v>
      </c>
      <c r="AB486" s="73">
        <f t="shared" si="14"/>
        <v>0.27074117347002963</v>
      </c>
    </row>
    <row r="487" spans="1:28" x14ac:dyDescent="0.2">
      <c r="A487" s="68">
        <v>45048.208333333336</v>
      </c>
      <c r="B487">
        <v>1.4206666666666601</v>
      </c>
      <c r="C487">
        <v>0</v>
      </c>
      <c r="D487">
        <v>0</v>
      </c>
      <c r="E487">
        <v>7</v>
      </c>
      <c r="F487">
        <v>7.5619999999999896</v>
      </c>
      <c r="G487">
        <v>0.72</v>
      </c>
      <c r="H487">
        <v>29.699310344827499</v>
      </c>
      <c r="I487">
        <v>2.7807499999999998</v>
      </c>
      <c r="J487">
        <v>37.995937499999997</v>
      </c>
      <c r="K487">
        <v>8.64</v>
      </c>
      <c r="L487">
        <v>1600.07407407407</v>
      </c>
      <c r="M487">
        <v>93.1575757575757</v>
      </c>
      <c r="N487">
        <v>5</v>
      </c>
      <c r="O487">
        <v>135</v>
      </c>
      <c r="P487">
        <v>7.1764999999999999</v>
      </c>
      <c r="Q487">
        <v>-0.77871794871794897</v>
      </c>
      <c r="R487">
        <v>5</v>
      </c>
      <c r="S487">
        <v>1.7441</v>
      </c>
      <c r="T487">
        <v>0.17591999999999999</v>
      </c>
      <c r="U487">
        <v>11.84854</v>
      </c>
      <c r="V487">
        <v>3.4893799999999899</v>
      </c>
      <c r="W487">
        <v>64.787599999999998</v>
      </c>
      <c r="X487">
        <v>0.26504</v>
      </c>
      <c r="Y487" s="73">
        <v>1.9698199999999999</v>
      </c>
      <c r="Z487" s="73">
        <f t="shared" si="15"/>
        <v>0.81382546671405165</v>
      </c>
      <c r="AA487" s="73">
        <f t="shared" si="13"/>
        <v>0.38271392666219312</v>
      </c>
      <c r="AB487" s="73">
        <f t="shared" si="14"/>
        <v>0.33728607333780686</v>
      </c>
    </row>
    <row r="488" spans="1:28" x14ac:dyDescent="0.2">
      <c r="A488" s="68">
        <v>45048.222222222219</v>
      </c>
      <c r="B488">
        <v>1.90533333333333</v>
      </c>
      <c r="C488">
        <v>0</v>
      </c>
      <c r="D488">
        <v>0</v>
      </c>
      <c r="E488">
        <v>7</v>
      </c>
      <c r="F488">
        <v>7.5574999999999903</v>
      </c>
      <c r="G488">
        <v>0.72</v>
      </c>
      <c r="H488">
        <v>29.680357142857101</v>
      </c>
      <c r="I488">
        <v>2.7459999999999898</v>
      </c>
      <c r="J488">
        <v>37.939999999999898</v>
      </c>
      <c r="K488">
        <v>8.2677419354838708</v>
      </c>
      <c r="L488">
        <v>1600.23076923076</v>
      </c>
      <c r="M488">
        <v>92.480555555555497</v>
      </c>
      <c r="N488">
        <v>5</v>
      </c>
      <c r="O488">
        <v>135</v>
      </c>
      <c r="P488">
        <v>7.1684999999999901</v>
      </c>
      <c r="Q488">
        <v>-1.38775</v>
      </c>
      <c r="R488">
        <v>5</v>
      </c>
      <c r="S488">
        <v>1.7781</v>
      </c>
      <c r="T488">
        <v>0.17626</v>
      </c>
      <c r="U488">
        <v>11.832599999999999</v>
      </c>
      <c r="V488">
        <v>3.3571199999999899</v>
      </c>
      <c r="W488">
        <v>64.768299999999996</v>
      </c>
      <c r="X488">
        <v>0.26776</v>
      </c>
      <c r="Y488" s="73">
        <v>1.83066</v>
      </c>
      <c r="Z488" s="73">
        <f t="shared" si="15"/>
        <v>0.6746654667140517</v>
      </c>
      <c r="AA488" s="73">
        <f t="shared" si="13"/>
        <v>0.31727179906528929</v>
      </c>
      <c r="AB488" s="73">
        <f t="shared" si="14"/>
        <v>0.40272820093471068</v>
      </c>
    </row>
    <row r="489" spans="1:28" x14ac:dyDescent="0.2">
      <c r="A489" s="68">
        <v>45048.236111111109</v>
      </c>
      <c r="B489">
        <v>1.33375</v>
      </c>
      <c r="C489">
        <v>0</v>
      </c>
      <c r="D489">
        <v>0</v>
      </c>
      <c r="E489">
        <v>7</v>
      </c>
      <c r="F489">
        <v>7.5459999999999896</v>
      </c>
      <c r="G489">
        <v>0.72</v>
      </c>
      <c r="H489">
        <v>29.6845454545454</v>
      </c>
      <c r="I489">
        <v>2.7662499999999999</v>
      </c>
      <c r="J489">
        <v>37.946774193548301</v>
      </c>
      <c r="K489">
        <v>8.3933333333333309</v>
      </c>
      <c r="L489">
        <v>1600.0285714285701</v>
      </c>
      <c r="M489">
        <v>92.828947368420998</v>
      </c>
      <c r="N489">
        <v>5</v>
      </c>
      <c r="O489">
        <v>135</v>
      </c>
      <c r="P489">
        <v>7.1852499999999901</v>
      </c>
      <c r="Q489">
        <v>-0.472249999999999</v>
      </c>
      <c r="R489">
        <v>5</v>
      </c>
      <c r="S489">
        <v>1.77216</v>
      </c>
      <c r="T489">
        <v>0.1799</v>
      </c>
      <c r="U489">
        <v>11.82062</v>
      </c>
      <c r="V489">
        <v>3.5421</v>
      </c>
      <c r="W489">
        <v>64.764420000000001</v>
      </c>
      <c r="X489">
        <v>0.25916</v>
      </c>
      <c r="Y489" s="73">
        <v>1.9710399999999999</v>
      </c>
      <c r="Z489" s="73">
        <f t="shared" si="15"/>
        <v>0.81504546671405165</v>
      </c>
      <c r="AA489" s="73">
        <f t="shared" si="13"/>
        <v>0.3832876504022637</v>
      </c>
      <c r="AB489" s="73">
        <f t="shared" si="14"/>
        <v>0.33671234959773627</v>
      </c>
    </row>
    <row r="490" spans="1:28" x14ac:dyDescent="0.2">
      <c r="A490" s="68">
        <v>45048.25</v>
      </c>
      <c r="B490">
        <v>0.97090909090908994</v>
      </c>
      <c r="C490">
        <v>0</v>
      </c>
      <c r="D490">
        <v>0</v>
      </c>
      <c r="E490">
        <v>7</v>
      </c>
      <c r="F490">
        <v>7.58</v>
      </c>
      <c r="G490">
        <v>0.72</v>
      </c>
      <c r="H490">
        <v>29.69</v>
      </c>
      <c r="I490">
        <v>2.7725</v>
      </c>
      <c r="J490">
        <v>37.988285714285702</v>
      </c>
      <c r="K490">
        <v>8.8266666666666609</v>
      </c>
      <c r="L490">
        <v>1600.23809523809</v>
      </c>
      <c r="M490">
        <v>92.755555555555503</v>
      </c>
      <c r="N490">
        <v>5</v>
      </c>
      <c r="O490">
        <v>135</v>
      </c>
      <c r="P490">
        <v>7.1719999999999899</v>
      </c>
      <c r="Q490">
        <v>-1.4435</v>
      </c>
      <c r="R490">
        <v>5</v>
      </c>
      <c r="S490">
        <v>1.7375499999999999</v>
      </c>
      <c r="T490">
        <v>0.1651</v>
      </c>
      <c r="U490">
        <v>11.81775</v>
      </c>
      <c r="V490">
        <v>3.5020250000000002</v>
      </c>
      <c r="W490">
        <v>64.653925000000001</v>
      </c>
      <c r="X490">
        <v>0.257025</v>
      </c>
      <c r="Y490" s="73">
        <v>2.1295999999999999</v>
      </c>
      <c r="Z490" s="73">
        <f t="shared" si="15"/>
        <v>0.97360546671405168</v>
      </c>
      <c r="AA490" s="73">
        <f t="shared" si="13"/>
        <v>0.45785292599701133</v>
      </c>
      <c r="AB490" s="73">
        <f t="shared" si="14"/>
        <v>0.26214707400298864</v>
      </c>
    </row>
    <row r="491" spans="1:28" x14ac:dyDescent="0.2">
      <c r="A491" s="68">
        <v>45048.263888888891</v>
      </c>
      <c r="B491">
        <v>0.66166666666666596</v>
      </c>
      <c r="C491">
        <v>0</v>
      </c>
      <c r="D491">
        <v>0</v>
      </c>
      <c r="E491">
        <v>7</v>
      </c>
      <c r="F491">
        <v>7.5549999999999997</v>
      </c>
      <c r="G491">
        <v>0.71750000000000003</v>
      </c>
      <c r="H491">
        <v>29.718823529411701</v>
      </c>
      <c r="I491">
        <v>2.78</v>
      </c>
      <c r="J491">
        <v>38.024411764705803</v>
      </c>
      <c r="K491">
        <v>8.06388888888889</v>
      </c>
      <c r="L491">
        <v>1600.13888888888</v>
      </c>
      <c r="M491">
        <v>92.805128205128199</v>
      </c>
      <c r="N491">
        <v>5</v>
      </c>
      <c r="O491">
        <v>135</v>
      </c>
      <c r="P491">
        <v>7.1885000000000003</v>
      </c>
      <c r="Q491">
        <v>-0.66300000000000003</v>
      </c>
      <c r="R491">
        <v>5</v>
      </c>
      <c r="S491">
        <v>1.7219599999999999</v>
      </c>
      <c r="T491">
        <v>0.15328</v>
      </c>
      <c r="U491">
        <v>11.9046799999999</v>
      </c>
      <c r="V491">
        <v>3.49722</v>
      </c>
      <c r="W491">
        <v>64.728160000000003</v>
      </c>
      <c r="X491">
        <v>0.25856000000000001</v>
      </c>
      <c r="Y491" s="73">
        <v>2.0830199999999999</v>
      </c>
      <c r="Z491" s="73">
        <f t="shared" si="15"/>
        <v>0.92702546671405162</v>
      </c>
      <c r="AA491" s="73">
        <f t="shared" si="13"/>
        <v>0.43594796549497206</v>
      </c>
      <c r="AB491" s="73">
        <f t="shared" si="14"/>
        <v>0.28155203450502797</v>
      </c>
    </row>
    <row r="492" spans="1:28" x14ac:dyDescent="0.2">
      <c r="A492" s="68">
        <v>45048.277777777781</v>
      </c>
      <c r="B492">
        <v>1.3774999999999999</v>
      </c>
      <c r="C492">
        <v>0</v>
      </c>
      <c r="D492">
        <v>0</v>
      </c>
      <c r="E492">
        <v>7</v>
      </c>
      <c r="F492">
        <v>7.5659999999999998</v>
      </c>
      <c r="G492">
        <v>0.71799999999999997</v>
      </c>
      <c r="H492">
        <v>29.6986956521739</v>
      </c>
      <c r="I492">
        <v>2.7589999999999901</v>
      </c>
      <c r="J492">
        <v>37.984642857142802</v>
      </c>
      <c r="K492">
        <v>8.4371428571428506</v>
      </c>
      <c r="L492">
        <v>1600.3076923076901</v>
      </c>
      <c r="M492">
        <v>92.594117647058795</v>
      </c>
      <c r="N492">
        <v>5</v>
      </c>
      <c r="O492">
        <v>135</v>
      </c>
      <c r="P492">
        <v>7.2007499999999904</v>
      </c>
      <c r="Q492">
        <v>-0.965749999999999</v>
      </c>
      <c r="R492">
        <v>5</v>
      </c>
      <c r="S492">
        <v>1.68515999999999</v>
      </c>
      <c r="T492">
        <v>0.16189999999999999</v>
      </c>
      <c r="U492">
        <v>11.836499999999999</v>
      </c>
      <c r="V492">
        <v>3.5486199999999899</v>
      </c>
      <c r="W492">
        <v>64.729439999999997</v>
      </c>
      <c r="X492">
        <v>0.25635999999999998</v>
      </c>
      <c r="Y492" s="73">
        <v>2.0945800000000001</v>
      </c>
      <c r="Z492" s="73">
        <f t="shared" si="15"/>
        <v>0.93858546671405185</v>
      </c>
      <c r="AA492" s="73">
        <f t="shared" si="13"/>
        <v>0.44138423306482133</v>
      </c>
      <c r="AB492" s="73">
        <f t="shared" si="14"/>
        <v>0.27661576693517864</v>
      </c>
    </row>
    <row r="493" spans="1:28" x14ac:dyDescent="0.2">
      <c r="A493" s="68">
        <v>45048.291666666664</v>
      </c>
      <c r="B493">
        <v>1.0620000000000001</v>
      </c>
      <c r="C493">
        <v>0</v>
      </c>
      <c r="D493">
        <v>0</v>
      </c>
      <c r="E493">
        <v>7</v>
      </c>
      <c r="F493">
        <v>7.5525000000000002</v>
      </c>
      <c r="G493">
        <v>0.72</v>
      </c>
      <c r="H493">
        <v>29.710370370370299</v>
      </c>
      <c r="I493">
        <v>2.8284999999999898</v>
      </c>
      <c r="J493">
        <v>38.000666666666604</v>
      </c>
      <c r="K493">
        <v>7.6687499999999904</v>
      </c>
      <c r="L493">
        <v>1600.0333333333299</v>
      </c>
      <c r="M493">
        <v>92.828205128205099</v>
      </c>
      <c r="N493">
        <v>5</v>
      </c>
      <c r="O493">
        <v>135</v>
      </c>
      <c r="P493">
        <v>7.1917499999999901</v>
      </c>
      <c r="Q493">
        <v>-1.10641025641025</v>
      </c>
      <c r="R493">
        <v>5</v>
      </c>
      <c r="S493">
        <v>1.6106400000000001</v>
      </c>
      <c r="T493">
        <v>8.0379999999999993E-2</v>
      </c>
      <c r="U493">
        <v>11.846679999999999</v>
      </c>
      <c r="V493">
        <v>3.5107799999999898</v>
      </c>
      <c r="W493">
        <v>64.733540000000005</v>
      </c>
      <c r="X493">
        <v>0.26583999999999902</v>
      </c>
      <c r="Y493" s="73">
        <v>2.1758799999999998</v>
      </c>
      <c r="Z493" s="73">
        <f t="shared" si="15"/>
        <v>1.0198854667140516</v>
      </c>
      <c r="AA493" s="73">
        <f t="shared" si="13"/>
        <v>0.47961680689083641</v>
      </c>
      <c r="AB493" s="73">
        <f t="shared" si="14"/>
        <v>0.24038319310916356</v>
      </c>
    </row>
    <row r="494" spans="1:28" x14ac:dyDescent="0.2">
      <c r="A494" s="68">
        <v>45048.305555555555</v>
      </c>
      <c r="B494">
        <v>1.206</v>
      </c>
      <c r="C494">
        <v>0</v>
      </c>
      <c r="D494">
        <v>0</v>
      </c>
      <c r="E494">
        <v>7</v>
      </c>
      <c r="F494">
        <v>7.5739999999999998</v>
      </c>
      <c r="G494">
        <v>0.72</v>
      </c>
      <c r="H494">
        <v>29.692916666666601</v>
      </c>
      <c r="I494">
        <v>2.7327499999999998</v>
      </c>
      <c r="J494">
        <v>37.975714285714197</v>
      </c>
      <c r="K494">
        <v>8.2366666666666593</v>
      </c>
      <c r="L494">
        <v>1600</v>
      </c>
      <c r="M494">
        <v>93.330769230769207</v>
      </c>
      <c r="N494">
        <v>5</v>
      </c>
      <c r="O494">
        <v>135</v>
      </c>
      <c r="P494">
        <v>7.1854999999999896</v>
      </c>
      <c r="Q494">
        <v>-0.61899999999999999</v>
      </c>
      <c r="R494">
        <v>5</v>
      </c>
      <c r="S494">
        <v>1.6625000000000001</v>
      </c>
      <c r="T494">
        <v>0</v>
      </c>
      <c r="U494">
        <v>11.820375</v>
      </c>
      <c r="V494">
        <v>3.4506749999999999</v>
      </c>
      <c r="W494">
        <v>64.785524999999893</v>
      </c>
      <c r="X494">
        <v>0.26427499999999998</v>
      </c>
      <c r="Y494" s="73">
        <v>2.2424499999999998</v>
      </c>
      <c r="Z494" s="73">
        <f t="shared" si="15"/>
        <v>1.0864554667140516</v>
      </c>
      <c r="AA494" s="73">
        <f t="shared" ref="AA494:AA557" si="16">Z494/AA$172</f>
        <v>0.5109223719535404</v>
      </c>
      <c r="AB494" s="73">
        <f t="shared" ref="AB494:AB557" si="17">G494-AA494</f>
        <v>0.20907762804645957</v>
      </c>
    </row>
    <row r="495" spans="1:28" x14ac:dyDescent="0.2">
      <c r="A495" s="68">
        <v>45048.319444444445</v>
      </c>
      <c r="B495">
        <v>1.0799999999999901</v>
      </c>
      <c r="C495">
        <v>0</v>
      </c>
      <c r="D495">
        <v>0</v>
      </c>
      <c r="E495">
        <v>7</v>
      </c>
      <c r="F495">
        <v>7.56</v>
      </c>
      <c r="G495">
        <v>0.71750000000000003</v>
      </c>
      <c r="H495">
        <v>29.703793103448199</v>
      </c>
      <c r="I495">
        <v>2.76125</v>
      </c>
      <c r="J495">
        <v>37.981935483870899</v>
      </c>
      <c r="K495">
        <v>8.2258064516129004</v>
      </c>
      <c r="L495">
        <v>1599.8</v>
      </c>
      <c r="M495">
        <v>93.820512820512803</v>
      </c>
      <c r="N495">
        <v>5</v>
      </c>
      <c r="O495">
        <v>135</v>
      </c>
      <c r="P495">
        <v>7.2004999999999999</v>
      </c>
      <c r="Q495">
        <v>-1.3853846153846101</v>
      </c>
      <c r="R495">
        <v>5</v>
      </c>
      <c r="S495">
        <v>1.61616</v>
      </c>
      <c r="T495">
        <v>9.9239999999999995E-2</v>
      </c>
      <c r="U495">
        <v>11.82142</v>
      </c>
      <c r="V495">
        <v>3.5587200000000001</v>
      </c>
      <c r="W495">
        <v>64.802160000000001</v>
      </c>
      <c r="X495">
        <v>0.25656000000000001</v>
      </c>
      <c r="Y495" s="73">
        <v>2.20634</v>
      </c>
      <c r="Z495" s="73">
        <f t="shared" si="15"/>
        <v>1.0503454667140517</v>
      </c>
      <c r="AA495" s="73">
        <f t="shared" si="16"/>
        <v>0.49394108977817258</v>
      </c>
      <c r="AB495" s="73">
        <f t="shared" si="17"/>
        <v>0.22355891022182744</v>
      </c>
    </row>
    <row r="496" spans="1:28" x14ac:dyDescent="0.2">
      <c r="A496" s="68">
        <v>45048.333333333336</v>
      </c>
      <c r="B496">
        <v>1.09363636363636</v>
      </c>
      <c r="C496">
        <v>0</v>
      </c>
      <c r="D496">
        <v>0</v>
      </c>
      <c r="E496">
        <v>7</v>
      </c>
      <c r="F496">
        <v>7.5679999999999996</v>
      </c>
      <c r="G496">
        <v>0.72</v>
      </c>
      <c r="H496">
        <v>29.71</v>
      </c>
      <c r="I496">
        <v>2.76525</v>
      </c>
      <c r="J496">
        <v>38.005714285714198</v>
      </c>
      <c r="K496">
        <v>8.2657142857142798</v>
      </c>
      <c r="L496">
        <v>1600</v>
      </c>
      <c r="M496">
        <v>92.489743589743597</v>
      </c>
      <c r="N496">
        <v>5</v>
      </c>
      <c r="O496">
        <v>135</v>
      </c>
      <c r="P496">
        <v>7.1797499999999896</v>
      </c>
      <c r="Q496">
        <v>-0.69263157894736804</v>
      </c>
      <c r="R496">
        <v>5</v>
      </c>
      <c r="S496">
        <v>1.5775399999999999</v>
      </c>
      <c r="T496">
        <v>0.136879999999999</v>
      </c>
      <c r="U496">
        <v>11.880179999999999</v>
      </c>
      <c r="V496">
        <v>3.55402</v>
      </c>
      <c r="W496">
        <v>64.665220000000005</v>
      </c>
      <c r="X496">
        <v>0.25552000000000002</v>
      </c>
      <c r="Y496" s="73">
        <v>2.2243799999999898</v>
      </c>
      <c r="Z496" s="73">
        <f t="shared" si="15"/>
        <v>1.0683854667140416</v>
      </c>
      <c r="AA496" s="73">
        <f t="shared" si="16"/>
        <v>0.50242467688544112</v>
      </c>
      <c r="AB496" s="73">
        <f t="shared" si="17"/>
        <v>0.21757532311455885</v>
      </c>
    </row>
    <row r="497" spans="1:28" x14ac:dyDescent="0.2">
      <c r="A497" s="68">
        <v>45048.347222222219</v>
      </c>
      <c r="B497">
        <v>1.52823529411764</v>
      </c>
      <c r="C497">
        <v>0</v>
      </c>
      <c r="D497">
        <v>0</v>
      </c>
      <c r="E497">
        <v>7</v>
      </c>
      <c r="F497">
        <v>7.5750000000000002</v>
      </c>
      <c r="G497">
        <v>0.72</v>
      </c>
      <c r="H497">
        <v>29.680357142857101</v>
      </c>
      <c r="I497">
        <v>2.7435</v>
      </c>
      <c r="J497">
        <v>37.968333333333298</v>
      </c>
      <c r="K497">
        <v>7.6764705882352899</v>
      </c>
      <c r="L497">
        <v>1600.38709677419</v>
      </c>
      <c r="M497">
        <v>93.426315789473705</v>
      </c>
      <c r="N497">
        <v>5</v>
      </c>
      <c r="O497">
        <v>135</v>
      </c>
      <c r="P497">
        <v>7.1909999999999998</v>
      </c>
      <c r="Q497">
        <v>-1.2745</v>
      </c>
      <c r="R497">
        <v>5</v>
      </c>
      <c r="S497">
        <v>1.5373999999999901</v>
      </c>
      <c r="T497">
        <v>0.152725</v>
      </c>
      <c r="U497">
        <v>11.807524999999901</v>
      </c>
      <c r="V497">
        <v>3.49905</v>
      </c>
      <c r="W497">
        <v>64.652675000000002</v>
      </c>
      <c r="X497">
        <v>0.26397500000000002</v>
      </c>
      <c r="Y497" s="73">
        <v>2.1530999999999998</v>
      </c>
      <c r="Z497" s="73">
        <f t="shared" si="15"/>
        <v>0.99710546671405154</v>
      </c>
      <c r="AA497" s="73">
        <f t="shared" si="16"/>
        <v>0.46890416197378076</v>
      </c>
      <c r="AB497" s="73">
        <f t="shared" si="17"/>
        <v>0.25109583802621921</v>
      </c>
    </row>
    <row r="498" spans="1:28" x14ac:dyDescent="0.2">
      <c r="A498" s="68">
        <v>45048.361111111109</v>
      </c>
      <c r="B498">
        <v>1.0488888888888801</v>
      </c>
      <c r="C498">
        <v>0</v>
      </c>
      <c r="D498">
        <v>0</v>
      </c>
      <c r="E498">
        <v>7</v>
      </c>
      <c r="F498">
        <v>7.5659999999999998</v>
      </c>
      <c r="G498">
        <v>0.72</v>
      </c>
      <c r="H498">
        <v>29.683103448275801</v>
      </c>
      <c r="I498">
        <v>2.794</v>
      </c>
      <c r="J498">
        <v>37.956451612903201</v>
      </c>
      <c r="K498">
        <v>8.4749999999999996</v>
      </c>
      <c r="L498">
        <v>1600.0277777777701</v>
      </c>
      <c r="M498">
        <v>92.884210526315798</v>
      </c>
      <c r="N498">
        <v>5</v>
      </c>
      <c r="O498">
        <v>135</v>
      </c>
      <c r="P498">
        <v>7.2072500000000002</v>
      </c>
      <c r="Q498">
        <v>-0.873</v>
      </c>
      <c r="R498">
        <v>5</v>
      </c>
      <c r="S498">
        <v>1.4296199999999999</v>
      </c>
      <c r="T498">
        <v>0.15461999999999901</v>
      </c>
      <c r="U498">
        <v>11.852679999999999</v>
      </c>
      <c r="V498">
        <v>3.5113999999999899</v>
      </c>
      <c r="W498">
        <v>64.815979999999996</v>
      </c>
      <c r="X498">
        <v>0.26860000000000001</v>
      </c>
      <c r="Y498" s="73">
        <v>2.0213000000000001</v>
      </c>
      <c r="Z498" s="73">
        <f t="shared" si="15"/>
        <v>0.86530546671405184</v>
      </c>
      <c r="AA498" s="73">
        <f t="shared" si="16"/>
        <v>0.40692318743172906</v>
      </c>
      <c r="AB498" s="73">
        <f t="shared" si="17"/>
        <v>0.31307681256827091</v>
      </c>
    </row>
    <row r="499" spans="1:28" x14ac:dyDescent="0.2">
      <c r="A499" s="68">
        <v>45048.375</v>
      </c>
      <c r="B499">
        <v>1.32833333333333</v>
      </c>
      <c r="C499">
        <v>0</v>
      </c>
      <c r="D499">
        <v>0</v>
      </c>
      <c r="E499">
        <v>7</v>
      </c>
      <c r="F499">
        <v>7.5816666666666599</v>
      </c>
      <c r="G499">
        <v>0.72</v>
      </c>
      <c r="H499">
        <v>29.7028125</v>
      </c>
      <c r="I499">
        <v>2.8029999999999999</v>
      </c>
      <c r="J499">
        <v>37.9747058823529</v>
      </c>
      <c r="K499">
        <v>8.13043478260869</v>
      </c>
      <c r="L499">
        <v>1600.04</v>
      </c>
      <c r="M499">
        <v>93.094736842105206</v>
      </c>
      <c r="N499">
        <v>5</v>
      </c>
      <c r="O499">
        <v>135</v>
      </c>
      <c r="P499">
        <v>7.2107499999999902</v>
      </c>
      <c r="Q499">
        <v>-0.67199999999999904</v>
      </c>
      <c r="R499">
        <v>5</v>
      </c>
      <c r="S499">
        <v>1.3494600000000001</v>
      </c>
      <c r="T499">
        <v>0.14330000000000001</v>
      </c>
      <c r="U499">
        <v>11.824400000000001</v>
      </c>
      <c r="V499">
        <v>3.5560999999999998</v>
      </c>
      <c r="W499">
        <v>64.836179999999899</v>
      </c>
      <c r="X499">
        <v>0.26379999999999998</v>
      </c>
      <c r="Y499" s="73">
        <v>2.0165199999999999</v>
      </c>
      <c r="Z499" s="73">
        <f t="shared" si="15"/>
        <v>0.86052546671405161</v>
      </c>
      <c r="AA499" s="73">
        <f t="shared" si="16"/>
        <v>0.40467531900751802</v>
      </c>
      <c r="AB499" s="73">
        <f t="shared" si="17"/>
        <v>0.31532468099248195</v>
      </c>
    </row>
    <row r="500" spans="1:28" x14ac:dyDescent="0.2">
      <c r="A500" s="68">
        <v>45048.388888888891</v>
      </c>
      <c r="B500">
        <v>1.0463636363636299</v>
      </c>
      <c r="C500">
        <v>0</v>
      </c>
      <c r="D500">
        <v>0</v>
      </c>
      <c r="E500">
        <v>7</v>
      </c>
      <c r="F500">
        <v>7.5449999999999999</v>
      </c>
      <c r="G500">
        <v>0.72</v>
      </c>
      <c r="H500">
        <v>29.68</v>
      </c>
      <c r="I500">
        <v>2.7939999999999898</v>
      </c>
      <c r="J500">
        <v>37.957878787878698</v>
      </c>
      <c r="K500">
        <v>7.6916666666666602</v>
      </c>
      <c r="L500">
        <v>1599.92592592592</v>
      </c>
      <c r="M500">
        <v>93.602857142857104</v>
      </c>
      <c r="N500">
        <v>5</v>
      </c>
      <c r="O500">
        <v>135</v>
      </c>
      <c r="P500">
        <v>7.1777499999999899</v>
      </c>
      <c r="Q500">
        <v>-1.3987499999999999</v>
      </c>
      <c r="R500">
        <v>5</v>
      </c>
      <c r="S500">
        <v>1.3538600000000001</v>
      </c>
      <c r="T500">
        <v>0.15336</v>
      </c>
      <c r="U500">
        <v>11.8461</v>
      </c>
      <c r="V500">
        <v>3.5261399999999901</v>
      </c>
      <c r="W500">
        <v>64.480539999999905</v>
      </c>
      <c r="X500">
        <v>0.26400000000000001</v>
      </c>
      <c r="Y500" s="73">
        <v>1.9815400000000001</v>
      </c>
      <c r="Z500" s="73">
        <f t="shared" si="15"/>
        <v>0.82554546671405182</v>
      </c>
      <c r="AA500" s="73">
        <f t="shared" si="16"/>
        <v>0.38822543668975656</v>
      </c>
      <c r="AB500" s="73">
        <f t="shared" si="17"/>
        <v>0.33177456331024341</v>
      </c>
    </row>
    <row r="501" spans="1:28" x14ac:dyDescent="0.2">
      <c r="A501" s="68">
        <v>45048.402777777781</v>
      </c>
      <c r="B501">
        <v>1.33466666666666</v>
      </c>
      <c r="C501">
        <v>0</v>
      </c>
      <c r="D501">
        <v>0</v>
      </c>
      <c r="E501">
        <v>7</v>
      </c>
      <c r="F501">
        <v>7.5640000000000001</v>
      </c>
      <c r="G501">
        <v>0.72</v>
      </c>
      <c r="H501">
        <v>29.654333333333302</v>
      </c>
      <c r="I501">
        <v>2.8167499999999999</v>
      </c>
      <c r="J501">
        <v>37.9435294117647</v>
      </c>
      <c r="K501">
        <v>8.1999999999999993</v>
      </c>
      <c r="L501">
        <v>1599.9375</v>
      </c>
      <c r="M501">
        <v>93.957499999999897</v>
      </c>
      <c r="N501">
        <v>5</v>
      </c>
      <c r="O501">
        <v>135</v>
      </c>
      <c r="P501">
        <v>7.1477499999999896</v>
      </c>
      <c r="Q501">
        <v>-0.42299999999999999</v>
      </c>
      <c r="R501">
        <v>5</v>
      </c>
      <c r="S501">
        <v>1.3704499999999999</v>
      </c>
      <c r="T501">
        <v>0.14827499999999999</v>
      </c>
      <c r="U501">
        <v>11.73255</v>
      </c>
      <c r="V501">
        <v>3.3325749999999998</v>
      </c>
      <c r="W501">
        <v>63.982475000000001</v>
      </c>
      <c r="X501">
        <v>0.252025</v>
      </c>
      <c r="Y501" s="73">
        <v>2.1814249999999999</v>
      </c>
      <c r="Z501" s="73">
        <f t="shared" si="15"/>
        <v>1.0254304667140517</v>
      </c>
      <c r="AA501" s="73">
        <f t="shared" si="16"/>
        <v>0.48222442831599338</v>
      </c>
      <c r="AB501" s="73">
        <f t="shared" si="17"/>
        <v>0.23777557168400659</v>
      </c>
    </row>
    <row r="502" spans="1:28" x14ac:dyDescent="0.2">
      <c r="A502" s="68">
        <v>45048.416666666664</v>
      </c>
      <c r="B502">
        <v>1.92583333333333</v>
      </c>
      <c r="C502">
        <v>0</v>
      </c>
      <c r="D502">
        <v>0</v>
      </c>
      <c r="E502">
        <v>7</v>
      </c>
      <c r="F502">
        <v>7.5724999999999998</v>
      </c>
      <c r="G502">
        <v>0.72</v>
      </c>
      <c r="H502">
        <v>29.675000000000001</v>
      </c>
      <c r="I502">
        <v>2.84775</v>
      </c>
      <c r="J502">
        <v>37.935937499999902</v>
      </c>
      <c r="K502">
        <v>8.4363636363636303</v>
      </c>
      <c r="L502">
        <v>1600.2857142857099</v>
      </c>
      <c r="M502">
        <v>93.316216216216205</v>
      </c>
      <c r="N502">
        <v>5</v>
      </c>
      <c r="O502">
        <v>135</v>
      </c>
      <c r="P502">
        <v>7.2017499999999997</v>
      </c>
      <c r="Q502">
        <v>-1.4810526315789401</v>
      </c>
      <c r="R502">
        <v>5</v>
      </c>
      <c r="S502">
        <v>1.33747999999999</v>
      </c>
      <c r="T502">
        <v>0.100479999999999</v>
      </c>
      <c r="U502">
        <v>11.688639999999999</v>
      </c>
      <c r="V502">
        <v>3.1257999999999999</v>
      </c>
      <c r="W502">
        <v>63.480379999999997</v>
      </c>
      <c r="X502">
        <v>0.2581</v>
      </c>
      <c r="Y502" s="73">
        <v>2.16623999999999</v>
      </c>
      <c r="Z502" s="73">
        <f t="shared" si="15"/>
        <v>1.0102454667140417</v>
      </c>
      <c r="AA502" s="73">
        <f t="shared" si="16"/>
        <v>0.47508344881355274</v>
      </c>
      <c r="AB502" s="73">
        <f t="shared" si="17"/>
        <v>0.24491655118644723</v>
      </c>
    </row>
    <row r="503" spans="1:28" x14ac:dyDescent="0.2">
      <c r="A503" s="68">
        <v>45048.430555555555</v>
      </c>
      <c r="B503">
        <v>0.6875</v>
      </c>
      <c r="C503">
        <v>0</v>
      </c>
      <c r="D503">
        <v>0</v>
      </c>
      <c r="E503">
        <v>7</v>
      </c>
      <c r="F503">
        <v>7.5579999999999998</v>
      </c>
      <c r="G503">
        <v>0.71799999999999997</v>
      </c>
      <c r="H503">
        <v>29.678857142857101</v>
      </c>
      <c r="I503">
        <v>2.8322500000000002</v>
      </c>
      <c r="J503">
        <v>37.9576315789473</v>
      </c>
      <c r="K503">
        <v>8.2529411764705891</v>
      </c>
      <c r="L503">
        <v>1599.81481481481</v>
      </c>
      <c r="M503">
        <v>94.305882352941097</v>
      </c>
      <c r="N503">
        <v>5</v>
      </c>
      <c r="O503">
        <v>135</v>
      </c>
      <c r="P503">
        <v>7.2035</v>
      </c>
      <c r="Q503">
        <v>-0.5595</v>
      </c>
      <c r="R503">
        <v>5</v>
      </c>
      <c r="S503">
        <v>1.29674</v>
      </c>
      <c r="T503">
        <v>8.7340000000000001E-2</v>
      </c>
      <c r="U503">
        <v>11.712120000000001</v>
      </c>
      <c r="V503">
        <v>3.5036</v>
      </c>
      <c r="W503">
        <v>63.386339999999997</v>
      </c>
      <c r="X503">
        <v>0.26151999999999997</v>
      </c>
      <c r="Y503" s="73">
        <v>2.0670199999999999</v>
      </c>
      <c r="Z503" s="73">
        <f t="shared" si="15"/>
        <v>0.9110254667140516</v>
      </c>
      <c r="AA503" s="73">
        <f t="shared" si="16"/>
        <v>0.42842371972355453</v>
      </c>
      <c r="AB503" s="73">
        <f t="shared" si="17"/>
        <v>0.28957628027644544</v>
      </c>
    </row>
    <row r="504" spans="1:28" x14ac:dyDescent="0.2">
      <c r="A504" s="68">
        <v>45048.444444444445</v>
      </c>
      <c r="B504">
        <v>1.47705882352941</v>
      </c>
      <c r="C504">
        <v>0</v>
      </c>
      <c r="D504">
        <v>0</v>
      </c>
      <c r="E504">
        <v>7</v>
      </c>
      <c r="F504">
        <v>7.55</v>
      </c>
      <c r="G504">
        <v>0.72</v>
      </c>
      <c r="H504">
        <v>29.703928571428499</v>
      </c>
      <c r="I504">
        <v>2.9424999999999999</v>
      </c>
      <c r="J504">
        <v>37.9902564102564</v>
      </c>
      <c r="K504">
        <v>8.21891891891892</v>
      </c>
      <c r="L504">
        <v>1599.88235294117</v>
      </c>
      <c r="M504">
        <v>94.446153846153805</v>
      </c>
      <c r="N504">
        <v>5</v>
      </c>
      <c r="O504">
        <v>135</v>
      </c>
      <c r="P504">
        <v>7.15625</v>
      </c>
      <c r="Q504">
        <v>-1.1617499999999901</v>
      </c>
      <c r="R504">
        <v>5</v>
      </c>
      <c r="S504">
        <v>1.39028</v>
      </c>
      <c r="T504">
        <v>5.5199999999999999E-2</v>
      </c>
      <c r="U504">
        <v>11.685639999999999</v>
      </c>
      <c r="V504">
        <v>3.45716</v>
      </c>
      <c r="W504">
        <v>63.191059999999901</v>
      </c>
      <c r="X504">
        <v>0.25563999999999998</v>
      </c>
      <c r="Y504" s="73">
        <v>2.1114999999999999</v>
      </c>
      <c r="Z504" s="73">
        <f t="shared" si="15"/>
        <v>0.95550546671405168</v>
      </c>
      <c r="AA504" s="73">
        <f t="shared" si="16"/>
        <v>0.44934112296809525</v>
      </c>
      <c r="AB504" s="73">
        <f t="shared" si="17"/>
        <v>0.27065887703190472</v>
      </c>
    </row>
    <row r="505" spans="1:28" x14ac:dyDescent="0.2">
      <c r="A505" s="68">
        <v>45048.458333333336</v>
      </c>
      <c r="B505">
        <v>1.1547058823529399</v>
      </c>
      <c r="C505">
        <v>0</v>
      </c>
      <c r="D505">
        <v>0</v>
      </c>
      <c r="E505">
        <v>7</v>
      </c>
      <c r="F505">
        <v>7.57</v>
      </c>
      <c r="G505">
        <v>0.72</v>
      </c>
      <c r="H505">
        <v>29.669374999999999</v>
      </c>
      <c r="I505">
        <v>2.9929999999999901</v>
      </c>
      <c r="J505">
        <v>37.945277777777697</v>
      </c>
      <c r="K505">
        <v>7.8846153846153797</v>
      </c>
      <c r="L505">
        <v>1600.15</v>
      </c>
      <c r="M505">
        <v>94.158064516129002</v>
      </c>
      <c r="N505">
        <v>5</v>
      </c>
      <c r="O505">
        <v>135</v>
      </c>
      <c r="P505">
        <v>7.1449999999999996</v>
      </c>
      <c r="Q505">
        <v>-0.93564102564102503</v>
      </c>
      <c r="R505">
        <v>5</v>
      </c>
      <c r="S505">
        <v>1.4197500000000001</v>
      </c>
      <c r="T505">
        <v>9.5225000000000004E-2</v>
      </c>
      <c r="U505">
        <v>11.673925000000001</v>
      </c>
      <c r="V505">
        <v>3.5311499999999998</v>
      </c>
      <c r="W505">
        <v>63.215800000000002</v>
      </c>
      <c r="X505">
        <v>0.25419999999999998</v>
      </c>
      <c r="Y505" s="73">
        <v>2.1876000000000002</v>
      </c>
      <c r="Z505" s="73">
        <f t="shared" si="15"/>
        <v>1.031605466714052</v>
      </c>
      <c r="AA505" s="73">
        <f t="shared" si="16"/>
        <v>0.48512831691839997</v>
      </c>
      <c r="AB505" s="73">
        <f t="shared" si="17"/>
        <v>0.2348716830816</v>
      </c>
    </row>
    <row r="506" spans="1:28" x14ac:dyDescent="0.2">
      <c r="A506" s="68">
        <v>45048.472222222219</v>
      </c>
      <c r="B506">
        <v>1.3979999999999999</v>
      </c>
      <c r="C506">
        <v>0</v>
      </c>
      <c r="D506">
        <v>0</v>
      </c>
      <c r="E506">
        <v>7</v>
      </c>
      <c r="F506">
        <v>7.5479999999999903</v>
      </c>
      <c r="G506">
        <v>0.71799999999999997</v>
      </c>
      <c r="H506">
        <v>29.6738461538461</v>
      </c>
      <c r="I506">
        <v>2.9930769230769201</v>
      </c>
      <c r="J506">
        <v>37.965333333333298</v>
      </c>
      <c r="K506">
        <v>8.6</v>
      </c>
      <c r="L506">
        <v>1599.9583333333301</v>
      </c>
      <c r="M506">
        <v>94.621212121212096</v>
      </c>
      <c r="N506">
        <v>5</v>
      </c>
      <c r="O506">
        <v>135</v>
      </c>
      <c r="P506">
        <v>7.1748717948717902</v>
      </c>
      <c r="Q506">
        <v>-0.39131578947368401</v>
      </c>
      <c r="R506">
        <v>5</v>
      </c>
      <c r="S506">
        <v>1.3990799999999901</v>
      </c>
      <c r="T506">
        <v>0.12547999999999901</v>
      </c>
      <c r="U506">
        <v>11.6555</v>
      </c>
      <c r="V506">
        <v>3.54245999999999</v>
      </c>
      <c r="W506">
        <v>63.210539999999902</v>
      </c>
      <c r="X506">
        <v>0.24936</v>
      </c>
      <c r="Y506" s="73">
        <v>2.1030600000000002</v>
      </c>
      <c r="Z506" s="73">
        <f t="shared" si="15"/>
        <v>0.9470654667140519</v>
      </c>
      <c r="AA506" s="73">
        <f t="shared" si="16"/>
        <v>0.44537208332367262</v>
      </c>
      <c r="AB506" s="73">
        <f t="shared" si="17"/>
        <v>0.27262791667632735</v>
      </c>
    </row>
    <row r="507" spans="1:28" x14ac:dyDescent="0.2">
      <c r="A507" s="68">
        <v>45048.486111111109</v>
      </c>
      <c r="B507">
        <v>1.5073333333333301</v>
      </c>
      <c r="C507">
        <v>0</v>
      </c>
      <c r="D507">
        <v>0</v>
      </c>
      <c r="E507">
        <v>7</v>
      </c>
      <c r="F507">
        <v>7.58</v>
      </c>
      <c r="G507">
        <v>0.72</v>
      </c>
      <c r="H507">
        <v>29.682592592592499</v>
      </c>
      <c r="I507">
        <v>3.0227499999999901</v>
      </c>
      <c r="J507">
        <v>37.970999999999997</v>
      </c>
      <c r="K507">
        <v>8.0454545454545396</v>
      </c>
      <c r="L507">
        <v>1599.7222222222199</v>
      </c>
      <c r="M507">
        <v>94.436842105263096</v>
      </c>
      <c r="N507">
        <v>5</v>
      </c>
      <c r="O507">
        <v>135</v>
      </c>
      <c r="P507">
        <v>7.1532499999999999</v>
      </c>
      <c r="Q507">
        <v>-1.32775</v>
      </c>
      <c r="R507">
        <v>5</v>
      </c>
      <c r="S507">
        <v>1.4142399999999999</v>
      </c>
      <c r="T507">
        <v>0.15992000000000001</v>
      </c>
      <c r="U507">
        <v>11.71588</v>
      </c>
      <c r="V507">
        <v>3.48908</v>
      </c>
      <c r="W507">
        <v>63.146979999999999</v>
      </c>
      <c r="X507">
        <v>0.25831999999999999</v>
      </c>
      <c r="Y507" s="73">
        <v>2.1913</v>
      </c>
      <c r="Z507" s="73">
        <f t="shared" si="15"/>
        <v>1.0353054667140518</v>
      </c>
      <c r="AA507" s="73">
        <f t="shared" si="16"/>
        <v>0.48686829875304016</v>
      </c>
      <c r="AB507" s="73">
        <f t="shared" si="17"/>
        <v>0.23313170124695981</v>
      </c>
    </row>
    <row r="508" spans="1:28" x14ac:dyDescent="0.2">
      <c r="A508" s="68">
        <v>45048.5</v>
      </c>
      <c r="B508">
        <v>1.46315789473684</v>
      </c>
      <c r="C508">
        <v>0</v>
      </c>
      <c r="D508">
        <v>0</v>
      </c>
      <c r="E508">
        <v>7</v>
      </c>
      <c r="F508">
        <v>7.56</v>
      </c>
      <c r="G508">
        <v>0.72</v>
      </c>
      <c r="H508">
        <v>29.677999999999901</v>
      </c>
      <c r="I508">
        <v>3.0129999999999999</v>
      </c>
      <c r="J508">
        <v>37.961999999999897</v>
      </c>
      <c r="K508">
        <v>8.1742857142857108</v>
      </c>
      <c r="L508">
        <v>1599.83783783783</v>
      </c>
      <c r="M508">
        <v>95.063636363636306</v>
      </c>
      <c r="N508">
        <v>5</v>
      </c>
      <c r="O508">
        <v>135</v>
      </c>
      <c r="P508">
        <v>7.1332499999999897</v>
      </c>
      <c r="Q508">
        <v>-0.42099999999999999</v>
      </c>
      <c r="R508">
        <v>5</v>
      </c>
      <c r="S508">
        <v>1.4506250000000001</v>
      </c>
      <c r="T508">
        <v>0.1394</v>
      </c>
      <c r="U508">
        <v>11.733375000000001</v>
      </c>
      <c r="V508">
        <v>3.46772499999999</v>
      </c>
      <c r="W508">
        <v>63.038200000000003</v>
      </c>
      <c r="X508">
        <v>0.25534999999999902</v>
      </c>
      <c r="Y508" s="73">
        <v>2.1290499999999999</v>
      </c>
      <c r="Z508" s="73">
        <f t="shared" si="15"/>
        <v>0.97305546671405163</v>
      </c>
      <c r="AA508" s="73">
        <f t="shared" si="16"/>
        <v>0.45759428004861885</v>
      </c>
      <c r="AB508" s="73">
        <f t="shared" si="17"/>
        <v>0.26240571995138112</v>
      </c>
    </row>
    <row r="509" spans="1:28" x14ac:dyDescent="0.2">
      <c r="A509" s="68">
        <v>45048.513888888891</v>
      </c>
      <c r="B509">
        <v>1.8358823529411701</v>
      </c>
      <c r="C509">
        <v>0</v>
      </c>
      <c r="D509">
        <v>0</v>
      </c>
      <c r="E509">
        <v>7</v>
      </c>
      <c r="F509">
        <v>7.59</v>
      </c>
      <c r="G509">
        <v>0.72</v>
      </c>
      <c r="H509">
        <v>29.681249999999999</v>
      </c>
      <c r="I509">
        <v>2.9864999999999999</v>
      </c>
      <c r="J509">
        <v>37.958999999999897</v>
      </c>
      <c r="K509">
        <v>8.5457142857142792</v>
      </c>
      <c r="L509">
        <v>1600.0357142857099</v>
      </c>
      <c r="M509">
        <v>95.361290322580601</v>
      </c>
      <c r="N509">
        <v>5</v>
      </c>
      <c r="O509">
        <v>135</v>
      </c>
      <c r="P509">
        <v>7.1449999999999996</v>
      </c>
      <c r="Q509">
        <v>-1.4212820512820501</v>
      </c>
      <c r="R509">
        <v>5</v>
      </c>
      <c r="S509">
        <v>1.41594</v>
      </c>
      <c r="T509">
        <v>0.11488</v>
      </c>
      <c r="U509">
        <v>11.850960000000001</v>
      </c>
      <c r="V509">
        <v>3.5398799999999899</v>
      </c>
      <c r="W509">
        <v>63.934839999999902</v>
      </c>
      <c r="X509">
        <v>0.25573999999999902</v>
      </c>
      <c r="Y509" s="73">
        <v>2.3005199999999899</v>
      </c>
      <c r="Z509" s="73">
        <f t="shared" si="15"/>
        <v>1.1445254667140417</v>
      </c>
      <c r="AA509" s="73">
        <f t="shared" si="16"/>
        <v>0.53823068145017428</v>
      </c>
      <c r="AB509" s="73">
        <f t="shared" si="17"/>
        <v>0.1817693185498257</v>
      </c>
    </row>
    <row r="510" spans="1:28" x14ac:dyDescent="0.2">
      <c r="A510" s="68">
        <v>45048.527777777781</v>
      </c>
      <c r="B510">
        <v>1.70611111111111</v>
      </c>
      <c r="C510">
        <v>0</v>
      </c>
      <c r="D510">
        <v>0</v>
      </c>
      <c r="E510">
        <v>7</v>
      </c>
      <c r="F510">
        <v>7.54</v>
      </c>
      <c r="G510">
        <v>0.71750000000000003</v>
      </c>
      <c r="H510">
        <v>29.646129032257999</v>
      </c>
      <c r="I510">
        <v>2.9327499999999902</v>
      </c>
      <c r="J510">
        <v>37.932666666666599</v>
      </c>
      <c r="K510">
        <v>8.1361111111111093</v>
      </c>
      <c r="L510">
        <v>1600.13513513513</v>
      </c>
      <c r="M510">
        <v>94.436363636363595</v>
      </c>
      <c r="N510">
        <v>5</v>
      </c>
      <c r="O510">
        <v>135</v>
      </c>
      <c r="P510">
        <v>7.1319999999999997</v>
      </c>
      <c r="Q510">
        <v>-0.64624999999999999</v>
      </c>
      <c r="R510">
        <v>5</v>
      </c>
      <c r="S510">
        <v>1.3530799999999901</v>
      </c>
      <c r="T510">
        <v>4.1599999999999998E-2</v>
      </c>
      <c r="U510">
        <v>11.92188</v>
      </c>
      <c r="V510">
        <v>3.5724399999999998</v>
      </c>
      <c r="W510">
        <v>64.310360000000003</v>
      </c>
      <c r="X510">
        <v>0.267259999999999</v>
      </c>
      <c r="Y510" s="73">
        <v>2.1025999999999998</v>
      </c>
      <c r="Z510" s="73">
        <f t="shared" si="15"/>
        <v>0.94660546671405155</v>
      </c>
      <c r="AA510" s="73">
        <f t="shared" si="16"/>
        <v>0.4451557612577442</v>
      </c>
      <c r="AB510" s="73">
        <f t="shared" si="17"/>
        <v>0.27234423874225583</v>
      </c>
    </row>
    <row r="511" spans="1:28" x14ac:dyDescent="0.2">
      <c r="A511" s="68">
        <v>45048.541666666664</v>
      </c>
      <c r="B511">
        <v>1.6345454545454501</v>
      </c>
      <c r="C511">
        <v>0</v>
      </c>
      <c r="D511">
        <v>0</v>
      </c>
      <c r="E511">
        <v>7</v>
      </c>
      <c r="F511">
        <v>7.5533333333333301</v>
      </c>
      <c r="G511">
        <v>0.72</v>
      </c>
      <c r="H511">
        <v>29.665714285714198</v>
      </c>
      <c r="I511">
        <v>2.8712499999999999</v>
      </c>
      <c r="J511">
        <v>37.935277777777699</v>
      </c>
      <c r="K511">
        <v>8.0342105263157801</v>
      </c>
      <c r="L511">
        <v>1599.76923076923</v>
      </c>
      <c r="M511">
        <v>94.953333333333305</v>
      </c>
      <c r="N511">
        <v>5</v>
      </c>
      <c r="O511">
        <v>135</v>
      </c>
      <c r="P511">
        <v>7.1252499999999896</v>
      </c>
      <c r="Q511">
        <v>-1.4667567567567501</v>
      </c>
      <c r="R511">
        <v>5</v>
      </c>
      <c r="S511">
        <v>1.4003999999999901</v>
      </c>
      <c r="T511">
        <v>2.588E-2</v>
      </c>
      <c r="U511">
        <v>11.88998</v>
      </c>
      <c r="V511">
        <v>3.5021399999999998</v>
      </c>
      <c r="W511">
        <v>64.263159999999999</v>
      </c>
      <c r="X511">
        <v>0.258439999999999</v>
      </c>
      <c r="Y511" s="73">
        <v>2.1854399999999998</v>
      </c>
      <c r="Z511" s="73">
        <f t="shared" si="15"/>
        <v>1.0294454667140516</v>
      </c>
      <c r="AA511" s="73">
        <f t="shared" si="16"/>
        <v>0.48411254373925838</v>
      </c>
      <c r="AB511" s="73">
        <f t="shared" si="17"/>
        <v>0.23588745626074159</v>
      </c>
    </row>
    <row r="512" spans="1:28" x14ac:dyDescent="0.2">
      <c r="A512" s="68">
        <v>45048.555555555555</v>
      </c>
      <c r="B512">
        <v>1.4891304347826</v>
      </c>
      <c r="C512">
        <v>0</v>
      </c>
      <c r="D512">
        <v>0</v>
      </c>
      <c r="E512">
        <v>7</v>
      </c>
      <c r="F512">
        <v>7.5379999999999896</v>
      </c>
      <c r="G512">
        <v>0.71750000000000003</v>
      </c>
      <c r="H512">
        <v>29.628571428571401</v>
      </c>
      <c r="I512">
        <v>2.8867499999999899</v>
      </c>
      <c r="J512">
        <v>37.907777777777703</v>
      </c>
      <c r="K512">
        <v>8.1666666666666607</v>
      </c>
      <c r="L512">
        <v>1600</v>
      </c>
      <c r="M512">
        <v>94.308571428571398</v>
      </c>
      <c r="N512">
        <v>5</v>
      </c>
      <c r="O512">
        <v>135</v>
      </c>
      <c r="P512">
        <v>7.1019999999999897</v>
      </c>
      <c r="Q512">
        <v>-1.07775</v>
      </c>
      <c r="R512">
        <v>5</v>
      </c>
      <c r="S512">
        <v>1.43275</v>
      </c>
      <c r="T512">
        <v>2.5774999999999999E-2</v>
      </c>
      <c r="U512">
        <v>11.807449999999999</v>
      </c>
      <c r="V512">
        <v>3.510675</v>
      </c>
      <c r="W512">
        <v>63.681824999999897</v>
      </c>
      <c r="X512">
        <v>0.26250000000000001</v>
      </c>
      <c r="Y512" s="73">
        <v>1.9840249999999999</v>
      </c>
      <c r="Z512" s="73">
        <f t="shared" si="15"/>
        <v>0.82803046671405167</v>
      </c>
      <c r="AA512" s="73">
        <f t="shared" si="16"/>
        <v>0.38939404611112977</v>
      </c>
      <c r="AB512" s="73">
        <f t="shared" si="17"/>
        <v>0.32810595388887026</v>
      </c>
    </row>
    <row r="513" spans="1:28" x14ac:dyDescent="0.2">
      <c r="A513" s="68">
        <v>45048.569444444445</v>
      </c>
      <c r="B513">
        <v>1.58666666666666</v>
      </c>
      <c r="C513">
        <v>0</v>
      </c>
      <c r="D513">
        <v>0</v>
      </c>
      <c r="E513">
        <v>7</v>
      </c>
      <c r="F513">
        <v>7.5625</v>
      </c>
      <c r="G513">
        <v>0.72199999999999998</v>
      </c>
      <c r="H513">
        <v>29.675172413793</v>
      </c>
      <c r="I513">
        <v>2.9059999999999899</v>
      </c>
      <c r="J513">
        <v>37.961714285714201</v>
      </c>
      <c r="K513">
        <v>8.30833333333333</v>
      </c>
      <c r="L513">
        <v>1600.16216216216</v>
      </c>
      <c r="M513">
        <v>94.145945945945897</v>
      </c>
      <c r="N513">
        <v>5</v>
      </c>
      <c r="O513">
        <v>135</v>
      </c>
      <c r="P513">
        <v>7.1042499999999897</v>
      </c>
      <c r="Q513">
        <v>-0.88025641025640899</v>
      </c>
      <c r="R513">
        <v>5</v>
      </c>
      <c r="S513">
        <v>1.2961800000000001</v>
      </c>
      <c r="T513">
        <v>8.7499999999999994E-2</v>
      </c>
      <c r="U513">
        <v>11.675219999999999</v>
      </c>
      <c r="V513">
        <v>3.3944800000000002</v>
      </c>
      <c r="W513">
        <v>62.863259999999897</v>
      </c>
      <c r="X513">
        <v>0.25752000000000003</v>
      </c>
      <c r="Y513" s="73">
        <v>2.0708399999999898</v>
      </c>
      <c r="Z513" s="73">
        <f t="shared" si="15"/>
        <v>0.91484546671404154</v>
      </c>
      <c r="AA513" s="73">
        <f t="shared" si="16"/>
        <v>0.43022013340147575</v>
      </c>
      <c r="AB513" s="73">
        <f t="shared" si="17"/>
        <v>0.29177986659852423</v>
      </c>
    </row>
    <row r="514" spans="1:28" x14ac:dyDescent="0.2">
      <c r="A514" s="68">
        <v>45048.583333333336</v>
      </c>
      <c r="B514">
        <v>1.6789473684210501</v>
      </c>
      <c r="C514">
        <v>0</v>
      </c>
      <c r="D514">
        <v>0</v>
      </c>
      <c r="E514">
        <v>7</v>
      </c>
      <c r="F514">
        <v>7.5419999999999998</v>
      </c>
      <c r="G514">
        <v>0.72</v>
      </c>
      <c r="H514">
        <v>29.6112</v>
      </c>
      <c r="I514">
        <v>2.81774999999999</v>
      </c>
      <c r="J514">
        <v>37.8803448275862</v>
      </c>
      <c r="K514">
        <v>8.3099999999999898</v>
      </c>
      <c r="L514">
        <v>1600.1111111111099</v>
      </c>
      <c r="M514">
        <v>95.052631578947299</v>
      </c>
      <c r="N514">
        <v>5</v>
      </c>
      <c r="O514">
        <v>135</v>
      </c>
      <c r="P514">
        <v>7.1032500000000001</v>
      </c>
      <c r="Q514">
        <v>-1.58</v>
      </c>
      <c r="R514">
        <v>5</v>
      </c>
      <c r="S514">
        <v>1.24867999999999</v>
      </c>
      <c r="T514">
        <v>0.11148</v>
      </c>
      <c r="U514">
        <v>11.65856</v>
      </c>
      <c r="V514">
        <v>3.3870399999999998</v>
      </c>
      <c r="W514">
        <v>62.72616</v>
      </c>
      <c r="X514">
        <v>0.25997999999999999</v>
      </c>
      <c r="Y514" s="73">
        <v>2.0933199999999998</v>
      </c>
      <c r="Z514" s="73">
        <f t="shared" si="15"/>
        <v>0.93732546671405159</v>
      </c>
      <c r="AA514" s="73">
        <f t="shared" si="16"/>
        <v>0.44079169871032209</v>
      </c>
      <c r="AB514" s="73">
        <f t="shared" si="17"/>
        <v>0.27920830128967788</v>
      </c>
    </row>
    <row r="515" spans="1:28" x14ac:dyDescent="0.2">
      <c r="A515" s="68">
        <v>45048.597222222219</v>
      </c>
      <c r="B515">
        <v>1.26368421052631</v>
      </c>
      <c r="C515">
        <v>62.381111111111103</v>
      </c>
      <c r="D515">
        <v>0</v>
      </c>
      <c r="E515">
        <v>7</v>
      </c>
      <c r="F515">
        <v>7.55</v>
      </c>
      <c r="G515">
        <v>0.72</v>
      </c>
      <c r="H515">
        <v>29.701153846153801</v>
      </c>
      <c r="I515">
        <v>2.8769999999999998</v>
      </c>
      <c r="J515">
        <v>37.981250000000003</v>
      </c>
      <c r="K515">
        <v>8.6151515151515099</v>
      </c>
      <c r="L515">
        <v>1600.2068965517201</v>
      </c>
      <c r="M515">
        <v>94.585294117646995</v>
      </c>
      <c r="N515">
        <v>5</v>
      </c>
      <c r="O515">
        <v>135</v>
      </c>
      <c r="P515">
        <v>7.0819999999999999</v>
      </c>
      <c r="Q515">
        <v>-0.810499999999999</v>
      </c>
      <c r="R515">
        <v>5</v>
      </c>
      <c r="S515">
        <v>1.2430999999999901</v>
      </c>
      <c r="T515">
        <v>0.104575</v>
      </c>
      <c r="U515">
        <v>11.560124999999999</v>
      </c>
      <c r="V515">
        <v>3.2574999999999998</v>
      </c>
      <c r="W515">
        <v>62.823900000000002</v>
      </c>
      <c r="X515">
        <v>0.26857500000000001</v>
      </c>
      <c r="Y515" s="73">
        <v>2.2519999999999998</v>
      </c>
      <c r="Z515" s="73">
        <f t="shared" si="15"/>
        <v>1.0960054667140515</v>
      </c>
      <c r="AA515" s="73">
        <f t="shared" si="16"/>
        <v>0.51541340614835529</v>
      </c>
      <c r="AB515" s="73">
        <f t="shared" si="17"/>
        <v>0.20458659385164468</v>
      </c>
    </row>
    <row r="516" spans="1:28" x14ac:dyDescent="0.2">
      <c r="A516" s="68">
        <v>45048.611111111109</v>
      </c>
      <c r="B516">
        <v>1.78739130434782</v>
      </c>
      <c r="C516">
        <v>130.23820512820501</v>
      </c>
      <c r="D516">
        <v>175.92117647058799</v>
      </c>
      <c r="E516">
        <v>7</v>
      </c>
      <c r="F516">
        <v>7.5860000000000003</v>
      </c>
      <c r="G516">
        <v>0.72</v>
      </c>
      <c r="H516">
        <v>29.722692307692299</v>
      </c>
      <c r="I516">
        <v>2.9415</v>
      </c>
      <c r="J516">
        <v>37.997931034482697</v>
      </c>
      <c r="K516">
        <v>8.1999999999999993</v>
      </c>
      <c r="L516">
        <v>1599.8461538461499</v>
      </c>
      <c r="M516">
        <v>94.896874999999994</v>
      </c>
      <c r="N516">
        <v>5</v>
      </c>
      <c r="O516">
        <v>135</v>
      </c>
      <c r="P516">
        <v>7.1099999999999897</v>
      </c>
      <c r="Q516">
        <v>-1.2870270270270201</v>
      </c>
      <c r="R516">
        <v>5</v>
      </c>
      <c r="S516">
        <v>1.2648199999999901</v>
      </c>
      <c r="T516">
        <v>8.7459999999999996E-2</v>
      </c>
      <c r="U516">
        <v>11.203239999999999</v>
      </c>
      <c r="V516">
        <v>3.0987399999999998</v>
      </c>
      <c r="W516">
        <v>63.412840000000003</v>
      </c>
      <c r="X516">
        <v>0.25163999999999997</v>
      </c>
      <c r="Y516" s="73">
        <v>2.12719999999999</v>
      </c>
      <c r="Z516" s="73">
        <f t="shared" si="15"/>
        <v>0.97120546671404173</v>
      </c>
      <c r="AA516" s="73">
        <f t="shared" si="16"/>
        <v>0.45672428913129404</v>
      </c>
      <c r="AB516" s="73">
        <f t="shared" si="17"/>
        <v>0.26327571086870594</v>
      </c>
    </row>
    <row r="517" spans="1:28" x14ac:dyDescent="0.2">
      <c r="A517" s="68">
        <v>45048.625</v>
      </c>
      <c r="B517">
        <v>3.0455555555555498</v>
      </c>
      <c r="C517">
        <v>93.640999999999906</v>
      </c>
      <c r="D517">
        <v>115.91775</v>
      </c>
      <c r="E517">
        <v>7</v>
      </c>
      <c r="F517">
        <v>7.58</v>
      </c>
      <c r="G517">
        <v>0.72</v>
      </c>
      <c r="H517">
        <v>29.735294117647001</v>
      </c>
      <c r="I517">
        <v>2.7759999999999998</v>
      </c>
      <c r="J517">
        <v>38.026249999999997</v>
      </c>
      <c r="K517">
        <v>6.7842105263157801</v>
      </c>
      <c r="L517">
        <v>1599.88235294117</v>
      </c>
      <c r="M517">
        <v>93.707894736842107</v>
      </c>
      <c r="N517">
        <v>5</v>
      </c>
      <c r="O517">
        <v>135</v>
      </c>
      <c r="P517">
        <v>6.9122500000000002</v>
      </c>
      <c r="Q517">
        <v>-1.2843589743589701</v>
      </c>
      <c r="R517">
        <v>5</v>
      </c>
      <c r="S517">
        <v>1.3037000000000001</v>
      </c>
      <c r="T517">
        <v>9.5860000000000001E-2</v>
      </c>
      <c r="U517">
        <v>11.215979999999901</v>
      </c>
      <c r="V517">
        <v>3.0935599999999899</v>
      </c>
      <c r="W517">
        <v>63.585099999999997</v>
      </c>
      <c r="X517">
        <v>0.24903999999999901</v>
      </c>
      <c r="Y517" s="73">
        <v>2.09153999999999</v>
      </c>
      <c r="Z517" s="73">
        <f t="shared" si="15"/>
        <v>0.93554546671404171</v>
      </c>
      <c r="AA517" s="73">
        <f t="shared" si="16"/>
        <v>0.43995462636824723</v>
      </c>
      <c r="AB517" s="73">
        <f t="shared" si="17"/>
        <v>0.28004537363175275</v>
      </c>
    </row>
    <row r="518" spans="1:28" x14ac:dyDescent="0.2">
      <c r="A518" s="68">
        <v>45048.638888888891</v>
      </c>
      <c r="B518">
        <v>7.29924999999999</v>
      </c>
      <c r="C518">
        <v>93.737749999999906</v>
      </c>
      <c r="D518">
        <v>112.49075000000001</v>
      </c>
      <c r="E518">
        <v>7</v>
      </c>
      <c r="F518">
        <v>7.5724999999999998</v>
      </c>
      <c r="G518">
        <v>0.71799999999999997</v>
      </c>
      <c r="H518">
        <v>29.704999999999998</v>
      </c>
      <c r="I518">
        <v>2.67875</v>
      </c>
      <c r="J518">
        <v>38.014166666666597</v>
      </c>
      <c r="K518">
        <v>5.30833333333333</v>
      </c>
      <c r="L518">
        <v>1600.3333333333301</v>
      </c>
      <c r="M518">
        <v>93.188888888888897</v>
      </c>
      <c r="N518">
        <v>5</v>
      </c>
      <c r="O518">
        <v>135</v>
      </c>
      <c r="P518">
        <v>6.7024999999999997</v>
      </c>
      <c r="Q518">
        <v>-0.887692307692307</v>
      </c>
      <c r="R518">
        <v>5</v>
      </c>
      <c r="S518">
        <v>1.3378999999999901</v>
      </c>
      <c r="T518">
        <v>9.0700000000000003E-2</v>
      </c>
      <c r="U518">
        <v>11.165699999999999</v>
      </c>
      <c r="V518">
        <v>3.1538750000000002</v>
      </c>
      <c r="W518">
        <v>63.870124999999902</v>
      </c>
      <c r="X518">
        <v>0.25324999999999998</v>
      </c>
      <c r="Y518" s="73">
        <v>2.0039250000000002</v>
      </c>
      <c r="Z518" s="73">
        <f t="shared" si="15"/>
        <v>0.84793046671405192</v>
      </c>
      <c r="AA518" s="73">
        <f t="shared" si="16"/>
        <v>0.39875232678933042</v>
      </c>
      <c r="AB518" s="73">
        <f t="shared" si="17"/>
        <v>0.31924767321066955</v>
      </c>
    </row>
    <row r="519" spans="1:28" x14ac:dyDescent="0.2">
      <c r="A519" s="68">
        <v>45048.652777777781</v>
      </c>
      <c r="B519">
        <v>11.6615</v>
      </c>
      <c r="C519">
        <v>93.59975</v>
      </c>
      <c r="D519">
        <v>112.34743589743501</v>
      </c>
      <c r="E519">
        <v>7</v>
      </c>
      <c r="F519">
        <v>7.5780000000000003</v>
      </c>
      <c r="G519">
        <v>0.72</v>
      </c>
      <c r="H519">
        <v>29.687826086956498</v>
      </c>
      <c r="I519">
        <v>2.6259999999999999</v>
      </c>
      <c r="J519">
        <v>37.970333333333301</v>
      </c>
      <c r="K519">
        <v>5.71714285714285</v>
      </c>
      <c r="L519">
        <v>1599.9375</v>
      </c>
      <c r="M519">
        <v>92.846153846153797</v>
      </c>
      <c r="N519">
        <v>5</v>
      </c>
      <c r="O519">
        <v>135</v>
      </c>
      <c r="P519">
        <v>6.5434999999999901</v>
      </c>
      <c r="Q519">
        <v>-1.9979487179487101</v>
      </c>
      <c r="R519">
        <v>5</v>
      </c>
      <c r="S519">
        <v>1.309175</v>
      </c>
      <c r="T519">
        <v>0.1348</v>
      </c>
      <c r="U519">
        <v>11.209849999999999</v>
      </c>
      <c r="V519">
        <v>3.12739999999999</v>
      </c>
      <c r="W519">
        <v>64.346249999999998</v>
      </c>
      <c r="X519">
        <v>0.25469999999999998</v>
      </c>
      <c r="Y519" s="73">
        <v>2.0079250000000002</v>
      </c>
      <c r="Z519" s="73">
        <f t="shared" si="15"/>
        <v>0.85193046671405193</v>
      </c>
      <c r="AA519" s="73">
        <f t="shared" si="16"/>
        <v>0.40063338823218481</v>
      </c>
      <c r="AB519" s="73">
        <f t="shared" si="17"/>
        <v>0.31936661176781517</v>
      </c>
    </row>
    <row r="520" spans="1:28" x14ac:dyDescent="0.2">
      <c r="A520" s="68">
        <v>45048.666666666664</v>
      </c>
      <c r="B520">
        <v>12.93075</v>
      </c>
      <c r="C520">
        <v>93.658499999999904</v>
      </c>
      <c r="D520">
        <v>112.365749999999</v>
      </c>
      <c r="E520">
        <v>7</v>
      </c>
      <c r="F520">
        <v>7.5774999999999997</v>
      </c>
      <c r="G520">
        <v>0.72</v>
      </c>
      <c r="H520">
        <v>29.683793103448199</v>
      </c>
      <c r="I520">
        <v>2.6038461538461499</v>
      </c>
      <c r="J520">
        <v>37.990937499999902</v>
      </c>
      <c r="K520">
        <v>5.0971428571428499</v>
      </c>
      <c r="L520">
        <v>1599.73076923076</v>
      </c>
      <c r="M520">
        <v>93.144117647058806</v>
      </c>
      <c r="N520">
        <v>5</v>
      </c>
      <c r="O520">
        <v>135</v>
      </c>
      <c r="P520">
        <v>6.5404999999999998</v>
      </c>
      <c r="Q520">
        <v>-1.1397368421052601</v>
      </c>
      <c r="R520">
        <v>5</v>
      </c>
      <c r="S520">
        <v>1.3518249999999901</v>
      </c>
      <c r="T520">
        <v>0.1439</v>
      </c>
      <c r="U520">
        <v>11.123125</v>
      </c>
      <c r="V520">
        <v>3.1312499999999899</v>
      </c>
      <c r="W520">
        <v>64.645049999999998</v>
      </c>
      <c r="X520">
        <v>0.24845</v>
      </c>
      <c r="Y520" s="73">
        <v>1.9909749999999999</v>
      </c>
      <c r="Z520" s="73">
        <f t="shared" si="15"/>
        <v>0.83498046671405168</v>
      </c>
      <c r="AA520" s="73">
        <f t="shared" si="16"/>
        <v>0.39266239036808925</v>
      </c>
      <c r="AB520" s="73">
        <f t="shared" si="17"/>
        <v>0.32733760963191072</v>
      </c>
    </row>
    <row r="521" spans="1:28" x14ac:dyDescent="0.2">
      <c r="A521" s="68">
        <v>45048.680555555555</v>
      </c>
      <c r="B521">
        <v>10.327500000000001</v>
      </c>
      <c r="C521">
        <v>93.713421052631503</v>
      </c>
      <c r="D521">
        <v>112.358461538461</v>
      </c>
      <c r="E521">
        <v>7</v>
      </c>
      <c r="F521">
        <v>7.5739999999999998</v>
      </c>
      <c r="G521">
        <v>0.72</v>
      </c>
      <c r="H521">
        <v>29.713750000000001</v>
      </c>
      <c r="I521">
        <v>2.5514999999999999</v>
      </c>
      <c r="J521">
        <v>37.99</v>
      </c>
      <c r="K521">
        <v>5.0684210526315701</v>
      </c>
      <c r="L521">
        <v>1600.3225806451601</v>
      </c>
      <c r="M521">
        <v>93.316666666666606</v>
      </c>
      <c r="N521">
        <v>5</v>
      </c>
      <c r="O521">
        <v>135</v>
      </c>
      <c r="P521">
        <v>6.5922499999999999</v>
      </c>
      <c r="Q521">
        <v>-1.6956756756756699</v>
      </c>
      <c r="R521">
        <v>5</v>
      </c>
      <c r="S521">
        <v>1.363275</v>
      </c>
      <c r="T521">
        <v>0.12142500000000001</v>
      </c>
      <c r="U521">
        <v>11.061525</v>
      </c>
      <c r="V521">
        <v>3.0938249999999998</v>
      </c>
      <c r="W521">
        <v>64.840275000000005</v>
      </c>
      <c r="X521">
        <v>0.25992500000000002</v>
      </c>
      <c r="Y521" s="73">
        <v>1.9173</v>
      </c>
      <c r="Z521" s="73">
        <f t="shared" si="15"/>
        <v>0.76130546671405175</v>
      </c>
      <c r="AA521" s="73">
        <f t="shared" si="16"/>
        <v>0.3580155899175152</v>
      </c>
      <c r="AB521" s="73">
        <f t="shared" si="17"/>
        <v>0.36198441008248478</v>
      </c>
    </row>
    <row r="522" spans="1:28" x14ac:dyDescent="0.2">
      <c r="A522" s="68">
        <v>45048.694444444445</v>
      </c>
      <c r="B522">
        <v>9.1927500000000002</v>
      </c>
      <c r="C522">
        <v>93.771999999999906</v>
      </c>
      <c r="D522">
        <v>112.556</v>
      </c>
      <c r="E522">
        <v>7</v>
      </c>
      <c r="F522">
        <v>7.57</v>
      </c>
      <c r="G522">
        <v>0.72</v>
      </c>
      <c r="H522">
        <v>29.7290322580645</v>
      </c>
      <c r="I522">
        <v>2.5799999999999899</v>
      </c>
      <c r="J522">
        <v>38.018484848484803</v>
      </c>
      <c r="K522">
        <v>4.5882352941176396</v>
      </c>
      <c r="L522">
        <v>1600.2368421052599</v>
      </c>
      <c r="M522">
        <v>91.099999999999895</v>
      </c>
      <c r="N522">
        <v>5</v>
      </c>
      <c r="O522">
        <v>135</v>
      </c>
      <c r="P522">
        <v>6.6319999999999997</v>
      </c>
      <c r="Q522">
        <v>-1.6852499999999999</v>
      </c>
      <c r="R522">
        <v>5</v>
      </c>
      <c r="S522">
        <v>1.3740749999999999</v>
      </c>
      <c r="T522">
        <v>0.10215</v>
      </c>
      <c r="U522">
        <v>10.96435</v>
      </c>
      <c r="V522">
        <v>3.0600999999999998</v>
      </c>
      <c r="W522">
        <v>65.077399999999997</v>
      </c>
      <c r="X522">
        <v>0.24962499999999899</v>
      </c>
      <c r="Y522" s="73">
        <v>1.9288749999999999</v>
      </c>
      <c r="Z522" s="73">
        <f t="shared" si="15"/>
        <v>0.77288046671405164</v>
      </c>
      <c r="AA522" s="73">
        <f t="shared" si="16"/>
        <v>0.36345891146777498</v>
      </c>
      <c r="AB522" s="73">
        <f t="shared" si="17"/>
        <v>0.35654108853222499</v>
      </c>
    </row>
    <row r="523" spans="1:28" x14ac:dyDescent="0.2">
      <c r="A523" s="68">
        <v>45048.708333333336</v>
      </c>
      <c r="B523">
        <v>9.5849999999999902</v>
      </c>
      <c r="C523">
        <v>93.664249999999996</v>
      </c>
      <c r="D523">
        <v>112.42325</v>
      </c>
      <c r="E523">
        <v>7</v>
      </c>
      <c r="F523">
        <v>7.5733333333333297</v>
      </c>
      <c r="G523">
        <v>0.72</v>
      </c>
      <c r="H523">
        <v>29.705161290322501</v>
      </c>
      <c r="I523">
        <v>2.6015000000000001</v>
      </c>
      <c r="J523">
        <v>37.9948571428571</v>
      </c>
      <c r="K523">
        <v>4.9897435897435898</v>
      </c>
      <c r="L523">
        <v>1600.2424242424199</v>
      </c>
      <c r="M523">
        <v>91.08</v>
      </c>
      <c r="N523">
        <v>5</v>
      </c>
      <c r="O523">
        <v>135</v>
      </c>
      <c r="P523">
        <v>6.6172500000000003</v>
      </c>
      <c r="Q523">
        <v>-1.0378947368421001</v>
      </c>
      <c r="R523">
        <v>5</v>
      </c>
      <c r="S523">
        <v>1.32486666666666</v>
      </c>
      <c r="T523">
        <v>9.7166666666666596E-2</v>
      </c>
      <c r="U523">
        <v>10.8612</v>
      </c>
      <c r="V523">
        <v>3.0317666666666598</v>
      </c>
      <c r="W523">
        <v>65.171199999999999</v>
      </c>
      <c r="X523">
        <v>0.24463333333333301</v>
      </c>
      <c r="Y523" s="73">
        <v>1.91553333333333</v>
      </c>
      <c r="Z523" s="73">
        <f t="shared" si="15"/>
        <v>0.75953880004738172</v>
      </c>
      <c r="AA523" s="73">
        <f t="shared" si="16"/>
        <v>0.35718478778025292</v>
      </c>
      <c r="AB523" s="73">
        <f t="shared" si="17"/>
        <v>0.36281521221974705</v>
      </c>
    </row>
    <row r="524" spans="1:28" x14ac:dyDescent="0.2">
      <c r="A524" s="68">
        <v>45048.722222222219</v>
      </c>
      <c r="B524">
        <v>9.5674999999999901</v>
      </c>
      <c r="C524">
        <v>93.792307692307602</v>
      </c>
      <c r="D524">
        <v>112.435641025641</v>
      </c>
      <c r="E524">
        <v>7</v>
      </c>
      <c r="F524">
        <v>7.5674999999999999</v>
      </c>
      <c r="G524">
        <v>0.72199999999999998</v>
      </c>
      <c r="H524">
        <v>29.725999999999999</v>
      </c>
      <c r="I524">
        <v>2.4992499999999902</v>
      </c>
      <c r="J524">
        <v>38.011785714285701</v>
      </c>
      <c r="K524">
        <v>4.4624999999999897</v>
      </c>
      <c r="L524">
        <v>1599.62857142857</v>
      </c>
      <c r="M524">
        <v>91.365624999999994</v>
      </c>
      <c r="N524">
        <v>5</v>
      </c>
      <c r="O524">
        <v>135</v>
      </c>
      <c r="P524">
        <v>6.6432500000000001</v>
      </c>
      <c r="Q524">
        <v>-1.85692307692307</v>
      </c>
      <c r="R524">
        <v>5</v>
      </c>
      <c r="S524">
        <v>1.27275</v>
      </c>
      <c r="T524">
        <v>0.10245</v>
      </c>
      <c r="U524">
        <v>10.8258499999999</v>
      </c>
      <c r="V524">
        <v>3.0994249999999899</v>
      </c>
      <c r="W524">
        <v>65.220199999999906</v>
      </c>
      <c r="X524">
        <v>0.253525</v>
      </c>
      <c r="Y524" s="73">
        <v>2.01065</v>
      </c>
      <c r="Z524" s="73">
        <f t="shared" si="15"/>
        <v>0.85465546671405179</v>
      </c>
      <c r="AA524" s="73">
        <f t="shared" si="16"/>
        <v>0.40191486134012927</v>
      </c>
      <c r="AB524" s="73">
        <f t="shared" si="17"/>
        <v>0.3200851386598707</v>
      </c>
    </row>
    <row r="525" spans="1:28" x14ac:dyDescent="0.2">
      <c r="A525" s="68">
        <v>45048.736111111109</v>
      </c>
      <c r="B525">
        <v>10.344999999999899</v>
      </c>
      <c r="C525">
        <v>93.610555555555493</v>
      </c>
      <c r="D525">
        <v>112.439487179487</v>
      </c>
      <c r="E525">
        <v>7</v>
      </c>
      <c r="F525">
        <v>7.57</v>
      </c>
      <c r="G525">
        <v>0.71750000000000003</v>
      </c>
      <c r="H525">
        <v>29.709523809523802</v>
      </c>
      <c r="I525">
        <v>2.524</v>
      </c>
      <c r="J525">
        <v>37.998846153846102</v>
      </c>
      <c r="K525">
        <v>4.5710526315789402</v>
      </c>
      <c r="L525">
        <v>1599.8709677419299</v>
      </c>
      <c r="M525">
        <v>91.251428571428505</v>
      </c>
      <c r="N525">
        <v>5</v>
      </c>
      <c r="O525">
        <v>135</v>
      </c>
      <c r="P525">
        <v>6.6067499999999999</v>
      </c>
      <c r="Q525">
        <v>-0.92049999999999998</v>
      </c>
      <c r="R525">
        <v>5</v>
      </c>
      <c r="S525">
        <v>1.2423999999999999</v>
      </c>
      <c r="T525">
        <v>0.102225</v>
      </c>
      <c r="U525">
        <v>10.6873</v>
      </c>
      <c r="V525">
        <v>3.1646000000000001</v>
      </c>
      <c r="W525">
        <v>65.576849999999993</v>
      </c>
      <c r="X525">
        <v>0.25577499999999997</v>
      </c>
      <c r="Y525" s="73">
        <v>1.82459999999999</v>
      </c>
      <c r="Z525" s="73">
        <f t="shared" si="15"/>
        <v>0.66860546671404175</v>
      </c>
      <c r="AA525" s="73">
        <f t="shared" si="16"/>
        <v>0.31442199097936024</v>
      </c>
      <c r="AB525" s="73">
        <f t="shared" si="17"/>
        <v>0.40307800902063978</v>
      </c>
    </row>
    <row r="526" spans="1:28" x14ac:dyDescent="0.2">
      <c r="A526" s="68">
        <v>45048.75</v>
      </c>
      <c r="B526">
        <v>12.482999999999899</v>
      </c>
      <c r="C526">
        <v>93.674999999999898</v>
      </c>
      <c r="D526">
        <v>112.45947368421</v>
      </c>
      <c r="E526">
        <v>7</v>
      </c>
      <c r="F526">
        <v>7.5750000000000002</v>
      </c>
      <c r="G526">
        <v>0.72</v>
      </c>
      <c r="H526">
        <v>29.7104545454545</v>
      </c>
      <c r="I526">
        <v>2.4517500000000001</v>
      </c>
      <c r="J526">
        <v>37.993200000000002</v>
      </c>
      <c r="K526">
        <v>4.1685714285714202</v>
      </c>
      <c r="L526">
        <v>1600.1290322580601</v>
      </c>
      <c r="M526">
        <v>91.054545454545405</v>
      </c>
      <c r="N526">
        <v>5</v>
      </c>
      <c r="O526">
        <v>135</v>
      </c>
      <c r="P526">
        <v>6.569</v>
      </c>
      <c r="Q526">
        <v>-1.5320512820512799</v>
      </c>
      <c r="R526">
        <v>5</v>
      </c>
      <c r="S526">
        <v>1.2505500000000001</v>
      </c>
      <c r="T526">
        <v>0.102175</v>
      </c>
      <c r="U526">
        <v>10.629</v>
      </c>
      <c r="V526">
        <v>3.1307749999999999</v>
      </c>
      <c r="W526">
        <v>65.947125</v>
      </c>
      <c r="X526">
        <v>0.25414999999999999</v>
      </c>
      <c r="Y526" s="73">
        <v>1.9234749999999901</v>
      </c>
      <c r="Z526" s="73">
        <f t="shared" si="15"/>
        <v>0.7674804667140418</v>
      </c>
      <c r="AA526" s="73">
        <f t="shared" si="16"/>
        <v>0.36091947851991696</v>
      </c>
      <c r="AB526" s="73">
        <f t="shared" si="17"/>
        <v>0.35908052148008301</v>
      </c>
    </row>
    <row r="527" spans="1:28" x14ac:dyDescent="0.2">
      <c r="A527" s="68">
        <v>45048.763888888891</v>
      </c>
      <c r="B527">
        <v>15.46575</v>
      </c>
      <c r="C527">
        <v>93.737692307692299</v>
      </c>
      <c r="D527">
        <v>112.44825</v>
      </c>
      <c r="E527">
        <v>7</v>
      </c>
      <c r="F527">
        <v>7.5659999999999998</v>
      </c>
      <c r="G527">
        <v>0.72</v>
      </c>
      <c r="H527">
        <v>29.676923076923</v>
      </c>
      <c r="I527">
        <v>2.4762499999999901</v>
      </c>
      <c r="J527">
        <v>37.975357142857099</v>
      </c>
      <c r="K527">
        <v>3.8714285714285701</v>
      </c>
      <c r="L527">
        <v>1599.94285714285</v>
      </c>
      <c r="M527">
        <v>90.770588235294099</v>
      </c>
      <c r="N527">
        <v>5</v>
      </c>
      <c r="O527">
        <v>135</v>
      </c>
      <c r="P527">
        <v>6.5655000000000001</v>
      </c>
      <c r="Q527">
        <v>-1.3551282051282001</v>
      </c>
      <c r="R527">
        <v>5</v>
      </c>
      <c r="S527">
        <v>1.281625</v>
      </c>
      <c r="T527">
        <v>4.9549999999999997E-2</v>
      </c>
      <c r="U527">
        <v>10.587949999999999</v>
      </c>
      <c r="V527">
        <v>3.0870000000000002</v>
      </c>
      <c r="W527">
        <v>65.998975000000002</v>
      </c>
      <c r="X527">
        <v>0.255</v>
      </c>
      <c r="Y527" s="73">
        <v>1.905025</v>
      </c>
      <c r="Z527" s="73">
        <f t="shared" si="15"/>
        <v>0.74903046671405171</v>
      </c>
      <c r="AA527" s="73">
        <f t="shared" si="16"/>
        <v>0.35224308261475579</v>
      </c>
      <c r="AB527" s="73">
        <f t="shared" si="17"/>
        <v>0.36775691738524419</v>
      </c>
    </row>
    <row r="528" spans="1:28" x14ac:dyDescent="0.2">
      <c r="A528" s="68">
        <v>45048.777777777781</v>
      </c>
      <c r="B528">
        <v>14.5054999999999</v>
      </c>
      <c r="C528">
        <v>93.743421052631504</v>
      </c>
      <c r="D528">
        <v>112.41828571428501</v>
      </c>
      <c r="E528">
        <v>7</v>
      </c>
      <c r="F528">
        <v>7.56</v>
      </c>
      <c r="G528">
        <v>0.72</v>
      </c>
      <c r="H528">
        <v>29.6747058823529</v>
      </c>
      <c r="I528">
        <v>2.4169999999999998</v>
      </c>
      <c r="J528">
        <v>37.973666666666603</v>
      </c>
      <c r="K528">
        <v>3.5378378378378299</v>
      </c>
      <c r="L528">
        <v>1600.1290322580601</v>
      </c>
      <c r="M528">
        <v>91.183783783783795</v>
      </c>
      <c r="N528">
        <v>5</v>
      </c>
      <c r="O528">
        <v>135</v>
      </c>
      <c r="P528">
        <v>6.6507499999999897</v>
      </c>
      <c r="Q528">
        <v>-1.2455000000000001</v>
      </c>
      <c r="R528">
        <v>5</v>
      </c>
      <c r="S528">
        <v>1.30125</v>
      </c>
      <c r="T528">
        <v>3.1524999999999997E-2</v>
      </c>
      <c r="U528">
        <v>10.531549999999999</v>
      </c>
      <c r="V528">
        <v>3.0414749999999899</v>
      </c>
      <c r="W528">
        <v>66.031949999999995</v>
      </c>
      <c r="X528">
        <v>0.25257499999999999</v>
      </c>
      <c r="Y528" s="73">
        <v>1.7319249999999999</v>
      </c>
      <c r="Z528" s="73">
        <f t="shared" si="15"/>
        <v>0.57593046671405168</v>
      </c>
      <c r="AA528" s="73">
        <f t="shared" si="16"/>
        <v>0.27084014867523254</v>
      </c>
      <c r="AB528" s="73">
        <f t="shared" si="17"/>
        <v>0.44915985132476743</v>
      </c>
    </row>
    <row r="529" spans="1:28" x14ac:dyDescent="0.2">
      <c r="A529" s="68">
        <v>45048.791666666664</v>
      </c>
      <c r="B529">
        <v>11.70975</v>
      </c>
      <c r="C529">
        <v>93.633142857142801</v>
      </c>
      <c r="D529">
        <v>112.447435897435</v>
      </c>
      <c r="E529">
        <v>7</v>
      </c>
      <c r="F529">
        <v>7.5549999999999997</v>
      </c>
      <c r="G529">
        <v>0.72</v>
      </c>
      <c r="H529">
        <v>29.731666666666602</v>
      </c>
      <c r="I529">
        <v>2.4117948717948701</v>
      </c>
      <c r="J529">
        <v>38.0133333333333</v>
      </c>
      <c r="K529">
        <v>3.1289473684210498</v>
      </c>
      <c r="L529">
        <v>1600.0625</v>
      </c>
      <c r="M529">
        <v>90.767647058823499</v>
      </c>
      <c r="N529">
        <v>5</v>
      </c>
      <c r="O529">
        <v>135</v>
      </c>
      <c r="P529">
        <v>6.5334999999999903</v>
      </c>
      <c r="Q529">
        <v>-2.0742105263157802</v>
      </c>
      <c r="R529">
        <v>5</v>
      </c>
      <c r="S529">
        <v>1.3030250000000001</v>
      </c>
      <c r="T529">
        <v>0.10277499999999901</v>
      </c>
      <c r="U529">
        <v>10.470174999999999</v>
      </c>
      <c r="V529">
        <v>2.9796749999999999</v>
      </c>
      <c r="W529">
        <v>66.183700000000002</v>
      </c>
      <c r="X529">
        <v>0.25647500000000001</v>
      </c>
      <c r="Y529" s="73">
        <v>1.683025</v>
      </c>
      <c r="Z529" s="73">
        <f t="shared" si="15"/>
        <v>0.52703046671405174</v>
      </c>
      <c r="AA529" s="73">
        <f t="shared" si="16"/>
        <v>0.24784417253633775</v>
      </c>
      <c r="AB529" s="73">
        <f t="shared" si="17"/>
        <v>0.47215582746366225</v>
      </c>
    </row>
    <row r="530" spans="1:28" x14ac:dyDescent="0.2">
      <c r="A530" s="68">
        <v>45048.805555555555</v>
      </c>
      <c r="B530">
        <v>14.77575</v>
      </c>
      <c r="C530">
        <v>93.7323076923077</v>
      </c>
      <c r="D530">
        <v>112.393947368421</v>
      </c>
      <c r="E530">
        <v>7</v>
      </c>
      <c r="F530">
        <v>7.5659999999999998</v>
      </c>
      <c r="G530">
        <v>0.71750000000000003</v>
      </c>
      <c r="H530">
        <v>29.693076923076902</v>
      </c>
      <c r="I530">
        <v>2.3165</v>
      </c>
      <c r="J530">
        <v>37.9928124999999</v>
      </c>
      <c r="K530">
        <v>3.1823529411764699</v>
      </c>
      <c r="L530">
        <v>1599.9411764705801</v>
      </c>
      <c r="M530">
        <v>91.338461538461502</v>
      </c>
      <c r="N530">
        <v>5</v>
      </c>
      <c r="O530">
        <v>135</v>
      </c>
      <c r="P530">
        <v>6.5922499999999999</v>
      </c>
      <c r="Q530">
        <v>-1.0217948717948699</v>
      </c>
      <c r="R530">
        <v>5</v>
      </c>
      <c r="S530">
        <v>1.3074666666666599</v>
      </c>
      <c r="T530">
        <v>9.8499999999999893E-2</v>
      </c>
      <c r="U530">
        <v>10.5067</v>
      </c>
      <c r="V530">
        <v>2.9647666666666601</v>
      </c>
      <c r="W530">
        <v>66.032300000000006</v>
      </c>
      <c r="X530">
        <v>0.25923333333333298</v>
      </c>
      <c r="Y530" s="73">
        <v>1.8480666666666601</v>
      </c>
      <c r="Z530" s="73">
        <f t="shared" si="15"/>
        <v>0.69207213338071183</v>
      </c>
      <c r="AA530" s="73">
        <f t="shared" si="16"/>
        <v>0.32545755144410754</v>
      </c>
      <c r="AB530" s="73">
        <f t="shared" si="17"/>
        <v>0.39204244855589249</v>
      </c>
    </row>
    <row r="531" spans="1:28" x14ac:dyDescent="0.2">
      <c r="A531" s="68">
        <v>45048.819444444445</v>
      </c>
      <c r="B531">
        <v>12.914249999999999</v>
      </c>
      <c r="C531">
        <v>93.506249999999895</v>
      </c>
      <c r="D531">
        <v>112.426999999999</v>
      </c>
      <c r="E531">
        <v>7</v>
      </c>
      <c r="F531">
        <v>7.57</v>
      </c>
      <c r="G531">
        <v>0.72</v>
      </c>
      <c r="H531">
        <v>29.7029411764705</v>
      </c>
      <c r="I531">
        <v>2.28974999999999</v>
      </c>
      <c r="J531">
        <v>37.993684210526297</v>
      </c>
      <c r="K531">
        <v>2.8428571428571399</v>
      </c>
      <c r="L531">
        <v>1600.3333333333301</v>
      </c>
      <c r="M531">
        <v>91.797297297297305</v>
      </c>
      <c r="N531">
        <v>5</v>
      </c>
      <c r="O531">
        <v>135</v>
      </c>
      <c r="P531">
        <v>6.6599999999999904</v>
      </c>
      <c r="Q531">
        <v>-1.85975</v>
      </c>
      <c r="R531">
        <v>5</v>
      </c>
      <c r="S531">
        <v>1.3477250000000001</v>
      </c>
      <c r="T531">
        <v>0.102075</v>
      </c>
      <c r="U531">
        <v>10.396649999999999</v>
      </c>
      <c r="V531">
        <v>2.9840749999999998</v>
      </c>
      <c r="W531">
        <v>66.139375000000001</v>
      </c>
      <c r="X531">
        <v>0.26444999999999902</v>
      </c>
      <c r="Y531" s="73">
        <v>1.8505499999999999</v>
      </c>
      <c r="Z531" s="73">
        <f t="shared" si="15"/>
        <v>0.69455546671405166</v>
      </c>
      <c r="AA531" s="73">
        <f t="shared" si="16"/>
        <v>0.32662537708988271</v>
      </c>
      <c r="AB531" s="73">
        <f t="shared" si="17"/>
        <v>0.39337462291011727</v>
      </c>
    </row>
    <row r="532" spans="1:28" x14ac:dyDescent="0.2">
      <c r="A532" s="68">
        <v>45048.833333333336</v>
      </c>
      <c r="B532">
        <v>11.988</v>
      </c>
      <c r="C532">
        <v>93.722999999999999</v>
      </c>
      <c r="D532">
        <v>112.41425</v>
      </c>
      <c r="E532">
        <v>7</v>
      </c>
      <c r="F532">
        <v>7.5839999999999996</v>
      </c>
      <c r="G532">
        <v>0.72</v>
      </c>
      <c r="H532">
        <v>29.735199999999899</v>
      </c>
      <c r="I532">
        <v>2.3062499999999901</v>
      </c>
      <c r="J532">
        <v>37.997741935483802</v>
      </c>
      <c r="K532">
        <v>3.4241379310344802</v>
      </c>
      <c r="L532">
        <v>1599.7058823529401</v>
      </c>
      <c r="M532">
        <v>91.974193548387106</v>
      </c>
      <c r="N532">
        <v>5</v>
      </c>
      <c r="O532">
        <v>135</v>
      </c>
      <c r="P532">
        <v>6.5577499999999898</v>
      </c>
      <c r="Q532">
        <v>-1.2502500000000001</v>
      </c>
      <c r="R532">
        <v>5</v>
      </c>
      <c r="S532">
        <v>1.3736250000000001</v>
      </c>
      <c r="T532">
        <v>0.11887499999999999</v>
      </c>
      <c r="U532">
        <v>10.38165</v>
      </c>
      <c r="V532">
        <v>2.9379499999999998</v>
      </c>
      <c r="W532">
        <v>66.332624999999993</v>
      </c>
      <c r="X532">
        <v>0.2631</v>
      </c>
      <c r="Y532" s="73">
        <v>1.84575</v>
      </c>
      <c r="Z532" s="73">
        <f t="shared" si="15"/>
        <v>0.68975546671405175</v>
      </c>
      <c r="AA532" s="73">
        <f t="shared" si="16"/>
        <v>0.32436810335845745</v>
      </c>
      <c r="AB532" s="73">
        <f t="shared" si="17"/>
        <v>0.39563189664154252</v>
      </c>
    </row>
    <row r="533" spans="1:28" x14ac:dyDescent="0.2">
      <c r="A533" s="68">
        <v>45048.847222222219</v>
      </c>
      <c r="B533">
        <v>14.078999999999899</v>
      </c>
      <c r="C533">
        <v>93.692162162162106</v>
      </c>
      <c r="D533">
        <v>112.425</v>
      </c>
      <c r="E533">
        <v>7</v>
      </c>
      <c r="F533">
        <v>7.5674999999999999</v>
      </c>
      <c r="G533">
        <v>0.72</v>
      </c>
      <c r="H533">
        <v>29.731249999999999</v>
      </c>
      <c r="I533">
        <v>2.28775</v>
      </c>
      <c r="J533">
        <v>38.038620689655097</v>
      </c>
      <c r="K533">
        <v>2.1793103448275799</v>
      </c>
      <c r="L533">
        <v>1599.6363636363601</v>
      </c>
      <c r="M533">
        <v>92.121052631578905</v>
      </c>
      <c r="N533">
        <v>5</v>
      </c>
      <c r="O533">
        <v>135</v>
      </c>
      <c r="P533">
        <v>6.6144999999999996</v>
      </c>
      <c r="Q533">
        <v>-1.3947368421052599</v>
      </c>
      <c r="R533">
        <v>5</v>
      </c>
      <c r="S533">
        <v>1.334775</v>
      </c>
      <c r="T533">
        <v>0.113525</v>
      </c>
      <c r="U533">
        <v>10.393174999999999</v>
      </c>
      <c r="V533">
        <v>2.9310499999999999</v>
      </c>
      <c r="W533">
        <v>66.301675000000003</v>
      </c>
      <c r="X533">
        <v>0.2545</v>
      </c>
      <c r="Y533" s="73">
        <v>1.9836499999999999</v>
      </c>
      <c r="Z533" s="73">
        <f t="shared" si="15"/>
        <v>0.82765546671405166</v>
      </c>
      <c r="AA533" s="73">
        <f t="shared" si="16"/>
        <v>0.38921769660086214</v>
      </c>
      <c r="AB533" s="73">
        <f t="shared" si="17"/>
        <v>0.33078230339913783</v>
      </c>
    </row>
    <row r="534" spans="1:28" x14ac:dyDescent="0.2">
      <c r="A534" s="68">
        <v>45048.861111111109</v>
      </c>
      <c r="B534">
        <v>10.42675</v>
      </c>
      <c r="C534">
        <v>93.717631578947305</v>
      </c>
      <c r="D534">
        <v>112.43324999999901</v>
      </c>
      <c r="E534">
        <v>7</v>
      </c>
      <c r="F534">
        <v>7.5659999999999998</v>
      </c>
      <c r="G534">
        <v>0.72</v>
      </c>
      <c r="H534">
        <v>29.700800000000001</v>
      </c>
      <c r="I534">
        <v>2.29774999999999</v>
      </c>
      <c r="J534">
        <v>37.996451612903201</v>
      </c>
      <c r="K534">
        <v>2.8029411764705801</v>
      </c>
      <c r="L534">
        <v>1599.6571428571399</v>
      </c>
      <c r="M534">
        <v>92.4444444444444</v>
      </c>
      <c r="N534">
        <v>5</v>
      </c>
      <c r="O534">
        <v>135</v>
      </c>
      <c r="P534">
        <v>6.6112500000000001</v>
      </c>
      <c r="Q534">
        <v>-1.9219999999999999</v>
      </c>
      <c r="R534">
        <v>5</v>
      </c>
      <c r="S534">
        <v>1.3138000000000001</v>
      </c>
      <c r="T534">
        <v>0.11912499999999999</v>
      </c>
      <c r="U534">
        <v>10.311925</v>
      </c>
      <c r="V534">
        <v>2.9997749999999899</v>
      </c>
      <c r="W534">
        <v>66.513824999999997</v>
      </c>
      <c r="X534">
        <v>0.25650000000000001</v>
      </c>
      <c r="Y534" s="73">
        <v>1.8049249999999999</v>
      </c>
      <c r="Z534" s="73">
        <f t="shared" si="15"/>
        <v>0.64893046671405163</v>
      </c>
      <c r="AA534" s="73">
        <f t="shared" si="16"/>
        <v>0.30516952000732489</v>
      </c>
      <c r="AB534" s="73">
        <f t="shared" si="17"/>
        <v>0.41483047999267508</v>
      </c>
    </row>
    <row r="535" spans="1:28" x14ac:dyDescent="0.2">
      <c r="A535" s="68">
        <v>45048.875</v>
      </c>
      <c r="B535">
        <v>13.2919999999999</v>
      </c>
      <c r="C535">
        <v>93.59</v>
      </c>
      <c r="D535">
        <v>112.547222222222</v>
      </c>
      <c r="E535">
        <v>7</v>
      </c>
      <c r="F535">
        <v>7.57</v>
      </c>
      <c r="G535">
        <v>0.72</v>
      </c>
      <c r="H535">
        <v>29.686521739130399</v>
      </c>
      <c r="I535">
        <v>2.3530000000000002</v>
      </c>
      <c r="J535">
        <v>37.971481481481398</v>
      </c>
      <c r="K535">
        <v>2.2777777777777701</v>
      </c>
      <c r="L535">
        <v>1600.0333333333299</v>
      </c>
      <c r="M535">
        <v>92.125</v>
      </c>
      <c r="N535">
        <v>5</v>
      </c>
      <c r="O535">
        <v>135</v>
      </c>
      <c r="P535">
        <v>6.6007499999999997</v>
      </c>
      <c r="Q535">
        <v>-1.2079487179487101</v>
      </c>
      <c r="R535">
        <v>5</v>
      </c>
      <c r="S535">
        <v>1.2904</v>
      </c>
      <c r="T535">
        <v>0.129325</v>
      </c>
      <c r="U535">
        <v>10.39175</v>
      </c>
      <c r="V535">
        <v>2.93302499999999</v>
      </c>
      <c r="W535">
        <v>66.434025000000005</v>
      </c>
      <c r="X535">
        <v>0.24975</v>
      </c>
      <c r="Y535" s="73">
        <v>1.80115</v>
      </c>
      <c r="Z535" s="73">
        <f t="shared" si="15"/>
        <v>0.64515546671405177</v>
      </c>
      <c r="AA535" s="73">
        <f t="shared" si="16"/>
        <v>0.30339426827063115</v>
      </c>
      <c r="AB535" s="73">
        <f t="shared" si="17"/>
        <v>0.41660573172936882</v>
      </c>
    </row>
    <row r="536" spans="1:28" x14ac:dyDescent="0.2">
      <c r="A536" s="68">
        <v>45048.888888888891</v>
      </c>
      <c r="B536">
        <v>13.313499999999999</v>
      </c>
      <c r="C536">
        <v>93.702222222222204</v>
      </c>
      <c r="D536">
        <v>112.367297297297</v>
      </c>
      <c r="E536">
        <v>7</v>
      </c>
      <c r="F536">
        <v>7.56</v>
      </c>
      <c r="G536">
        <v>0.72</v>
      </c>
      <c r="H536">
        <v>29.673200000000001</v>
      </c>
      <c r="I536">
        <v>2.2502499999999901</v>
      </c>
      <c r="J536">
        <v>37.954230769230698</v>
      </c>
      <c r="K536">
        <v>2.2228571428571402</v>
      </c>
      <c r="L536">
        <v>1599.8571428571399</v>
      </c>
      <c r="M536">
        <v>92.464864864864794</v>
      </c>
      <c r="N536">
        <v>5</v>
      </c>
      <c r="O536">
        <v>135</v>
      </c>
      <c r="P536">
        <v>6.6671794871794798</v>
      </c>
      <c r="Q536">
        <v>-2.0113157894736799</v>
      </c>
      <c r="R536">
        <v>5</v>
      </c>
      <c r="S536">
        <v>1.296575</v>
      </c>
      <c r="T536">
        <v>0.1333</v>
      </c>
      <c r="U536">
        <v>10.3592</v>
      </c>
      <c r="V536">
        <v>2.9331999999999998</v>
      </c>
      <c r="W536">
        <v>66.475149999999999</v>
      </c>
      <c r="X536">
        <v>0.24879999999999899</v>
      </c>
      <c r="Y536" s="73">
        <v>1.770675</v>
      </c>
      <c r="Z536" s="73">
        <f t="shared" si="15"/>
        <v>0.61468046671405174</v>
      </c>
      <c r="AA536" s="73">
        <f t="shared" si="16"/>
        <v>0.28906293140288436</v>
      </c>
      <c r="AB536" s="73">
        <f t="shared" si="17"/>
        <v>0.43093706859711561</v>
      </c>
    </row>
    <row r="537" spans="1:28" x14ac:dyDescent="0.2">
      <c r="A537" s="68">
        <v>45048.902777777781</v>
      </c>
      <c r="B537">
        <v>10.50775</v>
      </c>
      <c r="C537">
        <v>93.696756756756699</v>
      </c>
      <c r="D537">
        <v>112.38424999999999</v>
      </c>
      <c r="E537">
        <v>7</v>
      </c>
      <c r="F537">
        <v>7.5824999999999996</v>
      </c>
      <c r="G537">
        <v>0.72</v>
      </c>
      <c r="H537">
        <v>29.710645161290302</v>
      </c>
      <c r="I537">
        <v>2.3159999999999998</v>
      </c>
      <c r="J537">
        <v>37.974642857142797</v>
      </c>
      <c r="K537">
        <v>1.79285714285714</v>
      </c>
      <c r="L537">
        <v>1599.7586206896499</v>
      </c>
      <c r="M537">
        <v>91.974358974358907</v>
      </c>
      <c r="N537">
        <v>5</v>
      </c>
      <c r="O537">
        <v>135</v>
      </c>
      <c r="P537">
        <v>6.6827500000000004</v>
      </c>
      <c r="Q537">
        <v>-1.49027777777777</v>
      </c>
      <c r="R537">
        <v>5</v>
      </c>
      <c r="S537">
        <v>1.2875000000000001</v>
      </c>
      <c r="T537">
        <v>0.1789</v>
      </c>
      <c r="U537">
        <v>10.357225</v>
      </c>
      <c r="V537">
        <v>2.9147500000000002</v>
      </c>
      <c r="W537">
        <v>66.689374999999998</v>
      </c>
      <c r="X537">
        <v>0.24627499999999999</v>
      </c>
      <c r="Y537" s="73">
        <v>1.7518750000000001</v>
      </c>
      <c r="Z537" s="73">
        <f t="shared" si="15"/>
        <v>0.59588046671405182</v>
      </c>
      <c r="AA537" s="73">
        <f t="shared" si="16"/>
        <v>0.28022194262146882</v>
      </c>
      <c r="AB537" s="73">
        <f t="shared" si="17"/>
        <v>0.43977805737853115</v>
      </c>
    </row>
    <row r="538" spans="1:28" x14ac:dyDescent="0.2">
      <c r="A538" s="68">
        <v>45048.916666666664</v>
      </c>
      <c r="B538">
        <v>10.917</v>
      </c>
      <c r="C538">
        <v>93.737435897435802</v>
      </c>
      <c r="D538">
        <v>112.45574999999999</v>
      </c>
      <c r="E538">
        <v>7</v>
      </c>
      <c r="F538">
        <v>7.5649999999999897</v>
      </c>
      <c r="G538">
        <v>0.72</v>
      </c>
      <c r="H538">
        <v>29.705416666666601</v>
      </c>
      <c r="I538">
        <v>2.2410000000000001</v>
      </c>
      <c r="J538">
        <v>37.974285714285699</v>
      </c>
      <c r="K538">
        <v>2.1758620689655102</v>
      </c>
      <c r="L538">
        <v>1599.95</v>
      </c>
      <c r="M538">
        <v>92.089189189189099</v>
      </c>
      <c r="N538">
        <v>5</v>
      </c>
      <c r="O538">
        <v>135</v>
      </c>
      <c r="P538">
        <v>6.6052499999999998</v>
      </c>
      <c r="Q538">
        <v>-1.7536363636363601</v>
      </c>
      <c r="R538">
        <v>5</v>
      </c>
      <c r="S538">
        <v>1.28639999999999</v>
      </c>
      <c r="T538">
        <v>0.1643</v>
      </c>
      <c r="U538">
        <v>10.3085666666666</v>
      </c>
      <c r="V538">
        <v>2.9306666666666601</v>
      </c>
      <c r="W538">
        <v>66.654633333333294</v>
      </c>
      <c r="X538">
        <v>0.25413333333333299</v>
      </c>
      <c r="Y538" s="73">
        <v>1.8639999999999901</v>
      </c>
      <c r="Z538" s="73">
        <f t="shared" ref="Z538:Z601" si="18">Y538-Z$152</f>
        <v>0.70800546671404185</v>
      </c>
      <c r="AA538" s="73">
        <f t="shared" si="16"/>
        <v>0.3329504461914759</v>
      </c>
      <c r="AB538" s="73">
        <f t="shared" si="17"/>
        <v>0.38704955380852407</v>
      </c>
    </row>
    <row r="539" spans="1:28" x14ac:dyDescent="0.2">
      <c r="A539" s="68">
        <v>45048.930555555555</v>
      </c>
      <c r="B539">
        <v>12.524749999999999</v>
      </c>
      <c r="C539">
        <v>93.709499999999906</v>
      </c>
      <c r="D539">
        <v>112.46410256410201</v>
      </c>
      <c r="E539">
        <v>7</v>
      </c>
      <c r="F539">
        <v>7.5679999999999996</v>
      </c>
      <c r="G539">
        <v>0.72</v>
      </c>
      <c r="H539">
        <v>29.688888888888801</v>
      </c>
      <c r="I539">
        <v>2.3337500000000002</v>
      </c>
      <c r="J539">
        <v>37.9656666666666</v>
      </c>
      <c r="K539">
        <v>1.76470588235294</v>
      </c>
      <c r="L539">
        <v>1599.7567567567501</v>
      </c>
      <c r="M539">
        <v>92.447368421052602</v>
      </c>
      <c r="N539">
        <v>5</v>
      </c>
      <c r="O539">
        <v>135</v>
      </c>
      <c r="P539">
        <v>6.6395</v>
      </c>
      <c r="Q539">
        <v>-1.5075000000000001</v>
      </c>
      <c r="R539">
        <v>5</v>
      </c>
      <c r="S539">
        <v>1.3241749999999901</v>
      </c>
      <c r="T539">
        <v>0.16627500000000001</v>
      </c>
      <c r="U539">
        <v>10.302325</v>
      </c>
      <c r="V539">
        <v>2.9692249999999998</v>
      </c>
      <c r="W539">
        <v>66.731075000000004</v>
      </c>
      <c r="X539">
        <v>0.24892500000000001</v>
      </c>
      <c r="Y539" s="73">
        <v>1.8286750000000001</v>
      </c>
      <c r="Z539" s="73">
        <f t="shared" si="18"/>
        <v>0.67268046671405179</v>
      </c>
      <c r="AA539" s="73">
        <f t="shared" si="16"/>
        <v>0.31633832232427289</v>
      </c>
      <c r="AB539" s="73">
        <f t="shared" si="17"/>
        <v>0.40366167767572708</v>
      </c>
    </row>
    <row r="540" spans="1:28" x14ac:dyDescent="0.2">
      <c r="A540" s="68">
        <v>45048.944444444445</v>
      </c>
      <c r="B540">
        <v>11.423999999999999</v>
      </c>
      <c r="C540">
        <v>93.569249999999897</v>
      </c>
      <c r="D540">
        <v>112.42175</v>
      </c>
      <c r="E540">
        <v>7</v>
      </c>
      <c r="F540">
        <v>7.58</v>
      </c>
      <c r="G540">
        <v>0.72</v>
      </c>
      <c r="H540">
        <v>29.720322580645099</v>
      </c>
      <c r="I540">
        <v>2.2510526315789399</v>
      </c>
      <c r="J540">
        <v>37.9968</v>
      </c>
      <c r="K540">
        <v>1.8941176470588199</v>
      </c>
      <c r="L540">
        <v>1599.4166666666599</v>
      </c>
      <c r="M540">
        <v>92.048648648648594</v>
      </c>
      <c r="N540">
        <v>5</v>
      </c>
      <c r="O540">
        <v>135</v>
      </c>
      <c r="P540">
        <v>6.7272499999999997</v>
      </c>
      <c r="Q540">
        <v>-1.4550000000000001</v>
      </c>
      <c r="R540">
        <v>5</v>
      </c>
      <c r="S540">
        <v>1.2458749999999901</v>
      </c>
      <c r="T540">
        <v>0.168625</v>
      </c>
      <c r="U540">
        <v>10.3670499999999</v>
      </c>
      <c r="V540">
        <v>3.0086249999999999</v>
      </c>
      <c r="W540">
        <v>66.594124999999906</v>
      </c>
      <c r="X540">
        <v>0.25064999999999998</v>
      </c>
      <c r="Y540" s="73">
        <v>1.870225</v>
      </c>
      <c r="Z540" s="73">
        <f t="shared" si="18"/>
        <v>0.71423046671405177</v>
      </c>
      <c r="AA540" s="73">
        <f t="shared" si="16"/>
        <v>0.33587784806192272</v>
      </c>
      <c r="AB540" s="73">
        <f t="shared" si="17"/>
        <v>0.38412215193807725</v>
      </c>
    </row>
    <row r="541" spans="1:28" x14ac:dyDescent="0.2">
      <c r="A541" s="68">
        <v>45048.958333333336</v>
      </c>
      <c r="B541">
        <v>8.7650000000000006</v>
      </c>
      <c r="C541">
        <v>93.673749999999998</v>
      </c>
      <c r="D541">
        <v>112.425897435897</v>
      </c>
      <c r="E541">
        <v>7</v>
      </c>
      <c r="F541">
        <v>7.57</v>
      </c>
      <c r="G541">
        <v>0.72</v>
      </c>
      <c r="H541">
        <v>29.752666666666599</v>
      </c>
      <c r="I541">
        <v>2.2097500000000001</v>
      </c>
      <c r="J541">
        <v>38.043636363636303</v>
      </c>
      <c r="K541">
        <v>1.7380952380952299</v>
      </c>
      <c r="L541">
        <v>1599.76470588235</v>
      </c>
      <c r="M541">
        <v>91.356249999999903</v>
      </c>
      <c r="N541">
        <v>5</v>
      </c>
      <c r="O541">
        <v>135</v>
      </c>
      <c r="P541">
        <v>6.6482499999999902</v>
      </c>
      <c r="Q541">
        <v>-1.56222222222222</v>
      </c>
      <c r="R541">
        <v>5</v>
      </c>
      <c r="S541">
        <v>1.2130999999999901</v>
      </c>
      <c r="T541">
        <v>3.4025E-2</v>
      </c>
      <c r="U541">
        <v>10.334474999999999</v>
      </c>
      <c r="V541">
        <v>3.0153249999999998</v>
      </c>
      <c r="W541">
        <v>66.659724999999995</v>
      </c>
      <c r="X541">
        <v>0.25177500000000003</v>
      </c>
      <c r="Y541" s="73">
        <v>1.80304999999999</v>
      </c>
      <c r="Z541" s="73">
        <f t="shared" si="18"/>
        <v>0.64705546671404179</v>
      </c>
      <c r="AA541" s="73">
        <f t="shared" si="16"/>
        <v>0.30428777245598232</v>
      </c>
      <c r="AB541" s="73">
        <f t="shared" si="17"/>
        <v>0.41571222754401765</v>
      </c>
    </row>
    <row r="542" spans="1:28" x14ac:dyDescent="0.2">
      <c r="A542" s="68">
        <v>45048.972222222219</v>
      </c>
      <c r="B542">
        <v>11.784749999999899</v>
      </c>
      <c r="C542">
        <v>93.653750000000002</v>
      </c>
      <c r="D542">
        <v>112.4265</v>
      </c>
      <c r="E542">
        <v>7</v>
      </c>
      <c r="F542">
        <v>7.5575000000000001</v>
      </c>
      <c r="G542">
        <v>0.72</v>
      </c>
      <c r="H542">
        <v>29.679090909090899</v>
      </c>
      <c r="I542">
        <v>2.22675</v>
      </c>
      <c r="J542">
        <v>37.958571428571403</v>
      </c>
      <c r="K542">
        <v>1.8439999999999901</v>
      </c>
      <c r="L542">
        <v>1599.1923076922999</v>
      </c>
      <c r="M542">
        <v>91.970270270270206</v>
      </c>
      <c r="N542">
        <v>5</v>
      </c>
      <c r="O542">
        <v>135</v>
      </c>
      <c r="P542">
        <v>6.6397500000000003</v>
      </c>
      <c r="Q542">
        <v>-1.79944444444444</v>
      </c>
      <c r="R542">
        <v>5</v>
      </c>
      <c r="S542">
        <v>1.231525</v>
      </c>
      <c r="T542">
        <v>6.3774999999999998E-2</v>
      </c>
      <c r="U542">
        <v>10.242324999999999</v>
      </c>
      <c r="V542">
        <v>2.9699749999999998</v>
      </c>
      <c r="W542">
        <v>66.894774999999996</v>
      </c>
      <c r="X542">
        <v>0.25624999999999998</v>
      </c>
      <c r="Y542" s="73">
        <v>1.7869249999999901</v>
      </c>
      <c r="Z542" s="73">
        <f t="shared" si="18"/>
        <v>0.63093046671404185</v>
      </c>
      <c r="AA542" s="73">
        <f t="shared" si="16"/>
        <v>0.29670474351447562</v>
      </c>
      <c r="AB542" s="73">
        <f t="shared" si="17"/>
        <v>0.42329525648552435</v>
      </c>
    </row>
    <row r="543" spans="1:28" x14ac:dyDescent="0.2">
      <c r="A543" s="68">
        <v>45048.986111111109</v>
      </c>
      <c r="B543">
        <v>12.51125</v>
      </c>
      <c r="C543">
        <v>93.858108108108098</v>
      </c>
      <c r="D543">
        <v>112.42128205128201</v>
      </c>
      <c r="E543">
        <v>7</v>
      </c>
      <c r="F543">
        <v>7.5640000000000001</v>
      </c>
      <c r="G543">
        <v>0.72</v>
      </c>
      <c r="H543">
        <v>29.703666666666599</v>
      </c>
      <c r="I543">
        <v>2.2942499999999999</v>
      </c>
      <c r="J543">
        <v>37.994242424242401</v>
      </c>
      <c r="K543">
        <v>1.5482758620689601</v>
      </c>
      <c r="L543">
        <v>1600.05263157894</v>
      </c>
      <c r="M543">
        <v>92.011428571428496</v>
      </c>
      <c r="N543">
        <v>5</v>
      </c>
      <c r="O543">
        <v>135</v>
      </c>
      <c r="P543">
        <v>6.7095000000000002</v>
      </c>
      <c r="Q543">
        <v>-1.4876923076923001</v>
      </c>
      <c r="R543">
        <v>5</v>
      </c>
      <c r="S543">
        <v>1.30335</v>
      </c>
      <c r="T543">
        <v>5.8999999999999997E-2</v>
      </c>
      <c r="U543">
        <v>10.307425</v>
      </c>
      <c r="V543">
        <v>2.9551750000000001</v>
      </c>
      <c r="W543">
        <v>66.588175000000007</v>
      </c>
      <c r="X543">
        <v>0.25649999999999901</v>
      </c>
      <c r="Y543" s="73">
        <v>1.923475</v>
      </c>
      <c r="Z543" s="73">
        <f t="shared" si="18"/>
        <v>0.76748046671405179</v>
      </c>
      <c r="AA543" s="73">
        <f t="shared" si="16"/>
        <v>0.36091947851992168</v>
      </c>
      <c r="AB543" s="73">
        <f t="shared" si="17"/>
        <v>0.3590805214800783</v>
      </c>
    </row>
    <row r="544" spans="1:28" x14ac:dyDescent="0.2">
      <c r="A544" s="68">
        <v>45049</v>
      </c>
      <c r="B544">
        <v>12.477499999999999</v>
      </c>
      <c r="C544">
        <v>93.739736842105202</v>
      </c>
      <c r="D544">
        <v>112.39624999999999</v>
      </c>
      <c r="E544">
        <v>7</v>
      </c>
      <c r="F544">
        <v>7.5524999999999904</v>
      </c>
      <c r="G544">
        <v>0.71750000000000003</v>
      </c>
      <c r="H544">
        <v>29.698333333333299</v>
      </c>
      <c r="I544">
        <v>2.2457500000000001</v>
      </c>
      <c r="J544">
        <v>38.003235294117601</v>
      </c>
      <c r="K544">
        <v>1.765625</v>
      </c>
      <c r="L544">
        <v>1599.9583333333301</v>
      </c>
      <c r="M544">
        <v>91.207692307692298</v>
      </c>
      <c r="N544">
        <v>5</v>
      </c>
      <c r="O544">
        <v>135</v>
      </c>
      <c r="P544">
        <v>6.77</v>
      </c>
      <c r="Q544">
        <v>-1.42333333333333</v>
      </c>
      <c r="R544">
        <v>5</v>
      </c>
      <c r="S544">
        <v>1.3615250000000001</v>
      </c>
      <c r="T544">
        <v>7.4874999999999997E-2</v>
      </c>
      <c r="U544">
        <v>10.30105</v>
      </c>
      <c r="V544">
        <v>3.0533999999999999</v>
      </c>
      <c r="W544">
        <v>66.658974999999998</v>
      </c>
      <c r="X544">
        <v>0.26497499999999902</v>
      </c>
      <c r="Y544" s="73">
        <v>1.828775</v>
      </c>
      <c r="Z544" s="73">
        <f t="shared" si="18"/>
        <v>0.67278046671405178</v>
      </c>
      <c r="AA544" s="73">
        <f t="shared" si="16"/>
        <v>0.3163853488603442</v>
      </c>
      <c r="AB544" s="73">
        <f t="shared" si="17"/>
        <v>0.40111465113965583</v>
      </c>
    </row>
    <row r="545" spans="1:28" x14ac:dyDescent="0.2">
      <c r="A545" s="68">
        <v>45049.013888888891</v>
      </c>
      <c r="B545">
        <v>7.9042499999999896</v>
      </c>
      <c r="C545">
        <v>93.556052631578893</v>
      </c>
      <c r="D545">
        <v>112.34325</v>
      </c>
      <c r="E545">
        <v>7</v>
      </c>
      <c r="F545">
        <v>7.5739999999999998</v>
      </c>
      <c r="G545">
        <v>0.72</v>
      </c>
      <c r="H545">
        <v>29.698181818181801</v>
      </c>
      <c r="I545">
        <v>2.2069999999999999</v>
      </c>
      <c r="J545">
        <v>38.014137931034398</v>
      </c>
      <c r="K545">
        <v>1.28823529411764</v>
      </c>
      <c r="L545">
        <v>1599.5333333333299</v>
      </c>
      <c r="M545">
        <v>91.089189189189199</v>
      </c>
      <c r="N545">
        <v>5</v>
      </c>
      <c r="O545">
        <v>135</v>
      </c>
      <c r="P545">
        <v>6.7307499999999996</v>
      </c>
      <c r="Q545">
        <v>-1.4179999999999999</v>
      </c>
      <c r="R545">
        <v>5</v>
      </c>
      <c r="S545">
        <v>1.30033333333333</v>
      </c>
      <c r="T545">
        <v>2.5233333333333299E-2</v>
      </c>
      <c r="U545">
        <v>10.3251666666666</v>
      </c>
      <c r="V545">
        <v>3.1481666666666599</v>
      </c>
      <c r="W545">
        <v>66.798033333333294</v>
      </c>
      <c r="X545">
        <v>0.26473333333333299</v>
      </c>
      <c r="Y545" s="73">
        <v>1.72156666666666</v>
      </c>
      <c r="Z545" s="73">
        <f t="shared" si="18"/>
        <v>0.56557213338071177</v>
      </c>
      <c r="AA545" s="73">
        <f t="shared" si="16"/>
        <v>0.26596898331383778</v>
      </c>
      <c r="AB545" s="73">
        <f t="shared" si="17"/>
        <v>0.45403101668616219</v>
      </c>
    </row>
    <row r="546" spans="1:28" x14ac:dyDescent="0.2">
      <c r="A546" s="68">
        <v>45049.027777777781</v>
      </c>
      <c r="B546">
        <v>9.7447499999999998</v>
      </c>
      <c r="C546">
        <v>93.626666666666594</v>
      </c>
      <c r="D546">
        <v>112.42325</v>
      </c>
      <c r="E546">
        <v>7</v>
      </c>
      <c r="F546">
        <v>7.5733333333333297</v>
      </c>
      <c r="G546">
        <v>0.72250000000000003</v>
      </c>
      <c r="H546">
        <v>29.717666666666599</v>
      </c>
      <c r="I546">
        <v>2.2857500000000002</v>
      </c>
      <c r="J546">
        <v>38.004242424242399</v>
      </c>
      <c r="K546">
        <v>1.53448275862068</v>
      </c>
      <c r="L546">
        <v>1600.03125</v>
      </c>
      <c r="M546">
        <v>91.54</v>
      </c>
      <c r="N546">
        <v>5</v>
      </c>
      <c r="O546">
        <v>135</v>
      </c>
      <c r="P546">
        <v>6.6619999999999902</v>
      </c>
      <c r="Q546">
        <v>-1.4511111111111099</v>
      </c>
      <c r="R546">
        <v>5</v>
      </c>
      <c r="S546">
        <v>1.32935</v>
      </c>
      <c r="T546">
        <v>2.5499999999999998E-2</v>
      </c>
      <c r="U546">
        <v>10.270875</v>
      </c>
      <c r="V546">
        <v>3.2258749999999998</v>
      </c>
      <c r="W546">
        <v>66.799824999999998</v>
      </c>
      <c r="X546">
        <v>0.26455000000000001</v>
      </c>
      <c r="Y546" s="73">
        <v>1.7058249999999999</v>
      </c>
      <c r="Z546" s="73">
        <f t="shared" si="18"/>
        <v>0.54983046671405167</v>
      </c>
      <c r="AA546" s="73">
        <f t="shared" si="16"/>
        <v>0.2585662227606077</v>
      </c>
      <c r="AB546" s="73">
        <f t="shared" si="17"/>
        <v>0.46393377723939233</v>
      </c>
    </row>
    <row r="547" spans="1:28" x14ac:dyDescent="0.2">
      <c r="A547" s="68">
        <v>45049.041666666664</v>
      </c>
      <c r="B547">
        <v>12.0665</v>
      </c>
      <c r="C547">
        <v>93.794166666666598</v>
      </c>
      <c r="D547">
        <v>112.37775000000001</v>
      </c>
      <c r="E547">
        <v>7</v>
      </c>
      <c r="F547">
        <v>7.57</v>
      </c>
      <c r="G547">
        <v>0.72</v>
      </c>
      <c r="H547">
        <v>29.6933333333333</v>
      </c>
      <c r="I547">
        <v>2.23475</v>
      </c>
      <c r="J547">
        <v>37.979999999999997</v>
      </c>
      <c r="K547">
        <v>1.35</v>
      </c>
      <c r="L547">
        <v>1600.0294117646999</v>
      </c>
      <c r="M547">
        <v>91.197297297297297</v>
      </c>
      <c r="N547">
        <v>5</v>
      </c>
      <c r="O547">
        <v>135</v>
      </c>
      <c r="P547">
        <v>6.6665000000000001</v>
      </c>
      <c r="Q547">
        <v>-1.52</v>
      </c>
      <c r="R547">
        <v>5</v>
      </c>
      <c r="S547">
        <v>1.3892499999999901</v>
      </c>
      <c r="T547">
        <v>7.5774999999999995E-2</v>
      </c>
      <c r="U547">
        <v>10.320074999999999</v>
      </c>
      <c r="V547">
        <v>3.2847</v>
      </c>
      <c r="W547">
        <v>66.738174999999998</v>
      </c>
      <c r="X547">
        <v>0.25555</v>
      </c>
      <c r="Y547" s="73">
        <v>1.7762500000000001</v>
      </c>
      <c r="Z547" s="73">
        <f t="shared" si="18"/>
        <v>0.62025546671405185</v>
      </c>
      <c r="AA547" s="73">
        <f t="shared" si="16"/>
        <v>0.29168466078886268</v>
      </c>
      <c r="AB547" s="73">
        <f t="shared" si="17"/>
        <v>0.42831533921113729</v>
      </c>
    </row>
    <row r="548" spans="1:28" x14ac:dyDescent="0.2">
      <c r="A548" s="68">
        <v>45049.055555555555</v>
      </c>
      <c r="B548">
        <v>11.500499999999899</v>
      </c>
      <c r="C548">
        <v>93.650499999999994</v>
      </c>
      <c r="D548">
        <v>112.4165</v>
      </c>
      <c r="E548">
        <v>7</v>
      </c>
      <c r="F548">
        <v>7.55833333333333</v>
      </c>
      <c r="G548">
        <v>0.72249999999999903</v>
      </c>
      <c r="H548">
        <v>29.701333333333299</v>
      </c>
      <c r="I548">
        <v>2.2212499999999999</v>
      </c>
      <c r="J548">
        <v>37.980882352941101</v>
      </c>
      <c r="K548">
        <v>1.49166666666666</v>
      </c>
      <c r="L548">
        <v>1600.5</v>
      </c>
      <c r="M548">
        <v>90.612499999999997</v>
      </c>
      <c r="N548">
        <v>5</v>
      </c>
      <c r="O548">
        <v>135</v>
      </c>
      <c r="P548">
        <v>6.7442500000000001</v>
      </c>
      <c r="Q548">
        <v>-1.4709090909090901</v>
      </c>
      <c r="R548">
        <v>5</v>
      </c>
      <c r="S548">
        <v>1.3628499999999999</v>
      </c>
      <c r="T548">
        <v>7.9875000000000002E-2</v>
      </c>
      <c r="U548">
        <v>10.35825</v>
      </c>
      <c r="V548">
        <v>3.2445499999999998</v>
      </c>
      <c r="W548">
        <v>66.766099999999994</v>
      </c>
      <c r="X548">
        <v>0.23185</v>
      </c>
      <c r="Y548" s="73">
        <v>1.776975</v>
      </c>
      <c r="Z548" s="73">
        <f t="shared" si="18"/>
        <v>0.62098046671405172</v>
      </c>
      <c r="AA548" s="73">
        <f t="shared" si="16"/>
        <v>0.29202560317537996</v>
      </c>
      <c r="AB548" s="73">
        <f t="shared" si="17"/>
        <v>0.43047439682461908</v>
      </c>
    </row>
    <row r="549" spans="1:28" x14ac:dyDescent="0.2">
      <c r="A549" s="68">
        <v>45049.069444444445</v>
      </c>
      <c r="B549">
        <v>7.9712500000000004</v>
      </c>
      <c r="C549">
        <v>93.588974358974298</v>
      </c>
      <c r="D549">
        <v>112.43799999999899</v>
      </c>
      <c r="E549">
        <v>7</v>
      </c>
      <c r="F549">
        <v>7.58</v>
      </c>
      <c r="G549">
        <v>0.72</v>
      </c>
      <c r="H549">
        <v>29.712916666666601</v>
      </c>
      <c r="I549">
        <v>2.2185000000000001</v>
      </c>
      <c r="J549">
        <v>38.0203225806451</v>
      </c>
      <c r="K549">
        <v>1.3517241379310301</v>
      </c>
      <c r="L549">
        <v>1600.3783783783699</v>
      </c>
      <c r="M549">
        <v>91.088235294117595</v>
      </c>
      <c r="N549">
        <v>5</v>
      </c>
      <c r="O549">
        <v>135</v>
      </c>
      <c r="P549">
        <v>6.7147500000000004</v>
      </c>
      <c r="Q549">
        <v>-1.8528571428571401</v>
      </c>
      <c r="R549">
        <v>5</v>
      </c>
      <c r="S549">
        <v>1.35775</v>
      </c>
      <c r="T549">
        <v>0.14637499999999901</v>
      </c>
      <c r="U549">
        <v>10.28955</v>
      </c>
      <c r="V549">
        <v>3.2551000000000001</v>
      </c>
      <c r="W549">
        <v>66.795850000000002</v>
      </c>
      <c r="X549">
        <v>0.249525</v>
      </c>
      <c r="Y549" s="73">
        <v>1.700475</v>
      </c>
      <c r="Z549" s="73">
        <f t="shared" si="18"/>
        <v>0.5444804667140517</v>
      </c>
      <c r="AA549" s="73">
        <f t="shared" si="16"/>
        <v>0.25605030308078996</v>
      </c>
      <c r="AB549" s="73">
        <f t="shared" si="17"/>
        <v>0.46394969691921001</v>
      </c>
    </row>
    <row r="550" spans="1:28" x14ac:dyDescent="0.2">
      <c r="A550" s="68">
        <v>45049.083333333336</v>
      </c>
      <c r="B550">
        <v>9.6679999999999993</v>
      </c>
      <c r="C550">
        <v>93.783611111111</v>
      </c>
      <c r="D550">
        <v>112.5035</v>
      </c>
      <c r="E550">
        <v>7</v>
      </c>
      <c r="F550">
        <v>7.5549999999999997</v>
      </c>
      <c r="G550">
        <v>0.72499999999999998</v>
      </c>
      <c r="H550">
        <v>29.711600000000001</v>
      </c>
      <c r="I550">
        <v>2.2874358974358899</v>
      </c>
      <c r="J550">
        <v>38.000606060606003</v>
      </c>
      <c r="K550">
        <v>1.7344827586206899</v>
      </c>
      <c r="L550">
        <v>1599.6896551724101</v>
      </c>
      <c r="M550">
        <v>90.794117647058798</v>
      </c>
      <c r="N550">
        <v>5</v>
      </c>
      <c r="O550">
        <v>135</v>
      </c>
      <c r="P550">
        <v>6.6479999999999997</v>
      </c>
      <c r="Q550">
        <v>-1.6047619047618999</v>
      </c>
      <c r="R550">
        <v>5</v>
      </c>
      <c r="S550">
        <v>1.3309</v>
      </c>
      <c r="T550">
        <v>0.115675</v>
      </c>
      <c r="U550">
        <v>10.263299999999999</v>
      </c>
      <c r="V550">
        <v>3.20227499999999</v>
      </c>
      <c r="W550">
        <v>66.977675000000005</v>
      </c>
      <c r="X550">
        <v>0.24712499999999901</v>
      </c>
      <c r="Y550" s="73">
        <v>1.605375</v>
      </c>
      <c r="Z550" s="73">
        <f t="shared" si="18"/>
        <v>0.44938046671405174</v>
      </c>
      <c r="AA550" s="73">
        <f t="shared" si="16"/>
        <v>0.21132806727692713</v>
      </c>
      <c r="AB550" s="73">
        <f t="shared" si="17"/>
        <v>0.51367193272307288</v>
      </c>
    </row>
    <row r="551" spans="1:28" x14ac:dyDescent="0.2">
      <c r="A551" s="68">
        <v>45049.097222222219</v>
      </c>
      <c r="B551">
        <v>11.8012499999999</v>
      </c>
      <c r="C551">
        <v>93.552499999999995</v>
      </c>
      <c r="D551">
        <v>112.39024999999999</v>
      </c>
      <c r="E551">
        <v>7</v>
      </c>
      <c r="F551">
        <v>7.5739999999999998</v>
      </c>
      <c r="G551">
        <v>0.72</v>
      </c>
      <c r="H551">
        <v>29.715</v>
      </c>
      <c r="I551">
        <v>2.21</v>
      </c>
      <c r="J551">
        <v>38.013928571428501</v>
      </c>
      <c r="K551">
        <v>1.31111111111111</v>
      </c>
      <c r="L551">
        <v>1600.2</v>
      </c>
      <c r="M551">
        <v>90.3771428571428</v>
      </c>
      <c r="N551">
        <v>5</v>
      </c>
      <c r="O551">
        <v>135</v>
      </c>
      <c r="P551">
        <v>6.6723684210526297</v>
      </c>
      <c r="Q551">
        <v>-1.4993749999999999</v>
      </c>
      <c r="R551">
        <v>5</v>
      </c>
      <c r="S551">
        <v>1.3469249999999999</v>
      </c>
      <c r="T551">
        <v>0.1167</v>
      </c>
      <c r="U551">
        <v>10.30045</v>
      </c>
      <c r="V551">
        <v>3.2726999999999999</v>
      </c>
      <c r="W551">
        <v>66.778575000000004</v>
      </c>
      <c r="X551">
        <v>0.24942500000000001</v>
      </c>
      <c r="Y551" s="73">
        <v>1.70045</v>
      </c>
      <c r="Z551" s="73">
        <f t="shared" si="18"/>
        <v>0.54445546671405176</v>
      </c>
      <c r="AA551" s="73">
        <f t="shared" si="16"/>
        <v>0.25603854644677215</v>
      </c>
      <c r="AB551" s="73">
        <f t="shared" si="17"/>
        <v>0.46396145355322782</v>
      </c>
    </row>
    <row r="552" spans="1:28" x14ac:dyDescent="0.2">
      <c r="A552" s="68">
        <v>45049.111111111109</v>
      </c>
      <c r="B552">
        <v>11.909249999999901</v>
      </c>
      <c r="C552">
        <v>93.695250000000001</v>
      </c>
      <c r="D552">
        <v>112.347749999999</v>
      </c>
      <c r="E552">
        <v>7</v>
      </c>
      <c r="F552">
        <v>7.56</v>
      </c>
      <c r="G552">
        <v>0.72</v>
      </c>
      <c r="H552">
        <v>29.684333333333299</v>
      </c>
      <c r="I552">
        <v>2.1852499999999999</v>
      </c>
      <c r="J552">
        <v>37.954000000000001</v>
      </c>
      <c r="K552">
        <v>1.5639999999999901</v>
      </c>
      <c r="L552">
        <v>1599.5882352941101</v>
      </c>
      <c r="M552">
        <v>90.887878787878805</v>
      </c>
      <c r="N552">
        <v>5</v>
      </c>
      <c r="O552">
        <v>135</v>
      </c>
      <c r="P552">
        <v>6.7320000000000002</v>
      </c>
      <c r="Q552">
        <v>-1.41</v>
      </c>
      <c r="R552">
        <v>5</v>
      </c>
      <c r="S552">
        <v>1.3912499999999901</v>
      </c>
      <c r="T552">
        <v>5.9575000000000003E-2</v>
      </c>
      <c r="U552">
        <v>10.293749999999999</v>
      </c>
      <c r="V552">
        <v>3.2992249999999999</v>
      </c>
      <c r="W552">
        <v>66.628649999999993</v>
      </c>
      <c r="X552">
        <v>0.25262499999999999</v>
      </c>
      <c r="Y552" s="73">
        <v>1.81515</v>
      </c>
      <c r="Z552" s="73">
        <f t="shared" si="18"/>
        <v>0.65915546671405179</v>
      </c>
      <c r="AA552" s="73">
        <f t="shared" si="16"/>
        <v>0.30997798332062149</v>
      </c>
      <c r="AB552" s="73">
        <f t="shared" si="17"/>
        <v>0.41002201667937849</v>
      </c>
    </row>
    <row r="553" spans="1:28" x14ac:dyDescent="0.2">
      <c r="A553" s="68">
        <v>45049.125</v>
      </c>
      <c r="B553">
        <v>7.7709999999999999</v>
      </c>
      <c r="C553">
        <v>93.658499999999904</v>
      </c>
      <c r="D553">
        <v>112.34075</v>
      </c>
      <c r="E553">
        <v>7</v>
      </c>
      <c r="F553">
        <v>7.5720000000000001</v>
      </c>
      <c r="G553">
        <v>0.72</v>
      </c>
      <c r="H553">
        <v>29.723125</v>
      </c>
      <c r="I553">
        <v>2.25875</v>
      </c>
      <c r="J553">
        <v>37.9946428571428</v>
      </c>
      <c r="K553">
        <v>1.3235294117647001</v>
      </c>
      <c r="L553">
        <v>1600.27272727272</v>
      </c>
      <c r="M553">
        <v>90.618421052631504</v>
      </c>
      <c r="N553">
        <v>5</v>
      </c>
      <c r="O553">
        <v>135</v>
      </c>
      <c r="P553">
        <v>6.7294999999999998</v>
      </c>
      <c r="Q553">
        <v>-1.75368421052631</v>
      </c>
      <c r="R553">
        <v>5</v>
      </c>
      <c r="S553">
        <v>1.4106000000000001</v>
      </c>
      <c r="T553">
        <v>4.4199999999999899E-2</v>
      </c>
      <c r="U553">
        <v>10.2697</v>
      </c>
      <c r="V553">
        <v>3.2487666666666599</v>
      </c>
      <c r="W553">
        <v>66.778866666666602</v>
      </c>
      <c r="X553">
        <v>0.25790000000000002</v>
      </c>
      <c r="Y553" s="73">
        <v>1.8480999999999901</v>
      </c>
      <c r="Z553" s="73">
        <f t="shared" si="18"/>
        <v>0.69210546671404183</v>
      </c>
      <c r="AA553" s="73">
        <f t="shared" si="16"/>
        <v>0.32547322695612974</v>
      </c>
      <c r="AB553" s="73">
        <f t="shared" si="17"/>
        <v>0.39452677304387024</v>
      </c>
    </row>
    <row r="554" spans="1:28" x14ac:dyDescent="0.2">
      <c r="A554" s="68">
        <v>45049.138888888891</v>
      </c>
      <c r="B554">
        <v>9.9467499999999998</v>
      </c>
      <c r="C554">
        <v>93.667499999999905</v>
      </c>
      <c r="D554">
        <v>112.36820512820501</v>
      </c>
      <c r="E554">
        <v>7</v>
      </c>
      <c r="F554">
        <v>7.5625</v>
      </c>
      <c r="G554">
        <v>0.72</v>
      </c>
      <c r="H554">
        <v>29.712499999999899</v>
      </c>
      <c r="I554">
        <v>2.23124999999999</v>
      </c>
      <c r="J554">
        <v>37.986896551724101</v>
      </c>
      <c r="K554">
        <v>1.19411764705882</v>
      </c>
      <c r="L554">
        <v>1599.96551724137</v>
      </c>
      <c r="M554">
        <v>91.131578947368396</v>
      </c>
      <c r="N554">
        <v>5</v>
      </c>
      <c r="O554">
        <v>135</v>
      </c>
      <c r="P554">
        <v>6.6689999999999996</v>
      </c>
      <c r="Q554">
        <v>-1.504</v>
      </c>
      <c r="R554">
        <v>5</v>
      </c>
      <c r="S554">
        <v>1.3666499999999999</v>
      </c>
      <c r="T554">
        <v>0.124225</v>
      </c>
      <c r="U554">
        <v>10.3643</v>
      </c>
      <c r="V554">
        <v>3.225625</v>
      </c>
      <c r="W554">
        <v>66.708124999999995</v>
      </c>
      <c r="X554">
        <v>0.25774999999999998</v>
      </c>
      <c r="Y554" s="73">
        <v>1.773925</v>
      </c>
      <c r="Z554" s="73">
        <f t="shared" si="18"/>
        <v>0.61793046671405172</v>
      </c>
      <c r="AA554" s="73">
        <f t="shared" si="16"/>
        <v>0.29059129382520349</v>
      </c>
      <c r="AB554" s="73">
        <f t="shared" si="17"/>
        <v>0.42940870617479648</v>
      </c>
    </row>
    <row r="555" spans="1:28" x14ac:dyDescent="0.2">
      <c r="A555" s="68">
        <v>45049.152777777781</v>
      </c>
      <c r="B555">
        <v>11.498250000000001</v>
      </c>
      <c r="C555">
        <v>93.659750000000003</v>
      </c>
      <c r="D555">
        <v>112.482051282051</v>
      </c>
      <c r="E555">
        <v>7</v>
      </c>
      <c r="F555">
        <v>7.56</v>
      </c>
      <c r="G555">
        <v>0.72</v>
      </c>
      <c r="H555">
        <v>29.687083333333302</v>
      </c>
      <c r="I555">
        <v>2.21</v>
      </c>
      <c r="J555">
        <v>37.976666666666603</v>
      </c>
      <c r="K555">
        <v>1.32592592592592</v>
      </c>
      <c r="L555">
        <v>1599.74285714285</v>
      </c>
      <c r="M555">
        <v>91.068965517241296</v>
      </c>
      <c r="N555">
        <v>5</v>
      </c>
      <c r="O555">
        <v>135</v>
      </c>
      <c r="P555">
        <v>6.6894999999999998</v>
      </c>
      <c r="Q555">
        <v>-1.8440000000000001</v>
      </c>
      <c r="R555">
        <v>5</v>
      </c>
      <c r="S555">
        <v>1.3250249999999999</v>
      </c>
      <c r="T555">
        <v>0.11385000000000001</v>
      </c>
      <c r="U555">
        <v>10.3225</v>
      </c>
      <c r="V555">
        <v>3.18635</v>
      </c>
      <c r="W555">
        <v>66.735375000000005</v>
      </c>
      <c r="X555">
        <v>0.25377499999999997</v>
      </c>
      <c r="Y555" s="73">
        <v>1.7730250000000001</v>
      </c>
      <c r="Z555" s="73">
        <f t="shared" si="18"/>
        <v>0.61703046671405182</v>
      </c>
      <c r="AA555" s="73">
        <f t="shared" si="16"/>
        <v>0.29016805500056131</v>
      </c>
      <c r="AB555" s="73">
        <f t="shared" si="17"/>
        <v>0.42983194499943866</v>
      </c>
    </row>
    <row r="556" spans="1:28" x14ac:dyDescent="0.2">
      <c r="A556" s="68">
        <v>45049.166666666664</v>
      </c>
      <c r="B556">
        <v>11.97875</v>
      </c>
      <c r="C556">
        <v>93.722820512820405</v>
      </c>
      <c r="D556">
        <v>112.322499999999</v>
      </c>
      <c r="E556">
        <v>7</v>
      </c>
      <c r="F556">
        <v>7.5720000000000001</v>
      </c>
      <c r="G556">
        <v>0.72</v>
      </c>
      <c r="H556">
        <v>29.7104545454545</v>
      </c>
      <c r="I556">
        <v>2.2305000000000001</v>
      </c>
      <c r="J556">
        <v>38.0296969696969</v>
      </c>
      <c r="K556">
        <v>1.1125</v>
      </c>
      <c r="L556">
        <v>1600.2333333333299</v>
      </c>
      <c r="M556">
        <v>90.146874999999895</v>
      </c>
      <c r="N556">
        <v>5</v>
      </c>
      <c r="O556">
        <v>135</v>
      </c>
      <c r="P556">
        <v>6.7402499999999996</v>
      </c>
      <c r="Q556">
        <v>-1.52814814814814</v>
      </c>
      <c r="R556">
        <v>5</v>
      </c>
      <c r="S556">
        <v>1.3629249999999999</v>
      </c>
      <c r="T556">
        <v>0.164825</v>
      </c>
      <c r="U556">
        <v>10.315125</v>
      </c>
      <c r="V556">
        <v>3.2250000000000001</v>
      </c>
      <c r="W556">
        <v>66.640074999999996</v>
      </c>
      <c r="X556">
        <v>0.25822499999999998</v>
      </c>
      <c r="Y556" s="73">
        <v>1.8403750000000001</v>
      </c>
      <c r="Z556" s="73">
        <f t="shared" si="18"/>
        <v>0.68438046671405184</v>
      </c>
      <c r="AA556" s="73">
        <f t="shared" si="16"/>
        <v>0.32184042704462196</v>
      </c>
      <c r="AB556" s="73">
        <f t="shared" si="17"/>
        <v>0.39815957295537802</v>
      </c>
    </row>
    <row r="557" spans="1:28" x14ac:dyDescent="0.2">
      <c r="A557" s="68">
        <v>45049.180555555555</v>
      </c>
      <c r="B557">
        <v>7.4437499999999996</v>
      </c>
      <c r="C557">
        <v>93.615499999999997</v>
      </c>
      <c r="D557">
        <v>112.41564102564099</v>
      </c>
      <c r="E557">
        <v>7</v>
      </c>
      <c r="F557">
        <v>7.5549999999999997</v>
      </c>
      <c r="G557">
        <v>0.72</v>
      </c>
      <c r="H557">
        <v>29.7146153846153</v>
      </c>
      <c r="I557">
        <v>2.2377499999999899</v>
      </c>
      <c r="J557">
        <v>37.981379310344799</v>
      </c>
      <c r="K557">
        <v>1.4749999999999901</v>
      </c>
      <c r="L557">
        <v>1600.11428571428</v>
      </c>
      <c r="M557">
        <v>90.821212121212099</v>
      </c>
      <c r="N557">
        <v>5</v>
      </c>
      <c r="O557">
        <v>135</v>
      </c>
      <c r="P557">
        <v>6.7034999999999902</v>
      </c>
      <c r="Q557">
        <v>-1.3393333333333299</v>
      </c>
      <c r="R557">
        <v>5</v>
      </c>
      <c r="S557">
        <v>1.3318749999999999</v>
      </c>
      <c r="T557">
        <v>0.15440000000000001</v>
      </c>
      <c r="U557">
        <v>10.30355</v>
      </c>
      <c r="V557">
        <v>3.2159249999999999</v>
      </c>
      <c r="W557">
        <v>66.964974999999995</v>
      </c>
      <c r="X557">
        <v>0.25869999999999999</v>
      </c>
      <c r="Y557" s="73">
        <v>1.666825</v>
      </c>
      <c r="Z557" s="73">
        <f t="shared" si="18"/>
        <v>0.51083046671405175</v>
      </c>
      <c r="AA557" s="73">
        <f t="shared" si="16"/>
        <v>0.24022587369277754</v>
      </c>
      <c r="AB557" s="73">
        <f t="shared" si="17"/>
        <v>0.47977412630722244</v>
      </c>
    </row>
    <row r="558" spans="1:28" x14ac:dyDescent="0.2">
      <c r="A558" s="68">
        <v>45049.194444444445</v>
      </c>
      <c r="B558">
        <v>10.128</v>
      </c>
      <c r="C558">
        <v>93.736249999999998</v>
      </c>
      <c r="D558">
        <v>112.40725</v>
      </c>
      <c r="E558">
        <v>7</v>
      </c>
      <c r="F558">
        <v>7.5679999999999996</v>
      </c>
      <c r="G558">
        <v>0.72</v>
      </c>
      <c r="H558">
        <v>29.693793103448201</v>
      </c>
      <c r="I558">
        <v>2.1962499999999898</v>
      </c>
      <c r="J558">
        <v>37.982941176470497</v>
      </c>
      <c r="K558">
        <v>1.3125</v>
      </c>
      <c r="L558">
        <v>1599.72972972972</v>
      </c>
      <c r="M558">
        <v>90.121052631578905</v>
      </c>
      <c r="N558">
        <v>5</v>
      </c>
      <c r="O558">
        <v>135</v>
      </c>
      <c r="P558">
        <v>6.6777499999999899</v>
      </c>
      <c r="Q558">
        <v>-1.3821052631578901</v>
      </c>
      <c r="R558">
        <v>5</v>
      </c>
      <c r="S558">
        <v>1.3013249999999901</v>
      </c>
      <c r="T558">
        <v>0.16025</v>
      </c>
      <c r="U558">
        <v>10.264125</v>
      </c>
      <c r="V558">
        <v>3.1129500000000001</v>
      </c>
      <c r="W558">
        <v>66.703275000000005</v>
      </c>
      <c r="X558">
        <v>0.26049999999999901</v>
      </c>
      <c r="Y558" s="73">
        <v>1.773325</v>
      </c>
      <c r="Z558" s="73">
        <f t="shared" si="18"/>
        <v>0.61733046671405178</v>
      </c>
      <c r="AA558" s="73">
        <f t="shared" ref="AA558:AA621" si="19">Z558/AA$172</f>
        <v>0.29030913460877539</v>
      </c>
      <c r="AB558" s="73">
        <f t="shared" ref="AB558:AB621" si="20">G558-AA558</f>
        <v>0.42969086539122459</v>
      </c>
    </row>
    <row r="559" spans="1:28" x14ac:dyDescent="0.2">
      <c r="A559" s="68">
        <v>45049.208333333336</v>
      </c>
      <c r="B559">
        <v>11.4672499999999</v>
      </c>
      <c r="C559">
        <v>93.651282051281996</v>
      </c>
      <c r="D559">
        <v>112.47923076923</v>
      </c>
      <c r="E559">
        <v>7</v>
      </c>
      <c r="F559">
        <v>7.5624999999999902</v>
      </c>
      <c r="G559">
        <v>0.71750000000000003</v>
      </c>
      <c r="H559">
        <v>29.713666666666601</v>
      </c>
      <c r="I559">
        <v>2.2064999999999899</v>
      </c>
      <c r="J559">
        <v>38.018888888888803</v>
      </c>
      <c r="K559">
        <v>1.48</v>
      </c>
      <c r="L559">
        <v>1600.15151515151</v>
      </c>
      <c r="M559">
        <v>90.963157894736796</v>
      </c>
      <c r="N559">
        <v>5</v>
      </c>
      <c r="O559">
        <v>135</v>
      </c>
      <c r="P559">
        <v>6.6862499999999896</v>
      </c>
      <c r="Q559">
        <v>-1.39230769230769</v>
      </c>
      <c r="R559">
        <v>5</v>
      </c>
      <c r="S559">
        <v>1.2987249999999999</v>
      </c>
      <c r="T559">
        <v>4.1775E-2</v>
      </c>
      <c r="U559">
        <v>10.343275</v>
      </c>
      <c r="V559">
        <v>3.21895</v>
      </c>
      <c r="W559">
        <v>66.846424999999996</v>
      </c>
      <c r="X559">
        <v>0.25742500000000001</v>
      </c>
      <c r="Y559" s="73">
        <v>1.6856500000000001</v>
      </c>
      <c r="Z559" s="73">
        <f t="shared" si="18"/>
        <v>0.52965546671405184</v>
      </c>
      <c r="AA559" s="73">
        <f t="shared" si="19"/>
        <v>0.249078619108211</v>
      </c>
      <c r="AB559" s="73">
        <f t="shared" si="20"/>
        <v>0.46842138089178903</v>
      </c>
    </row>
    <row r="560" spans="1:28" x14ac:dyDescent="0.2">
      <c r="A560" s="68">
        <v>45049.222222222219</v>
      </c>
      <c r="B560">
        <v>11.979249999999899</v>
      </c>
      <c r="C560">
        <v>93.735675675675694</v>
      </c>
      <c r="D560">
        <v>112.43230769230701</v>
      </c>
      <c r="E560">
        <v>7</v>
      </c>
      <c r="F560">
        <v>7.5839999999999996</v>
      </c>
      <c r="G560">
        <v>0.72</v>
      </c>
      <c r="H560">
        <v>29.701363636363599</v>
      </c>
      <c r="I560">
        <v>2.2057500000000001</v>
      </c>
      <c r="J560">
        <v>37.993461538461503</v>
      </c>
      <c r="K560">
        <v>1.1866666666666601</v>
      </c>
      <c r="L560">
        <v>1599.44444444444</v>
      </c>
      <c r="M560">
        <v>90.787878787878697</v>
      </c>
      <c r="N560">
        <v>5</v>
      </c>
      <c r="O560">
        <v>135</v>
      </c>
      <c r="P560">
        <v>6.76074999999999</v>
      </c>
      <c r="Q560">
        <v>-1.7136842105263099</v>
      </c>
      <c r="R560">
        <v>5</v>
      </c>
      <c r="S560">
        <v>1.3376333333333299</v>
      </c>
      <c r="T560">
        <v>0</v>
      </c>
      <c r="U560">
        <v>10.374566666666601</v>
      </c>
      <c r="V560">
        <v>3.2612666666666601</v>
      </c>
      <c r="W560">
        <v>66.931966666666597</v>
      </c>
      <c r="X560">
        <v>0.25829999999999997</v>
      </c>
      <c r="Y560" s="73">
        <v>1.7675333333333301</v>
      </c>
      <c r="Z560" s="73">
        <f t="shared" si="18"/>
        <v>0.61153880004738181</v>
      </c>
      <c r="AA560" s="73">
        <f t="shared" si="19"/>
        <v>0.28758551439464092</v>
      </c>
      <c r="AB560" s="73">
        <f t="shared" si="20"/>
        <v>0.43241448560535906</v>
      </c>
    </row>
    <row r="561" spans="1:28" x14ac:dyDescent="0.2">
      <c r="A561" s="68">
        <v>45049.236111111109</v>
      </c>
      <c r="B561">
        <v>9.0347500000000007</v>
      </c>
      <c r="C561">
        <v>93.607499999999902</v>
      </c>
      <c r="D561">
        <v>112.4145</v>
      </c>
      <c r="E561">
        <v>7</v>
      </c>
      <c r="F561">
        <v>7.5824999999999996</v>
      </c>
      <c r="G561">
        <v>0.72</v>
      </c>
      <c r="H561">
        <v>29.7104</v>
      </c>
      <c r="I561">
        <v>2.2092499999999999</v>
      </c>
      <c r="J561">
        <v>37.987307692307603</v>
      </c>
      <c r="K561">
        <v>1.2849999999999999</v>
      </c>
      <c r="L561">
        <v>1599.94285714285</v>
      </c>
      <c r="M561">
        <v>90.628205128205096</v>
      </c>
      <c r="N561">
        <v>5</v>
      </c>
      <c r="O561">
        <v>135</v>
      </c>
      <c r="P561">
        <v>6.7554999999999996</v>
      </c>
      <c r="Q561">
        <v>-1.7587999999999899</v>
      </c>
      <c r="R561">
        <v>5</v>
      </c>
      <c r="S561">
        <v>1.31337499999999</v>
      </c>
      <c r="T561">
        <v>6.5775E-2</v>
      </c>
      <c r="U561">
        <v>10.432675</v>
      </c>
      <c r="V561">
        <v>3.2098499999999999</v>
      </c>
      <c r="W561">
        <v>66.728874999999903</v>
      </c>
      <c r="X561">
        <v>0.24890000000000001</v>
      </c>
      <c r="Y561" s="73">
        <v>1.846875</v>
      </c>
      <c r="Z561" s="73">
        <f t="shared" si="18"/>
        <v>0.69088046671405179</v>
      </c>
      <c r="AA561" s="73">
        <f t="shared" si="19"/>
        <v>0.32489715188926027</v>
      </c>
      <c r="AB561" s="73">
        <f t="shared" si="20"/>
        <v>0.3951028481107397</v>
      </c>
    </row>
    <row r="562" spans="1:28" x14ac:dyDescent="0.2">
      <c r="A562" s="68">
        <v>45049.25</v>
      </c>
      <c r="B562">
        <v>9.1057499999999898</v>
      </c>
      <c r="C562">
        <v>93.671351351351305</v>
      </c>
      <c r="D562">
        <v>112.47076923076899</v>
      </c>
      <c r="E562">
        <v>7</v>
      </c>
      <c r="F562">
        <v>7.56</v>
      </c>
      <c r="G562">
        <v>0.72</v>
      </c>
      <c r="H562">
        <v>29.682857142857099</v>
      </c>
      <c r="I562">
        <v>2.20025</v>
      </c>
      <c r="J562">
        <v>37.9744999999999</v>
      </c>
      <c r="K562">
        <v>1.3499999999999901</v>
      </c>
      <c r="L562">
        <v>1600.11428571428</v>
      </c>
      <c r="M562">
        <v>90.335135135135104</v>
      </c>
      <c r="N562">
        <v>5</v>
      </c>
      <c r="O562">
        <v>135</v>
      </c>
      <c r="P562">
        <v>6.6588571428571397</v>
      </c>
      <c r="Q562">
        <v>-1.3294117647058801</v>
      </c>
      <c r="R562">
        <v>5</v>
      </c>
      <c r="S562">
        <v>1.256</v>
      </c>
      <c r="T562">
        <v>0.100425</v>
      </c>
      <c r="U562">
        <v>10.368974999999899</v>
      </c>
      <c r="V562">
        <v>3.1940750000000002</v>
      </c>
      <c r="W562">
        <v>66.832075000000003</v>
      </c>
      <c r="X562">
        <v>0.26152500000000001</v>
      </c>
      <c r="Y562" s="73">
        <v>1.7926</v>
      </c>
      <c r="Z562" s="73">
        <f t="shared" si="18"/>
        <v>0.63660546671405172</v>
      </c>
      <c r="AA562" s="73">
        <f t="shared" si="19"/>
        <v>0.29937349943652991</v>
      </c>
      <c r="AB562" s="73">
        <f t="shared" si="20"/>
        <v>0.42062650056347006</v>
      </c>
    </row>
    <row r="563" spans="1:28" x14ac:dyDescent="0.2">
      <c r="A563" s="68">
        <v>45049.263888888891</v>
      </c>
      <c r="B563">
        <v>11.175249999999901</v>
      </c>
      <c r="C563">
        <v>93.578974358974307</v>
      </c>
      <c r="D563">
        <v>112.458974358974</v>
      </c>
      <c r="E563">
        <v>7</v>
      </c>
      <c r="F563">
        <v>7.5640000000000001</v>
      </c>
      <c r="G563">
        <v>0.72</v>
      </c>
      <c r="H563">
        <v>29.728928571428501</v>
      </c>
      <c r="I563">
        <v>2.2757499999999999</v>
      </c>
      <c r="J563">
        <v>38.004857142857098</v>
      </c>
      <c r="K563">
        <v>1.8090909090909</v>
      </c>
      <c r="L563">
        <v>1600.0833333333301</v>
      </c>
      <c r="M563">
        <v>89.837142857142794</v>
      </c>
      <c r="N563">
        <v>5</v>
      </c>
      <c r="O563">
        <v>135</v>
      </c>
      <c r="P563">
        <v>6.6779999999999999</v>
      </c>
      <c r="Q563">
        <v>-1.40904761904761</v>
      </c>
      <c r="R563">
        <v>5</v>
      </c>
      <c r="S563">
        <v>1.2638749999999901</v>
      </c>
      <c r="T563">
        <v>0.15579999999999999</v>
      </c>
      <c r="U563">
        <v>10.384274999999899</v>
      </c>
      <c r="V563">
        <v>3.2606999999999999</v>
      </c>
      <c r="W563">
        <v>66.804000000000002</v>
      </c>
      <c r="X563">
        <v>0.2681</v>
      </c>
      <c r="Y563" s="73">
        <v>1.80555</v>
      </c>
      <c r="Z563" s="73">
        <f t="shared" si="18"/>
        <v>0.64955546671405173</v>
      </c>
      <c r="AA563" s="73">
        <f t="shared" si="19"/>
        <v>0.30546343585777097</v>
      </c>
      <c r="AB563" s="73">
        <f t="shared" si="20"/>
        <v>0.414536564142229</v>
      </c>
    </row>
    <row r="564" spans="1:28" x14ac:dyDescent="0.2">
      <c r="A564" s="68">
        <v>45049.277777777781</v>
      </c>
      <c r="B564">
        <v>12.2317499999999</v>
      </c>
      <c r="C564">
        <v>93.764864864864805</v>
      </c>
      <c r="D564">
        <v>112.46299999999999</v>
      </c>
      <c r="E564">
        <v>7</v>
      </c>
      <c r="F564">
        <v>7.5724999999999998</v>
      </c>
      <c r="G564">
        <v>0.72</v>
      </c>
      <c r="H564">
        <v>29.6715384615384</v>
      </c>
      <c r="I564">
        <v>2.2422499999999999</v>
      </c>
      <c r="J564">
        <v>37.980645161290298</v>
      </c>
      <c r="K564">
        <v>1.1428571428571399</v>
      </c>
      <c r="L564">
        <v>1599.72972972972</v>
      </c>
      <c r="M564">
        <v>89.902941176470605</v>
      </c>
      <c r="N564">
        <v>5</v>
      </c>
      <c r="O564">
        <v>135</v>
      </c>
      <c r="P564">
        <v>6.7262500000000003</v>
      </c>
      <c r="Q564">
        <v>-1.47285714285714</v>
      </c>
      <c r="R564">
        <v>5</v>
      </c>
      <c r="S564">
        <v>1.3308500000000001</v>
      </c>
      <c r="T564">
        <v>0.16727500000000001</v>
      </c>
      <c r="U564">
        <v>10.402374999999999</v>
      </c>
      <c r="V564">
        <v>3.2702249999999999</v>
      </c>
      <c r="W564">
        <v>66.97</v>
      </c>
      <c r="X564">
        <v>0.2601</v>
      </c>
      <c r="Y564" s="73">
        <v>1.921125</v>
      </c>
      <c r="Z564" s="73">
        <f t="shared" si="18"/>
        <v>0.76513046671405172</v>
      </c>
      <c r="AA564" s="73">
        <f t="shared" si="19"/>
        <v>0.35981435492224467</v>
      </c>
      <c r="AB564" s="73">
        <f t="shared" si="20"/>
        <v>0.3601856450777553</v>
      </c>
    </row>
    <row r="565" spans="1:28" x14ac:dyDescent="0.2">
      <c r="A565" s="68">
        <v>45049.291666666664</v>
      </c>
      <c r="B565">
        <v>10.6357499999999</v>
      </c>
      <c r="C565">
        <v>93.633076923076899</v>
      </c>
      <c r="D565">
        <v>112.50175</v>
      </c>
      <c r="E565">
        <v>7</v>
      </c>
      <c r="F565">
        <v>7.5720000000000001</v>
      </c>
      <c r="G565">
        <v>0.72</v>
      </c>
      <c r="H565">
        <v>29.729333333333301</v>
      </c>
      <c r="I565">
        <v>2.2237499999999999</v>
      </c>
      <c r="J565">
        <v>38.024999999999999</v>
      </c>
      <c r="K565">
        <v>1.4423076923076901</v>
      </c>
      <c r="L565">
        <v>1600.23529411764</v>
      </c>
      <c r="M565">
        <v>89.767567567567596</v>
      </c>
      <c r="N565">
        <v>5</v>
      </c>
      <c r="O565">
        <v>135</v>
      </c>
      <c r="P565">
        <v>6.7854999999999901</v>
      </c>
      <c r="Q565">
        <v>-1.75727272727272</v>
      </c>
      <c r="R565">
        <v>5</v>
      </c>
      <c r="S565">
        <v>1.4580500000000001</v>
      </c>
      <c r="T565">
        <v>0.170599999999999</v>
      </c>
      <c r="U565">
        <v>10.392150000000001</v>
      </c>
      <c r="V565">
        <v>3.3314750000000002</v>
      </c>
      <c r="W565">
        <v>66.866549999999904</v>
      </c>
      <c r="X565">
        <v>0.26737499999999997</v>
      </c>
      <c r="Y565" s="73">
        <v>1.819375</v>
      </c>
      <c r="Z565" s="73">
        <f t="shared" si="18"/>
        <v>0.66338046671405171</v>
      </c>
      <c r="AA565" s="73">
        <f t="shared" si="19"/>
        <v>0.3119648544696364</v>
      </c>
      <c r="AB565" s="73">
        <f t="shared" si="20"/>
        <v>0.40803514553036357</v>
      </c>
    </row>
    <row r="566" spans="1:28" x14ac:dyDescent="0.2">
      <c r="A566" s="68">
        <v>45049.305555555555</v>
      </c>
      <c r="B566">
        <v>7.7112499999999997</v>
      </c>
      <c r="C566">
        <v>93.837894736842102</v>
      </c>
      <c r="D566">
        <v>112.409743589743</v>
      </c>
      <c r="E566">
        <v>7</v>
      </c>
      <c r="F566">
        <v>7.5649999999999897</v>
      </c>
      <c r="G566">
        <v>0.72</v>
      </c>
      <c r="H566">
        <v>29.723636363636299</v>
      </c>
      <c r="I566">
        <v>2.2084999999999999</v>
      </c>
      <c r="J566">
        <v>38.014571428571401</v>
      </c>
      <c r="K566">
        <v>1.41724137931034</v>
      </c>
      <c r="L566">
        <v>1600.3157894736801</v>
      </c>
      <c r="M566">
        <v>90.1111111111111</v>
      </c>
      <c r="N566">
        <v>5</v>
      </c>
      <c r="O566">
        <v>135</v>
      </c>
      <c r="P566">
        <v>6.6935897435897402</v>
      </c>
      <c r="Q566">
        <v>-1.3348</v>
      </c>
      <c r="R566">
        <v>5</v>
      </c>
      <c r="S566">
        <v>1.4306000000000001</v>
      </c>
      <c r="T566">
        <v>0.16239999999999999</v>
      </c>
      <c r="U566">
        <v>10.385149999999999</v>
      </c>
      <c r="V566">
        <v>3.1561499999999998</v>
      </c>
      <c r="W566">
        <v>66.939750000000004</v>
      </c>
      <c r="X566">
        <v>0.25672499999999998</v>
      </c>
      <c r="Y566" s="73">
        <v>1.78745</v>
      </c>
      <c r="Z566" s="73">
        <f t="shared" si="18"/>
        <v>0.63145546671405173</v>
      </c>
      <c r="AA566" s="73">
        <f t="shared" si="19"/>
        <v>0.29695163282885489</v>
      </c>
      <c r="AB566" s="73">
        <f t="shared" si="20"/>
        <v>0.42304836717114508</v>
      </c>
    </row>
    <row r="567" spans="1:28" x14ac:dyDescent="0.2">
      <c r="A567" s="68">
        <v>45049.319444444445</v>
      </c>
      <c r="B567">
        <v>10.7439999999999</v>
      </c>
      <c r="C567">
        <v>93.557435897435894</v>
      </c>
      <c r="D567">
        <v>112.42</v>
      </c>
      <c r="E567">
        <v>7</v>
      </c>
      <c r="F567">
        <v>7.5483333333333302</v>
      </c>
      <c r="G567">
        <v>0.72</v>
      </c>
      <c r="H567">
        <v>29.682580645161199</v>
      </c>
      <c r="I567">
        <v>2.2057500000000001</v>
      </c>
      <c r="J567">
        <v>37.982972972972902</v>
      </c>
      <c r="K567">
        <v>1.56756756756756</v>
      </c>
      <c r="L567">
        <v>1600.4722222222199</v>
      </c>
      <c r="M567">
        <v>89.566666666666606</v>
      </c>
      <c r="N567">
        <v>5</v>
      </c>
      <c r="O567">
        <v>135</v>
      </c>
      <c r="P567">
        <v>6.6637499999999896</v>
      </c>
      <c r="Q567">
        <v>-1.53428571428571</v>
      </c>
      <c r="R567">
        <v>5</v>
      </c>
      <c r="S567">
        <v>1.4305749999999999</v>
      </c>
      <c r="T567">
        <v>0.154475</v>
      </c>
      <c r="U567">
        <v>10.356674999999999</v>
      </c>
      <c r="V567">
        <v>3.2234750000000001</v>
      </c>
      <c r="W567">
        <v>67.131</v>
      </c>
      <c r="X567">
        <v>0.25540000000000002</v>
      </c>
      <c r="Y567" s="73">
        <v>1.7981</v>
      </c>
      <c r="Z567" s="73">
        <f t="shared" si="18"/>
        <v>0.64210546671405178</v>
      </c>
      <c r="AA567" s="73">
        <f t="shared" si="19"/>
        <v>0.30195995892045469</v>
      </c>
      <c r="AB567" s="73">
        <f t="shared" si="20"/>
        <v>0.41804004107954529</v>
      </c>
    </row>
    <row r="568" spans="1:28" x14ac:dyDescent="0.2">
      <c r="A568" s="68">
        <v>45049.333333333336</v>
      </c>
      <c r="B568">
        <v>11.6425</v>
      </c>
      <c r="C568">
        <v>93.701578947368404</v>
      </c>
      <c r="D568">
        <v>112.43891891891801</v>
      </c>
      <c r="E568">
        <v>7</v>
      </c>
      <c r="F568">
        <v>7.5839999999999996</v>
      </c>
      <c r="G568">
        <v>0.72</v>
      </c>
      <c r="H568">
        <v>29.727692307692301</v>
      </c>
      <c r="I568">
        <v>2.2330000000000001</v>
      </c>
      <c r="J568">
        <v>38.023809523809497</v>
      </c>
      <c r="K568">
        <v>1.0954545454545399</v>
      </c>
      <c r="L568">
        <v>1600.15151515151</v>
      </c>
      <c r="M568">
        <v>89.835483870967707</v>
      </c>
      <c r="N568">
        <v>5</v>
      </c>
      <c r="O568">
        <v>135</v>
      </c>
      <c r="P568">
        <v>6.7065000000000001</v>
      </c>
      <c r="Q568">
        <v>-1.51291666666666</v>
      </c>
      <c r="R568">
        <v>5</v>
      </c>
      <c r="S568">
        <v>1.3342000000000001</v>
      </c>
      <c r="T568">
        <v>0.15509999999999999</v>
      </c>
      <c r="U568">
        <v>10.4848</v>
      </c>
      <c r="V568">
        <v>3.14543333333333</v>
      </c>
      <c r="W568">
        <v>66.964433333333304</v>
      </c>
      <c r="X568">
        <v>0.25769999999999998</v>
      </c>
      <c r="Y568" s="73">
        <v>1.8599333333333301</v>
      </c>
      <c r="Z568" s="73">
        <f t="shared" si="18"/>
        <v>0.70393880004738185</v>
      </c>
      <c r="AA568" s="73">
        <f t="shared" si="19"/>
        <v>0.33103803372457713</v>
      </c>
      <c r="AB568" s="73">
        <f t="shared" si="20"/>
        <v>0.38896196627542284</v>
      </c>
    </row>
    <row r="569" spans="1:28" x14ac:dyDescent="0.2">
      <c r="A569" s="68">
        <v>45049.347222222219</v>
      </c>
      <c r="B569">
        <v>12.265384615384599</v>
      </c>
      <c r="C569">
        <v>93.706842105263107</v>
      </c>
      <c r="D569">
        <v>112.44641025641</v>
      </c>
      <c r="E569">
        <v>7</v>
      </c>
      <c r="F569">
        <v>7.5783333333333296</v>
      </c>
      <c r="G569">
        <v>0.72</v>
      </c>
      <c r="H569">
        <v>29.7433333333333</v>
      </c>
      <c r="I569">
        <v>2.2523076923076899</v>
      </c>
      <c r="J569">
        <v>38.030384615384598</v>
      </c>
      <c r="K569">
        <v>1.4117647058823499</v>
      </c>
      <c r="L569">
        <v>1599.75</v>
      </c>
      <c r="M569">
        <v>89.897142857142796</v>
      </c>
      <c r="N569">
        <v>5</v>
      </c>
      <c r="O569">
        <v>135</v>
      </c>
      <c r="P569">
        <v>6.7676923076923003</v>
      </c>
      <c r="Q569">
        <v>-1.4877777777777701</v>
      </c>
      <c r="R569">
        <v>5</v>
      </c>
      <c r="S569">
        <v>1.4143250000000001</v>
      </c>
      <c r="T569">
        <v>0.14122499999999999</v>
      </c>
      <c r="U569">
        <v>10.36655</v>
      </c>
      <c r="V569">
        <v>3.2021250000000001</v>
      </c>
      <c r="W569">
        <v>67.089775000000003</v>
      </c>
      <c r="X569">
        <v>0.261625</v>
      </c>
      <c r="Y569" s="73">
        <v>1.7824249999999999</v>
      </c>
      <c r="Z569" s="73">
        <f t="shared" si="18"/>
        <v>0.62643046671405167</v>
      </c>
      <c r="AA569" s="73">
        <f t="shared" si="19"/>
        <v>0.29458854939126905</v>
      </c>
      <c r="AB569" s="73">
        <f t="shared" si="20"/>
        <v>0.42541145060873092</v>
      </c>
    </row>
    <row r="570" spans="1:28" x14ac:dyDescent="0.2">
      <c r="A570" s="68">
        <v>45049.361111111109</v>
      </c>
      <c r="B570">
        <v>8.6142500000000002</v>
      </c>
      <c r="C570">
        <v>93.681052631578893</v>
      </c>
      <c r="D570">
        <v>112.445405405405</v>
      </c>
      <c r="E570">
        <v>7</v>
      </c>
      <c r="F570">
        <v>7.5674999999999999</v>
      </c>
      <c r="G570">
        <v>0.72</v>
      </c>
      <c r="H570">
        <v>29.718965517241301</v>
      </c>
      <c r="I570">
        <v>2.2377500000000001</v>
      </c>
      <c r="J570">
        <v>38.0035483870967</v>
      </c>
      <c r="K570">
        <v>1.33499999999999</v>
      </c>
      <c r="L570">
        <v>1600.0882352941101</v>
      </c>
      <c r="M570">
        <v>89.4444444444444</v>
      </c>
      <c r="N570">
        <v>5</v>
      </c>
      <c r="O570">
        <v>135</v>
      </c>
      <c r="P570">
        <v>6.7489999999999997</v>
      </c>
      <c r="Q570">
        <v>-1.6471428571428499</v>
      </c>
      <c r="R570">
        <v>5</v>
      </c>
      <c r="S570">
        <v>1.4267749999999999</v>
      </c>
      <c r="T570">
        <v>0.16162499999999999</v>
      </c>
      <c r="U570">
        <v>10.3421</v>
      </c>
      <c r="V570">
        <v>3.2146499999999998</v>
      </c>
      <c r="W570">
        <v>66.926024999999996</v>
      </c>
      <c r="X570">
        <v>0.25914999999999999</v>
      </c>
      <c r="Y570" s="73">
        <v>1.7257750000000001</v>
      </c>
      <c r="Z570" s="73">
        <f t="shared" si="18"/>
        <v>0.5697804667140518</v>
      </c>
      <c r="AA570" s="73">
        <f t="shared" si="19"/>
        <v>0.26794801670684398</v>
      </c>
      <c r="AB570" s="73">
        <f t="shared" si="20"/>
        <v>0.45205198329315599</v>
      </c>
    </row>
    <row r="571" spans="1:28" x14ac:dyDescent="0.2">
      <c r="A571" s="68">
        <v>45049.375</v>
      </c>
      <c r="B571">
        <v>8.9149999999999991</v>
      </c>
      <c r="C571">
        <v>93.561499999999995</v>
      </c>
      <c r="D571">
        <v>112.4675</v>
      </c>
      <c r="E571">
        <v>7</v>
      </c>
      <c r="F571">
        <v>7.5659999999999998</v>
      </c>
      <c r="G571">
        <v>0.72</v>
      </c>
      <c r="H571">
        <v>29.705199999999898</v>
      </c>
      <c r="I571">
        <v>2.1712499999999899</v>
      </c>
      <c r="J571">
        <v>37.981818181818099</v>
      </c>
      <c r="K571">
        <v>1.359375</v>
      </c>
      <c r="L571">
        <v>1600.2777777777701</v>
      </c>
      <c r="M571">
        <v>89.394594594594594</v>
      </c>
      <c r="N571">
        <v>5</v>
      </c>
      <c r="O571">
        <v>135</v>
      </c>
      <c r="P571">
        <v>6.6710000000000003</v>
      </c>
      <c r="Q571">
        <v>-1.2151351351351301</v>
      </c>
      <c r="R571">
        <v>5</v>
      </c>
      <c r="S571">
        <v>1.4129499999999999</v>
      </c>
      <c r="T571">
        <v>0.14654999999999899</v>
      </c>
      <c r="U571">
        <v>10.383475000000001</v>
      </c>
      <c r="V571">
        <v>3.1343749999999901</v>
      </c>
      <c r="W571">
        <v>66.706625000000003</v>
      </c>
      <c r="X571">
        <v>0.25332500000000002</v>
      </c>
      <c r="Y571" s="73">
        <v>1.8588249999999999</v>
      </c>
      <c r="Z571" s="73">
        <f t="shared" si="18"/>
        <v>0.70283046671405169</v>
      </c>
      <c r="AA571" s="73">
        <f t="shared" si="19"/>
        <v>0.33051682294978768</v>
      </c>
      <c r="AB571" s="73">
        <f t="shared" si="20"/>
        <v>0.38948317705021229</v>
      </c>
    </row>
    <row r="572" spans="1:28" x14ac:dyDescent="0.2">
      <c r="A572" s="68">
        <v>45049.388888888891</v>
      </c>
      <c r="B572">
        <v>11.5695</v>
      </c>
      <c r="C572">
        <v>93.625749999999996</v>
      </c>
      <c r="D572">
        <v>112.425249999999</v>
      </c>
      <c r="E572">
        <v>7</v>
      </c>
      <c r="F572">
        <v>7.56</v>
      </c>
      <c r="G572">
        <v>0.72</v>
      </c>
      <c r="H572">
        <v>29.704499999999999</v>
      </c>
      <c r="I572">
        <v>2.2047500000000002</v>
      </c>
      <c r="J572">
        <v>37.993333333333297</v>
      </c>
      <c r="K572">
        <v>1.50571428571428</v>
      </c>
      <c r="L572">
        <v>1599.4705882352901</v>
      </c>
      <c r="M572">
        <v>89.868421052631504</v>
      </c>
      <c r="N572">
        <v>5</v>
      </c>
      <c r="O572">
        <v>135</v>
      </c>
      <c r="P572">
        <v>6.66307692307692</v>
      </c>
      <c r="Q572">
        <v>-1.8171052631578899</v>
      </c>
      <c r="R572">
        <v>5</v>
      </c>
      <c r="S572">
        <v>1.3607</v>
      </c>
      <c r="T572">
        <v>0.13915</v>
      </c>
      <c r="U572">
        <v>10.26435</v>
      </c>
      <c r="V572">
        <v>3.1555749999999998</v>
      </c>
      <c r="W572">
        <v>66.278975000000003</v>
      </c>
      <c r="X572">
        <v>0.25185000000000002</v>
      </c>
      <c r="Y572" s="73">
        <v>1.8094250000000001</v>
      </c>
      <c r="Z572" s="73">
        <f t="shared" si="18"/>
        <v>0.65343046671405181</v>
      </c>
      <c r="AA572" s="73">
        <f t="shared" si="19"/>
        <v>0.30728571413053618</v>
      </c>
      <c r="AB572" s="73">
        <f t="shared" si="20"/>
        <v>0.41271428586946379</v>
      </c>
    </row>
    <row r="573" spans="1:28" x14ac:dyDescent="0.2">
      <c r="A573" s="68">
        <v>45049.402777777781</v>
      </c>
      <c r="B573">
        <v>11.928000000000001</v>
      </c>
      <c r="C573">
        <v>93.662000000000006</v>
      </c>
      <c r="D573">
        <v>112.33399999999899</v>
      </c>
      <c r="E573">
        <v>7</v>
      </c>
      <c r="F573">
        <v>7.5699999999999896</v>
      </c>
      <c r="G573">
        <v>0.72</v>
      </c>
      <c r="H573">
        <v>29.7006896551724</v>
      </c>
      <c r="I573">
        <v>2.2269230769230699</v>
      </c>
      <c r="J573">
        <v>37.9903703703703</v>
      </c>
      <c r="K573">
        <v>1.38148148148148</v>
      </c>
      <c r="L573">
        <v>1599.96551724137</v>
      </c>
      <c r="M573">
        <v>89.433333333333294</v>
      </c>
      <c r="N573">
        <v>5</v>
      </c>
      <c r="O573">
        <v>135</v>
      </c>
      <c r="P573">
        <v>6.7275</v>
      </c>
      <c r="Q573">
        <v>-1.1505128205128199</v>
      </c>
      <c r="R573">
        <v>5</v>
      </c>
      <c r="S573">
        <v>1.3840999999999899</v>
      </c>
      <c r="T573">
        <v>0.14380000000000001</v>
      </c>
      <c r="U573">
        <v>10.314349999999999</v>
      </c>
      <c r="V573">
        <v>2.7938749999999999</v>
      </c>
      <c r="W573">
        <v>66.412475000000001</v>
      </c>
      <c r="X573">
        <v>0.25487500000000002</v>
      </c>
      <c r="Y573" s="73">
        <v>1.8561000000000001</v>
      </c>
      <c r="Z573" s="73">
        <f t="shared" si="18"/>
        <v>0.70010546671405183</v>
      </c>
      <c r="AA573" s="73">
        <f t="shared" si="19"/>
        <v>0.32923534984184322</v>
      </c>
      <c r="AB573" s="73">
        <f t="shared" si="20"/>
        <v>0.39076465015815676</v>
      </c>
    </row>
    <row r="574" spans="1:28" x14ac:dyDescent="0.2">
      <c r="A574" s="68">
        <v>45049.416666666664</v>
      </c>
      <c r="B574">
        <v>12.269</v>
      </c>
      <c r="C574">
        <v>93.730769230769198</v>
      </c>
      <c r="D574">
        <v>112.3905</v>
      </c>
      <c r="E574">
        <v>7</v>
      </c>
      <c r="F574">
        <v>7.56</v>
      </c>
      <c r="G574">
        <v>0.71750000000000003</v>
      </c>
      <c r="H574">
        <v>29.675769230769198</v>
      </c>
      <c r="I574">
        <v>2.2314999999999898</v>
      </c>
      <c r="J574">
        <v>37.973225806451602</v>
      </c>
      <c r="K574">
        <v>1.2473684210526299</v>
      </c>
      <c r="L574">
        <v>1600.1315789473599</v>
      </c>
      <c r="M574">
        <v>88.960526315789394</v>
      </c>
      <c r="N574">
        <v>5</v>
      </c>
      <c r="O574">
        <v>135</v>
      </c>
      <c r="P574">
        <v>6.7759999999999998</v>
      </c>
      <c r="Q574">
        <v>-1.57775</v>
      </c>
      <c r="R574">
        <v>5</v>
      </c>
      <c r="S574">
        <v>1.3960250000000001</v>
      </c>
      <c r="T574">
        <v>0.14460000000000001</v>
      </c>
      <c r="U574">
        <v>10.313675</v>
      </c>
      <c r="V574">
        <v>2.7005249999999998</v>
      </c>
      <c r="W574">
        <v>66.644274999999993</v>
      </c>
      <c r="X574">
        <v>0.26552500000000001</v>
      </c>
      <c r="Y574" s="73">
        <v>1.8276250000000001</v>
      </c>
      <c r="Z574" s="73">
        <f t="shared" si="18"/>
        <v>0.6716304667140518</v>
      </c>
      <c r="AA574" s="73">
        <f t="shared" si="19"/>
        <v>0.31584454369552362</v>
      </c>
      <c r="AB574" s="73">
        <f t="shared" si="20"/>
        <v>0.40165545630447641</v>
      </c>
    </row>
    <row r="575" spans="1:28" x14ac:dyDescent="0.2">
      <c r="A575" s="68">
        <v>45049.430555555555</v>
      </c>
      <c r="B575">
        <v>7.3487499999999901</v>
      </c>
      <c r="C575">
        <v>93.688717948717894</v>
      </c>
      <c r="D575">
        <v>112.42075</v>
      </c>
      <c r="E575">
        <v>7</v>
      </c>
      <c r="F575">
        <v>7.5720000000000001</v>
      </c>
      <c r="G575">
        <v>0.72</v>
      </c>
      <c r="H575">
        <v>29.6970588235294</v>
      </c>
      <c r="I575">
        <v>2.2745000000000002</v>
      </c>
      <c r="J575">
        <v>37.973999999999897</v>
      </c>
      <c r="K575">
        <v>1.6736842105263099</v>
      </c>
      <c r="L575">
        <v>1599.77419354838</v>
      </c>
      <c r="M575">
        <v>89.538235294117598</v>
      </c>
      <c r="N575">
        <v>5</v>
      </c>
      <c r="O575">
        <v>135</v>
      </c>
      <c r="P575">
        <v>6.7282499999999903</v>
      </c>
      <c r="Q575">
        <v>-1.3297435897435801</v>
      </c>
      <c r="R575">
        <v>5</v>
      </c>
      <c r="S575">
        <v>1.4063333333333301</v>
      </c>
      <c r="T575">
        <v>0.15329999999999999</v>
      </c>
      <c r="U575">
        <v>10.301933333333301</v>
      </c>
      <c r="V575">
        <v>2.6880333333333302</v>
      </c>
      <c r="W575">
        <v>66.4827333333333</v>
      </c>
      <c r="X575">
        <v>0.26169999999999999</v>
      </c>
      <c r="Y575" s="73">
        <v>1.8996999999999999</v>
      </c>
      <c r="Z575" s="73">
        <f t="shared" si="18"/>
        <v>0.74370546671405169</v>
      </c>
      <c r="AA575" s="73">
        <f t="shared" si="19"/>
        <v>0.34973891956895586</v>
      </c>
      <c r="AB575" s="73">
        <f t="shared" si="20"/>
        <v>0.37026108043104411</v>
      </c>
    </row>
    <row r="576" spans="1:28" x14ac:dyDescent="0.2">
      <c r="A576" s="68">
        <v>45049.444444444445</v>
      </c>
      <c r="B576">
        <v>10.303999999999901</v>
      </c>
      <c r="C576">
        <v>93.748499999999893</v>
      </c>
      <c r="D576">
        <v>112.369487179487</v>
      </c>
      <c r="E576">
        <v>7</v>
      </c>
      <c r="F576">
        <v>7.57</v>
      </c>
      <c r="G576">
        <v>0.72</v>
      </c>
      <c r="H576">
        <v>29.712916666666601</v>
      </c>
      <c r="I576">
        <v>2.2812499999999898</v>
      </c>
      <c r="J576">
        <v>37.985185185185102</v>
      </c>
      <c r="K576">
        <v>1.0105263157894699</v>
      </c>
      <c r="L576">
        <v>1599.8947368421</v>
      </c>
      <c r="M576">
        <v>89.647058823529406</v>
      </c>
      <c r="N576">
        <v>5</v>
      </c>
      <c r="O576">
        <v>135</v>
      </c>
      <c r="P576">
        <v>6.6592499999999903</v>
      </c>
      <c r="Q576">
        <v>-1.2261538461538399</v>
      </c>
      <c r="R576">
        <v>5</v>
      </c>
      <c r="S576">
        <v>1.3795999999999999</v>
      </c>
      <c r="T576">
        <v>0.15087500000000001</v>
      </c>
      <c r="U576">
        <v>10.262499999999999</v>
      </c>
      <c r="V576">
        <v>2.7565</v>
      </c>
      <c r="W576">
        <v>66.716274999999996</v>
      </c>
      <c r="X576">
        <v>0.25472499999999998</v>
      </c>
      <c r="Y576" s="73">
        <v>1.80992499999999</v>
      </c>
      <c r="Z576" s="73">
        <f t="shared" si="18"/>
        <v>0.65393046671404176</v>
      </c>
      <c r="AA576" s="73">
        <f t="shared" si="19"/>
        <v>0.30752084681088826</v>
      </c>
      <c r="AB576" s="73">
        <f t="shared" si="20"/>
        <v>0.41247915318911171</v>
      </c>
    </row>
    <row r="577" spans="1:28" x14ac:dyDescent="0.2">
      <c r="A577" s="68">
        <v>45049.458333333336</v>
      </c>
      <c r="B577">
        <v>11.96725</v>
      </c>
      <c r="C577">
        <v>93.65</v>
      </c>
      <c r="D577">
        <v>112.51575</v>
      </c>
      <c r="E577">
        <v>7</v>
      </c>
      <c r="F577">
        <v>7.5625</v>
      </c>
      <c r="G577">
        <v>0.72</v>
      </c>
      <c r="H577">
        <v>29.724499999999999</v>
      </c>
      <c r="I577">
        <v>2.3187500000000001</v>
      </c>
      <c r="J577">
        <v>38.020714285714199</v>
      </c>
      <c r="K577">
        <v>1.50344827586206</v>
      </c>
      <c r="L577">
        <v>1599.4857142857099</v>
      </c>
      <c r="M577">
        <v>89.412903225806403</v>
      </c>
      <c r="N577">
        <v>5</v>
      </c>
      <c r="O577">
        <v>135</v>
      </c>
      <c r="P577">
        <v>6.6767500000000002</v>
      </c>
      <c r="Q577">
        <v>-1.6908000000000001</v>
      </c>
      <c r="R577">
        <v>5</v>
      </c>
      <c r="S577">
        <v>1.38625</v>
      </c>
      <c r="T577">
        <v>0.15229999999999999</v>
      </c>
      <c r="U577">
        <v>9.9210499999999993</v>
      </c>
      <c r="V577">
        <v>2.89319999999999</v>
      </c>
      <c r="W577">
        <v>65.6648</v>
      </c>
      <c r="X577">
        <v>0.25772499999999998</v>
      </c>
      <c r="Y577" s="73">
        <v>1.6926000000000001</v>
      </c>
      <c r="Z577" s="73">
        <f t="shared" si="18"/>
        <v>0.53660546671405185</v>
      </c>
      <c r="AA577" s="73">
        <f t="shared" si="19"/>
        <v>0.25234696336517048</v>
      </c>
      <c r="AB577" s="73">
        <f t="shared" si="20"/>
        <v>0.46765303663482949</v>
      </c>
    </row>
    <row r="578" spans="1:28" x14ac:dyDescent="0.2">
      <c r="A578" s="68">
        <v>45049.472222222219</v>
      </c>
      <c r="B578">
        <v>11.443250000000001</v>
      </c>
      <c r="C578">
        <v>93.681999999999903</v>
      </c>
      <c r="D578">
        <v>112.459210526315</v>
      </c>
      <c r="E578">
        <v>7</v>
      </c>
      <c r="F578">
        <v>7.9362500000000002</v>
      </c>
      <c r="G578">
        <v>0.72</v>
      </c>
      <c r="H578">
        <v>29.431666666666601</v>
      </c>
      <c r="I578">
        <v>2.3859999999999899</v>
      </c>
      <c r="J578">
        <v>38.018529411764703</v>
      </c>
      <c r="K578">
        <v>1.41923076923076</v>
      </c>
      <c r="L578">
        <v>1599.8620689655099</v>
      </c>
      <c r="M578">
        <v>89.433333333333294</v>
      </c>
      <c r="N578">
        <v>5</v>
      </c>
      <c r="O578">
        <v>135</v>
      </c>
      <c r="P578">
        <v>6.7558974358974302</v>
      </c>
      <c r="Q578">
        <v>-1.76535714285714</v>
      </c>
      <c r="R578">
        <v>5</v>
      </c>
      <c r="S578">
        <v>1.35615</v>
      </c>
      <c r="T578">
        <v>0.15354999999999999</v>
      </c>
      <c r="U578">
        <v>9.8320249999999998</v>
      </c>
      <c r="V578">
        <v>3.0110999999999999</v>
      </c>
      <c r="W578">
        <v>65.249825000000001</v>
      </c>
      <c r="X578">
        <v>0.25595000000000001</v>
      </c>
      <c r="Y578" s="73">
        <v>1.634425</v>
      </c>
      <c r="Z578" s="73">
        <f t="shared" si="18"/>
        <v>0.47843046671405176</v>
      </c>
      <c r="AA578" s="73">
        <f t="shared" si="19"/>
        <v>0.22498927600565707</v>
      </c>
      <c r="AB578" s="73">
        <f t="shared" si="20"/>
        <v>0.49501072399434287</v>
      </c>
    </row>
    <row r="579" spans="1:28" x14ac:dyDescent="0.2">
      <c r="A579" s="68">
        <v>45049.486111111109</v>
      </c>
      <c r="B579">
        <v>7.2954999999999997</v>
      </c>
      <c r="C579">
        <v>93.673749999999998</v>
      </c>
      <c r="D579">
        <v>112.394999999999</v>
      </c>
      <c r="E579">
        <v>7</v>
      </c>
      <c r="F579">
        <v>8.5449999999999999</v>
      </c>
      <c r="G579">
        <v>0.72</v>
      </c>
      <c r="H579">
        <v>28.704642857142801</v>
      </c>
      <c r="I579">
        <v>2.7362500000000001</v>
      </c>
      <c r="J579">
        <v>37.981562500000003</v>
      </c>
      <c r="K579">
        <v>2.3303030303030301</v>
      </c>
      <c r="L579">
        <v>1600.1315789473599</v>
      </c>
      <c r="M579">
        <v>89.702941176470503</v>
      </c>
      <c r="N579">
        <v>5</v>
      </c>
      <c r="O579">
        <v>135</v>
      </c>
      <c r="P579">
        <v>6.6921621621621599</v>
      </c>
      <c r="Q579">
        <v>-1.57648648648648</v>
      </c>
      <c r="R579">
        <v>5</v>
      </c>
      <c r="S579">
        <v>1.426925</v>
      </c>
      <c r="T579">
        <v>0.14899999999999999</v>
      </c>
      <c r="U579">
        <v>9.8237749999999995</v>
      </c>
      <c r="V579">
        <v>2.9197250000000001</v>
      </c>
      <c r="W579">
        <v>65.104825000000005</v>
      </c>
      <c r="X579">
        <v>0.25542500000000001</v>
      </c>
      <c r="Y579" s="73">
        <v>1.64605</v>
      </c>
      <c r="Z579" s="73">
        <f t="shared" si="18"/>
        <v>0.49005546671405176</v>
      </c>
      <c r="AA579" s="73">
        <f t="shared" si="19"/>
        <v>0.23045611082395259</v>
      </c>
      <c r="AB579" s="73">
        <f t="shared" si="20"/>
        <v>0.48954388917604741</v>
      </c>
    </row>
    <row r="580" spans="1:28" x14ac:dyDescent="0.2">
      <c r="A580" s="68">
        <v>45049.5</v>
      </c>
      <c r="B580">
        <v>10.489000000000001</v>
      </c>
      <c r="C580">
        <v>93.732972972972902</v>
      </c>
      <c r="D580">
        <v>112.45</v>
      </c>
      <c r="E580">
        <v>7</v>
      </c>
      <c r="F580">
        <v>8.5766666666666609</v>
      </c>
      <c r="G580">
        <v>0.72</v>
      </c>
      <c r="H580">
        <v>28.7115624999999</v>
      </c>
      <c r="I580">
        <v>2.7712500000000002</v>
      </c>
      <c r="J580">
        <v>38.008648648648602</v>
      </c>
      <c r="K580">
        <v>2.3678571428571402</v>
      </c>
      <c r="L580">
        <v>1599.7368421052599</v>
      </c>
      <c r="M580">
        <v>89.6527777777777</v>
      </c>
      <c r="N580">
        <v>5</v>
      </c>
      <c r="O580">
        <v>135</v>
      </c>
      <c r="P580">
        <v>6.6549999999999896</v>
      </c>
      <c r="Q580">
        <v>-1.57029411764705</v>
      </c>
      <c r="R580">
        <v>5</v>
      </c>
      <c r="S580">
        <v>1.3796999999999999</v>
      </c>
      <c r="T580">
        <v>0.119625</v>
      </c>
      <c r="U580">
        <v>9.8117750000000008</v>
      </c>
      <c r="V580">
        <v>2.8527</v>
      </c>
      <c r="W580">
        <v>65.080649999999906</v>
      </c>
      <c r="X580">
        <v>0.26577499999999998</v>
      </c>
      <c r="Y580" s="73">
        <v>1.689975</v>
      </c>
      <c r="Z580" s="73">
        <f t="shared" si="18"/>
        <v>0.53398046671405175</v>
      </c>
      <c r="AA580" s="73">
        <f t="shared" si="19"/>
        <v>0.25111251679329727</v>
      </c>
      <c r="AB580" s="73">
        <f t="shared" si="20"/>
        <v>0.4688874832067027</v>
      </c>
    </row>
    <row r="581" spans="1:28" x14ac:dyDescent="0.2">
      <c r="A581" s="68">
        <v>45049.513888888891</v>
      </c>
      <c r="B581">
        <v>12.41225</v>
      </c>
      <c r="C581">
        <v>93.711538461538396</v>
      </c>
      <c r="D581">
        <v>112.385249999999</v>
      </c>
      <c r="E581">
        <v>7</v>
      </c>
      <c r="F581">
        <v>8.5699999999999896</v>
      </c>
      <c r="G581">
        <v>0.72</v>
      </c>
      <c r="H581">
        <v>28.691034482758599</v>
      </c>
      <c r="I581">
        <v>2.7229999999999999</v>
      </c>
      <c r="J581">
        <v>37.959090909090897</v>
      </c>
      <c r="K581">
        <v>2.4913043478260799</v>
      </c>
      <c r="L581">
        <v>1599.83783783783</v>
      </c>
      <c r="M581">
        <v>89.779411764705799</v>
      </c>
      <c r="N581">
        <v>5</v>
      </c>
      <c r="O581">
        <v>135</v>
      </c>
      <c r="P581">
        <v>6.6862499999999896</v>
      </c>
      <c r="Q581">
        <v>-1.64</v>
      </c>
      <c r="R581">
        <v>5</v>
      </c>
      <c r="S581">
        <v>1.3260749999999999</v>
      </c>
      <c r="T581">
        <v>0.108375</v>
      </c>
      <c r="U581">
        <v>9.6922999999999995</v>
      </c>
      <c r="V581">
        <v>2.8235749999999999</v>
      </c>
      <c r="W581">
        <v>65.255700000000004</v>
      </c>
      <c r="X581">
        <v>0.26779999999999898</v>
      </c>
      <c r="Y581" s="73">
        <v>1.7179</v>
      </c>
      <c r="Z581" s="73">
        <f t="shared" si="18"/>
        <v>0.56190546671405173</v>
      </c>
      <c r="AA581" s="73">
        <f t="shared" si="19"/>
        <v>0.26424467699122439</v>
      </c>
      <c r="AB581" s="73">
        <f t="shared" si="20"/>
        <v>0.45575532300877558</v>
      </c>
    </row>
    <row r="582" spans="1:28" x14ac:dyDescent="0.2">
      <c r="A582" s="68">
        <v>45049.527777777781</v>
      </c>
      <c r="B582">
        <v>13.099230769230701</v>
      </c>
      <c r="C582">
        <v>93.605999999999995</v>
      </c>
      <c r="D582">
        <v>112.36775</v>
      </c>
      <c r="E582">
        <v>7</v>
      </c>
      <c r="F582">
        <v>8.5516666666666605</v>
      </c>
      <c r="G582">
        <v>0.72</v>
      </c>
      <c r="H582">
        <v>28.706666666666599</v>
      </c>
      <c r="I582">
        <v>2.7274999999999898</v>
      </c>
      <c r="J582">
        <v>38.019142857142803</v>
      </c>
      <c r="K582">
        <v>1.8125</v>
      </c>
      <c r="L582">
        <v>1599.6666666666599</v>
      </c>
      <c r="M582">
        <v>89.561111111111103</v>
      </c>
      <c r="N582">
        <v>5</v>
      </c>
      <c r="O582">
        <v>135</v>
      </c>
      <c r="P582">
        <v>6.7359999999999998</v>
      </c>
      <c r="Q582">
        <v>-1.4707692307692299</v>
      </c>
      <c r="R582">
        <v>5</v>
      </c>
      <c r="S582">
        <v>1.30705</v>
      </c>
      <c r="T582">
        <v>0</v>
      </c>
      <c r="U582">
        <v>9.7193000000000005</v>
      </c>
      <c r="V582">
        <v>2.831</v>
      </c>
      <c r="W582">
        <v>65.175399999999996</v>
      </c>
      <c r="X582">
        <v>0.256025</v>
      </c>
      <c r="Y582" s="73">
        <v>1.7832749999999999</v>
      </c>
      <c r="Z582" s="73">
        <f t="shared" si="18"/>
        <v>0.62728046671405169</v>
      </c>
      <c r="AA582" s="73">
        <f t="shared" si="19"/>
        <v>0.29498827494787561</v>
      </c>
      <c r="AB582" s="73">
        <f t="shared" si="20"/>
        <v>0.42501172505212437</v>
      </c>
    </row>
    <row r="583" spans="1:28" x14ac:dyDescent="0.2">
      <c r="A583" s="68">
        <v>45049.541666666664</v>
      </c>
      <c r="B583">
        <v>10.97125</v>
      </c>
      <c r="C583">
        <v>93.6738461538461</v>
      </c>
      <c r="D583">
        <v>112.4285</v>
      </c>
      <c r="E583">
        <v>7</v>
      </c>
      <c r="F583">
        <v>8.5699999999999896</v>
      </c>
      <c r="G583">
        <v>0.72</v>
      </c>
      <c r="H583">
        <v>28.729999999999901</v>
      </c>
      <c r="I583">
        <v>2.7442500000000001</v>
      </c>
      <c r="J583">
        <v>37.993333333333297</v>
      </c>
      <c r="K583">
        <v>1.98888888888888</v>
      </c>
      <c r="L583">
        <v>1599.9354838709601</v>
      </c>
      <c r="M583">
        <v>89.547368421052596</v>
      </c>
      <c r="N583">
        <v>5</v>
      </c>
      <c r="O583">
        <v>135</v>
      </c>
      <c r="P583">
        <v>6.7895000000000003</v>
      </c>
      <c r="Q583">
        <v>-1.48285714285714</v>
      </c>
      <c r="R583">
        <v>5</v>
      </c>
      <c r="S583">
        <v>1.30286666666666</v>
      </c>
      <c r="T583">
        <v>6.4999999999999997E-3</v>
      </c>
      <c r="U583">
        <v>9.8188666666666595</v>
      </c>
      <c r="V583">
        <v>2.7391333333333301</v>
      </c>
      <c r="W583">
        <v>65.135199999999998</v>
      </c>
      <c r="X583">
        <v>0.25006666666666599</v>
      </c>
      <c r="Y583" s="73">
        <v>1.6796</v>
      </c>
      <c r="Z583" s="73">
        <f t="shared" si="18"/>
        <v>0.52360546671405173</v>
      </c>
      <c r="AA583" s="73">
        <f t="shared" si="19"/>
        <v>0.24623351367589369</v>
      </c>
      <c r="AB583" s="73">
        <f t="shared" si="20"/>
        <v>0.47376648632410628</v>
      </c>
    </row>
    <row r="584" spans="1:28" x14ac:dyDescent="0.2">
      <c r="A584" s="68">
        <v>45049.555555555555</v>
      </c>
      <c r="B584">
        <v>8.2722499999999997</v>
      </c>
      <c r="C584">
        <v>93.706923076923005</v>
      </c>
      <c r="D584">
        <v>112.38435897435799</v>
      </c>
      <c r="E584">
        <v>7</v>
      </c>
      <c r="F584">
        <v>8.5649999999999995</v>
      </c>
      <c r="G584">
        <v>0.72</v>
      </c>
      <c r="H584">
        <v>28.72</v>
      </c>
      <c r="I584">
        <v>2.7040000000000002</v>
      </c>
      <c r="J584">
        <v>37.997599999999998</v>
      </c>
      <c r="K584">
        <v>1.9199999999999899</v>
      </c>
      <c r="L584">
        <v>1600.3</v>
      </c>
      <c r="M584">
        <v>89.8472222222222</v>
      </c>
      <c r="N584">
        <v>5</v>
      </c>
      <c r="O584">
        <v>135</v>
      </c>
      <c r="P584">
        <v>6.6725000000000003</v>
      </c>
      <c r="Q584">
        <v>-1.62772727272727</v>
      </c>
      <c r="R584">
        <v>5</v>
      </c>
      <c r="S584">
        <v>1.2107250000000001</v>
      </c>
      <c r="T584">
        <v>3.15E-2</v>
      </c>
      <c r="U584">
        <v>9.7697249999999993</v>
      </c>
      <c r="V584">
        <v>2.7427999999999999</v>
      </c>
      <c r="W584">
        <v>65.265524999999997</v>
      </c>
      <c r="X584">
        <v>0.25697500000000001</v>
      </c>
      <c r="Y584" s="73">
        <v>1.669475</v>
      </c>
      <c r="Z584" s="73">
        <f t="shared" si="18"/>
        <v>0.51348046671405179</v>
      </c>
      <c r="AA584" s="73">
        <f t="shared" si="19"/>
        <v>0.24147207689866856</v>
      </c>
      <c r="AB584" s="73">
        <f t="shared" si="20"/>
        <v>0.47852792310133141</v>
      </c>
    </row>
    <row r="585" spans="1:28" x14ac:dyDescent="0.2">
      <c r="A585" s="68">
        <v>45049.569444444445</v>
      </c>
      <c r="B585">
        <v>11.943250000000001</v>
      </c>
      <c r="C585">
        <v>93.7469999999999</v>
      </c>
      <c r="D585">
        <v>112.45849999999901</v>
      </c>
      <c r="E585">
        <v>7</v>
      </c>
      <c r="F585">
        <v>8.5674999999999901</v>
      </c>
      <c r="G585">
        <v>0.72</v>
      </c>
      <c r="H585">
        <v>28.667692307692299</v>
      </c>
      <c r="I585">
        <v>2.7014999999999998</v>
      </c>
      <c r="J585">
        <v>37.949999999999903</v>
      </c>
      <c r="K585">
        <v>2.1807692307692301</v>
      </c>
      <c r="L585">
        <v>1600.0263157894699</v>
      </c>
      <c r="M585">
        <v>88.994444444444397</v>
      </c>
      <c r="N585">
        <v>5</v>
      </c>
      <c r="O585">
        <v>135</v>
      </c>
      <c r="P585">
        <v>6.6234999999999999</v>
      </c>
      <c r="Q585">
        <v>-1.86954545454545</v>
      </c>
      <c r="R585">
        <v>5</v>
      </c>
      <c r="S585">
        <v>1.2196</v>
      </c>
      <c r="T585">
        <v>2.2550000000000001E-2</v>
      </c>
      <c r="U585">
        <v>9.7348750000000006</v>
      </c>
      <c r="V585">
        <v>2.6731500000000001</v>
      </c>
      <c r="W585">
        <v>65.229624999999999</v>
      </c>
      <c r="X585">
        <v>0.25230000000000002</v>
      </c>
      <c r="Y585" s="73">
        <v>1.630825</v>
      </c>
      <c r="Z585" s="73">
        <f t="shared" si="18"/>
        <v>0.47483046671405171</v>
      </c>
      <c r="AA585" s="73">
        <f t="shared" si="19"/>
        <v>0.2232963207070881</v>
      </c>
      <c r="AB585" s="73">
        <f t="shared" si="20"/>
        <v>0.49670367929291187</v>
      </c>
    </row>
    <row r="586" spans="1:28" x14ac:dyDescent="0.2">
      <c r="A586" s="68">
        <v>45049.583333333336</v>
      </c>
      <c r="B586">
        <v>12.937250000000001</v>
      </c>
      <c r="C586">
        <v>93.686842105263096</v>
      </c>
      <c r="D586">
        <v>112.41800000000001</v>
      </c>
      <c r="E586">
        <v>7</v>
      </c>
      <c r="F586">
        <v>8.5739999999999998</v>
      </c>
      <c r="G586">
        <v>0.72</v>
      </c>
      <c r="H586">
        <v>28.691999999999901</v>
      </c>
      <c r="I586">
        <v>2.69075</v>
      </c>
      <c r="J586">
        <v>37.985357142857097</v>
      </c>
      <c r="K586">
        <v>1.77272727272727</v>
      </c>
      <c r="L586">
        <v>1600.02564102564</v>
      </c>
      <c r="M586">
        <v>89.239393939393906</v>
      </c>
      <c r="N586">
        <v>5</v>
      </c>
      <c r="O586">
        <v>135</v>
      </c>
      <c r="P586">
        <v>6.6688888888888798</v>
      </c>
      <c r="Q586">
        <v>-2.2099999999999902</v>
      </c>
      <c r="R586">
        <v>5</v>
      </c>
      <c r="S586">
        <v>1.257125</v>
      </c>
      <c r="T586">
        <v>7.4749999999999999E-3</v>
      </c>
      <c r="U586">
        <v>9.7280999999999995</v>
      </c>
      <c r="V586">
        <v>2.7549000000000001</v>
      </c>
      <c r="W586">
        <v>65.349249999999998</v>
      </c>
      <c r="X586">
        <v>0.26529999999999998</v>
      </c>
      <c r="Y586" s="73">
        <v>1.6440249999999901</v>
      </c>
      <c r="Z586" s="73">
        <f t="shared" si="18"/>
        <v>0.48803046671404182</v>
      </c>
      <c r="AA586" s="73">
        <f t="shared" si="19"/>
        <v>0.2295038234685029</v>
      </c>
      <c r="AB586" s="73">
        <f t="shared" si="20"/>
        <v>0.49049617653149707</v>
      </c>
    </row>
    <row r="587" spans="1:28" x14ac:dyDescent="0.2">
      <c r="A587" s="68">
        <v>45049.597222222219</v>
      </c>
      <c r="B587">
        <v>13.308999999999999</v>
      </c>
      <c r="C587">
        <v>88.578378378378304</v>
      </c>
      <c r="D587">
        <v>112.517567567567</v>
      </c>
      <c r="E587">
        <v>7</v>
      </c>
      <c r="F587">
        <v>8.5500000000000007</v>
      </c>
      <c r="G587">
        <v>0.72</v>
      </c>
      <c r="H587">
        <v>28.709565217391301</v>
      </c>
      <c r="I587">
        <v>2.7377500000000001</v>
      </c>
      <c r="J587">
        <v>38.003636363636303</v>
      </c>
      <c r="K587">
        <v>1.92333333333333</v>
      </c>
      <c r="L587">
        <v>1600.5</v>
      </c>
      <c r="M587">
        <v>88.766666666666595</v>
      </c>
      <c r="N587">
        <v>5</v>
      </c>
      <c r="O587">
        <v>135</v>
      </c>
      <c r="P587">
        <v>6.7502499999999896</v>
      </c>
      <c r="Q587">
        <v>-1.94888888888888</v>
      </c>
      <c r="R587">
        <v>5</v>
      </c>
      <c r="S587">
        <v>1.308875</v>
      </c>
      <c r="T587">
        <v>0</v>
      </c>
      <c r="U587">
        <v>9.7738499999999995</v>
      </c>
      <c r="V587">
        <v>2.7898999999999998</v>
      </c>
      <c r="W587">
        <v>65.431950000000001</v>
      </c>
      <c r="X587">
        <v>0.26400000000000001</v>
      </c>
      <c r="Y587" s="73">
        <v>1.647575</v>
      </c>
      <c r="Z587" s="73">
        <f t="shared" si="18"/>
        <v>0.49158046671405176</v>
      </c>
      <c r="AA587" s="73">
        <f t="shared" si="19"/>
        <v>0.23117326549904083</v>
      </c>
      <c r="AB587" s="73">
        <f t="shared" si="20"/>
        <v>0.48882673450095915</v>
      </c>
    </row>
    <row r="588" spans="1:28" x14ac:dyDescent="0.2">
      <c r="A588" s="68">
        <v>45049.611111111109</v>
      </c>
      <c r="B588">
        <v>7.02325</v>
      </c>
      <c r="C588">
        <v>91.322249999999997</v>
      </c>
      <c r="D588">
        <v>112.474499999999</v>
      </c>
      <c r="E588">
        <v>7</v>
      </c>
      <c r="F588">
        <v>8.5749999999999993</v>
      </c>
      <c r="G588">
        <v>0.72249999999999903</v>
      </c>
      <c r="H588">
        <v>28.737931034482699</v>
      </c>
      <c r="I588">
        <v>2.6240000000000001</v>
      </c>
      <c r="J588">
        <v>38.046451612903198</v>
      </c>
      <c r="K588">
        <v>1.78571428571428</v>
      </c>
      <c r="L588">
        <v>1600.44827586206</v>
      </c>
      <c r="M588">
        <v>88.136363636363598</v>
      </c>
      <c r="N588">
        <v>5</v>
      </c>
      <c r="O588">
        <v>135</v>
      </c>
      <c r="P588">
        <v>6.7069999999999901</v>
      </c>
      <c r="Q588">
        <v>-1.7264999999999899</v>
      </c>
      <c r="R588">
        <v>5</v>
      </c>
      <c r="S588">
        <v>1.2221499999999901</v>
      </c>
      <c r="T588">
        <v>0.105</v>
      </c>
      <c r="U588">
        <v>9.8157749999999897</v>
      </c>
      <c r="V588">
        <v>2.89025</v>
      </c>
      <c r="W588">
        <v>65.187224999999998</v>
      </c>
      <c r="X588">
        <v>0.25612499999999999</v>
      </c>
      <c r="Y588" s="73">
        <v>1.72454999999999</v>
      </c>
      <c r="Z588" s="73">
        <f t="shared" si="18"/>
        <v>0.56855546671404178</v>
      </c>
      <c r="AA588" s="73">
        <f t="shared" si="19"/>
        <v>0.26737194163996508</v>
      </c>
      <c r="AB588" s="73">
        <f t="shared" si="20"/>
        <v>0.45512805836003395</v>
      </c>
    </row>
    <row r="589" spans="1:28" x14ac:dyDescent="0.2">
      <c r="A589" s="68">
        <v>45049.625</v>
      </c>
      <c r="B589">
        <v>11.4595</v>
      </c>
      <c r="C589">
        <v>93.711282051281998</v>
      </c>
      <c r="D589">
        <v>112.535128205128</v>
      </c>
      <c r="E589">
        <v>7</v>
      </c>
      <c r="F589">
        <v>8.6828571428571397</v>
      </c>
      <c r="G589">
        <v>0.72</v>
      </c>
      <c r="H589">
        <v>28.5217391304347</v>
      </c>
      <c r="I589">
        <v>2.6612499999999999</v>
      </c>
      <c r="J589">
        <v>37.950540540540501</v>
      </c>
      <c r="K589">
        <v>2</v>
      </c>
      <c r="L589">
        <v>1600.0645161290299</v>
      </c>
      <c r="M589">
        <v>88.381578947368396</v>
      </c>
      <c r="N589">
        <v>5</v>
      </c>
      <c r="O589">
        <v>135</v>
      </c>
      <c r="P589">
        <v>6.6127500000000001</v>
      </c>
      <c r="Q589">
        <v>-1.7549999999999999</v>
      </c>
      <c r="R589">
        <v>5</v>
      </c>
      <c r="S589">
        <v>1.2666249999999999</v>
      </c>
      <c r="T589">
        <v>0.1507</v>
      </c>
      <c r="U589">
        <v>9.7531250000000007</v>
      </c>
      <c r="V589">
        <v>2.8788</v>
      </c>
      <c r="W589">
        <v>65.462100000000007</v>
      </c>
      <c r="X589">
        <v>0.25787499999999902</v>
      </c>
      <c r="Y589" s="73">
        <v>1.6464000000000001</v>
      </c>
      <c r="Z589" s="73">
        <f t="shared" si="18"/>
        <v>0.49040546671405183</v>
      </c>
      <c r="AA589" s="73">
        <f t="shared" si="19"/>
        <v>0.23062070370020238</v>
      </c>
      <c r="AB589" s="73">
        <f t="shared" si="20"/>
        <v>0.48937929629979759</v>
      </c>
    </row>
    <row r="590" spans="1:28" x14ac:dyDescent="0.2">
      <c r="A590" s="68">
        <v>45049.638888888891</v>
      </c>
      <c r="B590">
        <v>13.138249999999999</v>
      </c>
      <c r="C590">
        <v>93.825675675675598</v>
      </c>
      <c r="D590">
        <v>112.439487179487</v>
      </c>
      <c r="E590">
        <v>7</v>
      </c>
      <c r="F590">
        <v>8.8925000000000001</v>
      </c>
      <c r="G590">
        <v>0.72</v>
      </c>
      <c r="H590">
        <v>28.418999999999901</v>
      </c>
      <c r="I590">
        <v>2.7262499999999998</v>
      </c>
      <c r="J590">
        <v>38.004482758620597</v>
      </c>
      <c r="K590">
        <v>1.728</v>
      </c>
      <c r="L590">
        <v>1600.0625</v>
      </c>
      <c r="M590">
        <v>87.662499999999994</v>
      </c>
      <c r="N590">
        <v>5</v>
      </c>
      <c r="O590">
        <v>135</v>
      </c>
      <c r="P590">
        <v>6.6579999999999897</v>
      </c>
      <c r="Q590">
        <v>-1.7873333333333301</v>
      </c>
      <c r="R590">
        <v>5</v>
      </c>
      <c r="S590">
        <v>1.3439666666666601</v>
      </c>
      <c r="T590">
        <v>0.15413333333333301</v>
      </c>
      <c r="U590">
        <v>9.6534333333333304</v>
      </c>
      <c r="V590">
        <v>2.9047333333333301</v>
      </c>
      <c r="W590">
        <v>65.400266666666596</v>
      </c>
      <c r="X590">
        <v>0.262133333333333</v>
      </c>
      <c r="Y590" s="73">
        <v>1.7908666666666599</v>
      </c>
      <c r="Z590" s="73">
        <f t="shared" si="18"/>
        <v>0.63487213338071169</v>
      </c>
      <c r="AA590" s="73">
        <f t="shared" si="19"/>
        <v>0.29855837281128983</v>
      </c>
      <c r="AB590" s="73">
        <f t="shared" si="20"/>
        <v>0.42144162718871014</v>
      </c>
    </row>
    <row r="591" spans="1:28" x14ac:dyDescent="0.2">
      <c r="A591" s="68">
        <v>45049.652777777781</v>
      </c>
      <c r="B591">
        <v>13.404249999999999</v>
      </c>
      <c r="C591">
        <v>93.688499999999905</v>
      </c>
      <c r="D591">
        <v>112.323333333333</v>
      </c>
      <c r="E591">
        <v>7</v>
      </c>
      <c r="F591">
        <v>8.8825000000000003</v>
      </c>
      <c r="G591">
        <v>0.72</v>
      </c>
      <c r="H591">
        <v>28.400952380952301</v>
      </c>
      <c r="I591">
        <v>2.6732499999999901</v>
      </c>
      <c r="J591">
        <v>37.978437499999899</v>
      </c>
      <c r="K591">
        <v>2.0580645161290301</v>
      </c>
      <c r="L591">
        <v>1599.77419354838</v>
      </c>
      <c r="M591">
        <v>88.607894736842098</v>
      </c>
      <c r="N591">
        <v>5</v>
      </c>
      <c r="O591">
        <v>135</v>
      </c>
      <c r="P591">
        <v>6.7336842105263104</v>
      </c>
      <c r="Q591">
        <v>-1.8599999999999901</v>
      </c>
      <c r="R591">
        <v>5</v>
      </c>
      <c r="S591">
        <v>1.324025</v>
      </c>
      <c r="T591">
        <v>0.14945</v>
      </c>
      <c r="U591">
        <v>10.013175</v>
      </c>
      <c r="V591">
        <v>3.0741249999999898</v>
      </c>
      <c r="W591">
        <v>66.021924999999996</v>
      </c>
      <c r="X591">
        <v>0.26477499999999998</v>
      </c>
      <c r="Y591" s="73">
        <v>1.5475749999999999</v>
      </c>
      <c r="Z591" s="73">
        <f t="shared" si="18"/>
        <v>0.39158046671405167</v>
      </c>
      <c r="AA591" s="73">
        <f t="shared" si="19"/>
        <v>0.18414672942768132</v>
      </c>
      <c r="AB591" s="73">
        <f t="shared" si="20"/>
        <v>0.53585327057231869</v>
      </c>
    </row>
    <row r="592" spans="1:28" x14ac:dyDescent="0.2">
      <c r="A592" s="68">
        <v>45049.666666666664</v>
      </c>
      <c r="B592">
        <v>8.8824999999999896</v>
      </c>
      <c r="C592">
        <v>93.571666666666601</v>
      </c>
      <c r="D592">
        <v>112.49875</v>
      </c>
      <c r="E592">
        <v>7</v>
      </c>
      <c r="F592">
        <v>9.0166666666666604</v>
      </c>
      <c r="G592">
        <v>0.65</v>
      </c>
      <c r="H592">
        <v>28.3333333333333</v>
      </c>
      <c r="I592">
        <v>2.7694999999999999</v>
      </c>
      <c r="J592">
        <v>38.024666666666597</v>
      </c>
      <c r="K592">
        <v>1.93749999999999</v>
      </c>
      <c r="L592">
        <v>1599.9736842105201</v>
      </c>
      <c r="M592">
        <v>88.482499999999902</v>
      </c>
      <c r="N592">
        <v>5</v>
      </c>
      <c r="O592">
        <v>135</v>
      </c>
      <c r="P592">
        <v>6.7430000000000003</v>
      </c>
      <c r="Q592">
        <v>-1.8341666666666601</v>
      </c>
      <c r="R592">
        <v>5</v>
      </c>
      <c r="S592">
        <v>1.305275</v>
      </c>
      <c r="T592">
        <v>0.16142500000000001</v>
      </c>
      <c r="U592">
        <v>9.9294499999999992</v>
      </c>
      <c r="V592">
        <v>2.9962</v>
      </c>
      <c r="W592">
        <v>66.388999999999996</v>
      </c>
      <c r="X592">
        <v>0.26167499999999999</v>
      </c>
      <c r="Y592" s="73">
        <v>1.6608000000000001</v>
      </c>
      <c r="Z592" s="73">
        <f t="shared" si="18"/>
        <v>0.5048054667140518</v>
      </c>
      <c r="AA592" s="73">
        <f t="shared" si="19"/>
        <v>0.23739252489447815</v>
      </c>
      <c r="AB592" s="73">
        <f t="shared" si="20"/>
        <v>0.41260747510552187</v>
      </c>
    </row>
    <row r="593" spans="1:28" x14ac:dyDescent="0.2">
      <c r="A593" s="68">
        <v>45049.680555555555</v>
      </c>
      <c r="B593">
        <v>10.495749999999999</v>
      </c>
      <c r="C593">
        <v>93.797692307692301</v>
      </c>
      <c r="D593">
        <v>112.44025000000001</v>
      </c>
      <c r="E593">
        <v>7</v>
      </c>
      <c r="F593">
        <v>9.08</v>
      </c>
      <c r="G593">
        <v>0.65</v>
      </c>
      <c r="H593">
        <v>28.287307692307699</v>
      </c>
      <c r="I593">
        <v>2.79325</v>
      </c>
      <c r="J593">
        <v>37.998787878787802</v>
      </c>
      <c r="K593">
        <v>2.6891891891891802</v>
      </c>
      <c r="L593">
        <v>1599.9090909090901</v>
      </c>
      <c r="M593">
        <v>89.602631578947296</v>
      </c>
      <c r="N593">
        <v>5</v>
      </c>
      <c r="O593">
        <v>135</v>
      </c>
      <c r="P593">
        <v>6.63</v>
      </c>
      <c r="Q593">
        <v>-1.9427777777777699</v>
      </c>
      <c r="R593">
        <v>5</v>
      </c>
      <c r="S593">
        <v>1.3129249999999999</v>
      </c>
      <c r="T593">
        <v>0.16592499999999999</v>
      </c>
      <c r="U593">
        <v>9.9798500000000008</v>
      </c>
      <c r="V593">
        <v>3.0117250000000002</v>
      </c>
      <c r="W593">
        <v>66.473050000000001</v>
      </c>
      <c r="X593">
        <v>0.25627499999999998</v>
      </c>
      <c r="Y593" s="73">
        <v>1.5778749999999999</v>
      </c>
      <c r="Z593" s="73">
        <f t="shared" si="18"/>
        <v>0.42188046671405166</v>
      </c>
      <c r="AA593" s="73">
        <f t="shared" si="19"/>
        <v>0.19839576985730323</v>
      </c>
      <c r="AB593" s="73">
        <f t="shared" si="20"/>
        <v>0.45160423014269679</v>
      </c>
    </row>
    <row r="594" spans="1:28" x14ac:dyDescent="0.2">
      <c r="A594" s="68">
        <v>45049.694444444445</v>
      </c>
      <c r="B594">
        <v>12.5069999999999</v>
      </c>
      <c r="C594">
        <v>93.663499999999999</v>
      </c>
      <c r="D594">
        <v>112.397692307692</v>
      </c>
      <c r="E594">
        <v>7</v>
      </c>
      <c r="F594">
        <v>9.0883333333333294</v>
      </c>
      <c r="G594">
        <v>0.65</v>
      </c>
      <c r="H594">
        <v>28.290357142857101</v>
      </c>
      <c r="I594">
        <v>2.7556410256410202</v>
      </c>
      <c r="J594">
        <v>38.0119354838709</v>
      </c>
      <c r="K594">
        <v>2.4222222222222198</v>
      </c>
      <c r="L594">
        <v>1600.2777777777701</v>
      </c>
      <c r="M594">
        <v>89.589189189189099</v>
      </c>
      <c r="N594">
        <v>5</v>
      </c>
      <c r="O594">
        <v>135</v>
      </c>
      <c r="P594">
        <v>6.6512500000000001</v>
      </c>
      <c r="Q594">
        <v>-1.9245454545454499</v>
      </c>
      <c r="R594">
        <v>5</v>
      </c>
      <c r="S594">
        <v>1.389875</v>
      </c>
      <c r="T594">
        <v>0.14630000000000001</v>
      </c>
      <c r="U594">
        <v>9.8704499999999999</v>
      </c>
      <c r="V594">
        <v>3.0565249999999899</v>
      </c>
      <c r="W594">
        <v>66.435950000000005</v>
      </c>
      <c r="X594">
        <v>0.264075</v>
      </c>
      <c r="Y594" s="73">
        <v>1.5993999999999999</v>
      </c>
      <c r="Z594" s="73">
        <f t="shared" si="18"/>
        <v>0.44340546671405168</v>
      </c>
      <c r="AA594" s="73">
        <f t="shared" si="19"/>
        <v>0.20851823174666337</v>
      </c>
      <c r="AB594" s="73">
        <f t="shared" si="20"/>
        <v>0.44148176825333663</v>
      </c>
    </row>
    <row r="595" spans="1:28" x14ac:dyDescent="0.2">
      <c r="A595" s="68">
        <v>45049.708333333336</v>
      </c>
      <c r="B595">
        <v>13.2272499999999</v>
      </c>
      <c r="C595">
        <v>93.555499999999896</v>
      </c>
      <c r="D595">
        <v>112.56125</v>
      </c>
      <c r="E595">
        <v>7</v>
      </c>
      <c r="F595">
        <v>9.0559999999999992</v>
      </c>
      <c r="G595">
        <v>0.65</v>
      </c>
      <c r="H595">
        <v>28.291363636363599</v>
      </c>
      <c r="I595">
        <v>2.6815000000000002</v>
      </c>
      <c r="J595">
        <v>38.011176470588197</v>
      </c>
      <c r="K595">
        <v>2.4111111111111101</v>
      </c>
      <c r="L595">
        <v>1600</v>
      </c>
      <c r="M595">
        <v>90.270967741935493</v>
      </c>
      <c r="N595">
        <v>5</v>
      </c>
      <c r="O595">
        <v>135</v>
      </c>
      <c r="P595">
        <v>6.7</v>
      </c>
      <c r="Q595">
        <v>-2.0114999999999998</v>
      </c>
      <c r="R595">
        <v>5</v>
      </c>
      <c r="S595">
        <v>1.326775</v>
      </c>
      <c r="T595">
        <v>0.14179999999999901</v>
      </c>
      <c r="U595">
        <v>9.9022749999999995</v>
      </c>
      <c r="V595">
        <v>3.0247749999999902</v>
      </c>
      <c r="W595">
        <v>66.63355</v>
      </c>
      <c r="X595">
        <v>0.26507500000000001</v>
      </c>
      <c r="Y595" s="73">
        <v>1.6054249999999901</v>
      </c>
      <c r="Z595" s="73">
        <f t="shared" si="18"/>
        <v>0.44943046671404185</v>
      </c>
      <c r="AA595" s="73">
        <f t="shared" si="19"/>
        <v>0.21135158054495815</v>
      </c>
      <c r="AB595" s="73">
        <f t="shared" si="20"/>
        <v>0.43864841945504185</v>
      </c>
    </row>
    <row r="596" spans="1:28" x14ac:dyDescent="0.2">
      <c r="A596" s="68">
        <v>45049.722222222219</v>
      </c>
      <c r="B596">
        <v>11.253499999999899</v>
      </c>
      <c r="C596">
        <v>93.717499999999902</v>
      </c>
      <c r="D596">
        <v>112.55256410256401</v>
      </c>
      <c r="E596">
        <v>7</v>
      </c>
      <c r="F596">
        <v>9.0657142857142805</v>
      </c>
      <c r="G596">
        <v>0.65</v>
      </c>
      <c r="H596">
        <v>28.302916666666601</v>
      </c>
      <c r="I596">
        <v>2.7179999999999902</v>
      </c>
      <c r="J596">
        <v>38.030666666666598</v>
      </c>
      <c r="K596">
        <v>2.2208333333333301</v>
      </c>
      <c r="L596">
        <v>1599.72972972972</v>
      </c>
      <c r="M596">
        <v>90.8</v>
      </c>
      <c r="N596">
        <v>5</v>
      </c>
      <c r="O596">
        <v>135</v>
      </c>
      <c r="P596">
        <v>6.7614999999999998</v>
      </c>
      <c r="Q596">
        <v>-1.9322222222222201</v>
      </c>
      <c r="R596">
        <v>5</v>
      </c>
      <c r="S596">
        <v>1.2896749999999999</v>
      </c>
      <c r="T596">
        <v>0.13105</v>
      </c>
      <c r="U596">
        <v>9.97149999999999</v>
      </c>
      <c r="V596">
        <v>3.0601250000000002</v>
      </c>
      <c r="W596">
        <v>66.618075000000005</v>
      </c>
      <c r="X596">
        <v>0.25427499999999997</v>
      </c>
      <c r="Y596" s="73">
        <v>1.6475249999999999</v>
      </c>
      <c r="Z596" s="73">
        <f t="shared" si="18"/>
        <v>0.49153046671405165</v>
      </c>
      <c r="AA596" s="73">
        <f t="shared" si="19"/>
        <v>0.23114975223100509</v>
      </c>
      <c r="AB596" s="73">
        <f t="shared" si="20"/>
        <v>0.41885024776899493</v>
      </c>
    </row>
    <row r="597" spans="1:28" x14ac:dyDescent="0.2">
      <c r="A597" s="68">
        <v>45049.736111111109</v>
      </c>
      <c r="B597">
        <v>9.2794999999999899</v>
      </c>
      <c r="C597">
        <v>93.617692307692295</v>
      </c>
      <c r="D597">
        <v>112.43725000000001</v>
      </c>
      <c r="E597">
        <v>7</v>
      </c>
      <c r="F597">
        <v>9.0866666666666607</v>
      </c>
      <c r="G597">
        <v>0.65</v>
      </c>
      <c r="H597">
        <v>28.263571428571399</v>
      </c>
      <c r="I597">
        <v>2.7164999999999999</v>
      </c>
      <c r="J597">
        <v>37.977812499999999</v>
      </c>
      <c r="K597">
        <v>2.1176470588235201</v>
      </c>
      <c r="L597">
        <v>1599.84210526315</v>
      </c>
      <c r="M597">
        <v>90.951428571428494</v>
      </c>
      <c r="N597">
        <v>5</v>
      </c>
      <c r="O597">
        <v>135</v>
      </c>
      <c r="P597">
        <v>6.6472499999999899</v>
      </c>
      <c r="Q597">
        <v>-1.9805263157894699</v>
      </c>
      <c r="R597">
        <v>5</v>
      </c>
      <c r="S597">
        <v>1.2699750000000001</v>
      </c>
      <c r="T597">
        <v>0.13395000000000001</v>
      </c>
      <c r="U597">
        <v>10.094025</v>
      </c>
      <c r="V597">
        <v>3.0132749999999899</v>
      </c>
      <c r="W597">
        <v>66.236549999999994</v>
      </c>
      <c r="X597">
        <v>0.25114999999999998</v>
      </c>
      <c r="Y597" s="73">
        <v>1.7419</v>
      </c>
      <c r="Z597" s="73">
        <f t="shared" si="18"/>
        <v>0.58590546671405175</v>
      </c>
      <c r="AA597" s="73">
        <f t="shared" si="19"/>
        <v>0.27553104564835068</v>
      </c>
      <c r="AB597" s="73">
        <f t="shared" si="20"/>
        <v>0.37446895435164934</v>
      </c>
    </row>
    <row r="598" spans="1:28" x14ac:dyDescent="0.2">
      <c r="A598" s="68">
        <v>45049.75</v>
      </c>
      <c r="B598">
        <v>12.121</v>
      </c>
      <c r="C598">
        <v>93.650999999999996</v>
      </c>
      <c r="D598">
        <v>112.460571428571</v>
      </c>
      <c r="E598">
        <v>7</v>
      </c>
      <c r="F598">
        <v>9.0614285714285696</v>
      </c>
      <c r="G598">
        <v>0.65</v>
      </c>
      <c r="H598">
        <v>28.3026666666666</v>
      </c>
      <c r="I598">
        <v>2.7487499999999998</v>
      </c>
      <c r="J598">
        <v>38.005294117646997</v>
      </c>
      <c r="K598">
        <v>2.3588235294117599</v>
      </c>
      <c r="L598">
        <v>1600.4722222222199</v>
      </c>
      <c r="M598">
        <v>91.208571428571403</v>
      </c>
      <c r="N598">
        <v>5</v>
      </c>
      <c r="O598">
        <v>135</v>
      </c>
      <c r="P598">
        <v>6.6304999999999996</v>
      </c>
      <c r="Q598">
        <v>-2.0811764705882299</v>
      </c>
      <c r="R598">
        <v>5</v>
      </c>
      <c r="S598">
        <v>1.27643333333333</v>
      </c>
      <c r="T598">
        <v>0.15116666666666601</v>
      </c>
      <c r="U598">
        <v>9.9319666666666606</v>
      </c>
      <c r="V598">
        <v>3.0007333333333301</v>
      </c>
      <c r="W598">
        <v>66.436866666666603</v>
      </c>
      <c r="X598">
        <v>0.25019999999999998</v>
      </c>
      <c r="Y598" s="73">
        <v>1.6474</v>
      </c>
      <c r="Z598" s="73">
        <f t="shared" si="18"/>
        <v>0.49140546671405172</v>
      </c>
      <c r="AA598" s="73">
        <f t="shared" si="19"/>
        <v>0.23109096906091595</v>
      </c>
      <c r="AB598" s="73">
        <f t="shared" si="20"/>
        <v>0.41890903093908405</v>
      </c>
    </row>
    <row r="599" spans="1:28" x14ac:dyDescent="0.2">
      <c r="A599" s="68">
        <v>45049.763888888891</v>
      </c>
      <c r="B599">
        <v>12.9207499999999</v>
      </c>
      <c r="C599">
        <v>93.627499999999998</v>
      </c>
      <c r="D599">
        <v>112.220526315789</v>
      </c>
      <c r="E599">
        <v>7</v>
      </c>
      <c r="F599">
        <v>9.09499999999999</v>
      </c>
      <c r="G599">
        <v>0.65</v>
      </c>
      <c r="H599">
        <v>28.291599999999899</v>
      </c>
      <c r="I599">
        <v>2.7250000000000001</v>
      </c>
      <c r="J599">
        <v>38.0196551724137</v>
      </c>
      <c r="K599">
        <v>2.2857142857142798</v>
      </c>
      <c r="L599">
        <v>1599.42424242424</v>
      </c>
      <c r="M599">
        <v>91.730303030303006</v>
      </c>
      <c r="N599">
        <v>5</v>
      </c>
      <c r="O599">
        <v>135</v>
      </c>
      <c r="P599">
        <v>6.7013157894736803</v>
      </c>
      <c r="Q599">
        <v>-2.0816666666666599</v>
      </c>
      <c r="R599">
        <v>5</v>
      </c>
      <c r="S599">
        <v>1.27745</v>
      </c>
      <c r="T599">
        <v>0.15257499999999999</v>
      </c>
      <c r="U599">
        <v>9.8077500000000004</v>
      </c>
      <c r="V599">
        <v>2.9825999999999899</v>
      </c>
      <c r="W599">
        <v>66.707125000000005</v>
      </c>
      <c r="X599">
        <v>0.26957500000000001</v>
      </c>
      <c r="Y599" s="73">
        <v>1.5922499999999999</v>
      </c>
      <c r="Z599" s="73">
        <f t="shared" si="18"/>
        <v>0.43625546671405169</v>
      </c>
      <c r="AA599" s="73">
        <f t="shared" si="19"/>
        <v>0.20515583441756116</v>
      </c>
      <c r="AB599" s="73">
        <f t="shared" si="20"/>
        <v>0.44484416558243889</v>
      </c>
    </row>
    <row r="600" spans="1:28" x14ac:dyDescent="0.2">
      <c r="A600" s="68">
        <v>45049.777777777781</v>
      </c>
      <c r="B600">
        <v>13.257499999999901</v>
      </c>
      <c r="C600">
        <v>93.680499999999896</v>
      </c>
      <c r="D600">
        <v>112.361249999999</v>
      </c>
      <c r="E600">
        <v>7</v>
      </c>
      <c r="F600">
        <v>9.0685714285714205</v>
      </c>
      <c r="G600">
        <v>0.65</v>
      </c>
      <c r="H600">
        <v>28.291</v>
      </c>
      <c r="I600">
        <v>2.71349999999999</v>
      </c>
      <c r="J600">
        <v>38.005588235294098</v>
      </c>
      <c r="K600">
        <v>1.81153846153846</v>
      </c>
      <c r="L600">
        <v>1599.94285714285</v>
      </c>
      <c r="M600">
        <v>90.942857142857093</v>
      </c>
      <c r="N600">
        <v>5</v>
      </c>
      <c r="O600">
        <v>135</v>
      </c>
      <c r="P600">
        <v>6.7547368421052596</v>
      </c>
      <c r="Q600">
        <v>-1.91</v>
      </c>
      <c r="R600">
        <v>5</v>
      </c>
      <c r="S600">
        <v>1.30145</v>
      </c>
      <c r="T600">
        <v>0.16752500000000001</v>
      </c>
      <c r="U600">
        <v>9.7941749999999992</v>
      </c>
      <c r="V600">
        <v>2.9669249999999998</v>
      </c>
      <c r="W600">
        <v>66.775049999999993</v>
      </c>
      <c r="X600">
        <v>0.25847500000000001</v>
      </c>
      <c r="Y600" s="73">
        <v>1.6445749999999999</v>
      </c>
      <c r="Z600" s="73">
        <f t="shared" si="18"/>
        <v>0.48858046671405164</v>
      </c>
      <c r="AA600" s="73">
        <f t="shared" si="19"/>
        <v>0.22976246941689998</v>
      </c>
      <c r="AB600" s="73">
        <f t="shared" si="20"/>
        <v>0.42023753058310004</v>
      </c>
    </row>
    <row r="601" spans="1:28" x14ac:dyDescent="0.2">
      <c r="A601" s="68">
        <v>45049.791666666664</v>
      </c>
      <c r="B601">
        <v>11.03125</v>
      </c>
      <c r="C601">
        <v>93.606153846153802</v>
      </c>
      <c r="D601">
        <v>112.359999999999</v>
      </c>
      <c r="E601">
        <v>7</v>
      </c>
      <c r="F601">
        <v>9.06</v>
      </c>
      <c r="G601">
        <v>0.65</v>
      </c>
      <c r="H601">
        <v>28.283333333333299</v>
      </c>
      <c r="I601">
        <v>2.6602631578947298</v>
      </c>
      <c r="J601">
        <v>37.9938461538461</v>
      </c>
      <c r="K601">
        <v>2.1156250000000001</v>
      </c>
      <c r="L601">
        <v>1599.8620689655099</v>
      </c>
      <c r="M601">
        <v>91.711428571428499</v>
      </c>
      <c r="N601">
        <v>5</v>
      </c>
      <c r="O601">
        <v>135</v>
      </c>
      <c r="P601">
        <v>6.8116216216216197</v>
      </c>
      <c r="Q601">
        <v>-1.75999999999999</v>
      </c>
      <c r="R601">
        <v>5</v>
      </c>
      <c r="S601">
        <v>1.295825</v>
      </c>
      <c r="T601">
        <v>8.1049999999999997E-2</v>
      </c>
      <c r="U601">
        <v>9.91005</v>
      </c>
      <c r="V601">
        <v>2.970475</v>
      </c>
      <c r="W601">
        <v>66.473825000000005</v>
      </c>
      <c r="X601">
        <v>0.25332500000000002</v>
      </c>
      <c r="Y601" s="73">
        <v>1.7267250000000001</v>
      </c>
      <c r="Z601" s="73">
        <f t="shared" si="18"/>
        <v>0.57073046671405181</v>
      </c>
      <c r="AA601" s="73">
        <f t="shared" si="19"/>
        <v>0.2683947687995219</v>
      </c>
      <c r="AB601" s="73">
        <f t="shared" si="20"/>
        <v>0.38160523120047812</v>
      </c>
    </row>
    <row r="602" spans="1:28" x14ac:dyDescent="0.2">
      <c r="A602" s="68">
        <v>45049.805555555555</v>
      </c>
      <c r="B602">
        <v>8.4742499999999996</v>
      </c>
      <c r="C602">
        <v>93.707750000000004</v>
      </c>
      <c r="D602">
        <v>112.447297297297</v>
      </c>
      <c r="E602">
        <v>7</v>
      </c>
      <c r="F602">
        <v>9.09499999999999</v>
      </c>
      <c r="G602">
        <v>0.65</v>
      </c>
      <c r="H602">
        <v>28.324999999999999</v>
      </c>
      <c r="I602">
        <v>2.6777500000000001</v>
      </c>
      <c r="J602">
        <v>38.032068965517198</v>
      </c>
      <c r="K602">
        <v>2.3151515151515101</v>
      </c>
      <c r="L602">
        <v>1600.3928571428501</v>
      </c>
      <c r="M602">
        <v>91.962068965517204</v>
      </c>
      <c r="N602">
        <v>5</v>
      </c>
      <c r="O602">
        <v>135</v>
      </c>
      <c r="P602">
        <v>6.6704999999999997</v>
      </c>
      <c r="Q602">
        <v>-2.0133333333333301</v>
      </c>
      <c r="R602">
        <v>5</v>
      </c>
      <c r="S602">
        <v>1.3049999999999999</v>
      </c>
      <c r="T602">
        <v>0</v>
      </c>
      <c r="U602">
        <v>9.7919750000000008</v>
      </c>
      <c r="V602">
        <v>3.050675</v>
      </c>
      <c r="W602">
        <v>66.540824999999998</v>
      </c>
      <c r="X602">
        <v>0.26932499999999998</v>
      </c>
      <c r="Y602" s="73">
        <v>1.5976999999999999</v>
      </c>
      <c r="Z602" s="73">
        <f t="shared" ref="Z602:Z665" si="21">Y602-Z$152</f>
        <v>0.44170546671405164</v>
      </c>
      <c r="AA602" s="73">
        <f t="shared" si="19"/>
        <v>0.20771878063345023</v>
      </c>
      <c r="AB602" s="73">
        <f t="shared" si="20"/>
        <v>0.44228121936654979</v>
      </c>
    </row>
    <row r="603" spans="1:28" x14ac:dyDescent="0.2">
      <c r="A603" s="68">
        <v>45049.819444444445</v>
      </c>
      <c r="B603">
        <v>11.858000000000001</v>
      </c>
      <c r="C603">
        <v>93.7730769230769</v>
      </c>
      <c r="D603">
        <v>112.495128205128</v>
      </c>
      <c r="E603">
        <v>7</v>
      </c>
      <c r="F603">
        <v>9.0860000000000003</v>
      </c>
      <c r="G603">
        <v>0.65</v>
      </c>
      <c r="H603">
        <v>28.283870967741901</v>
      </c>
      <c r="I603">
        <v>2.7022499999999998</v>
      </c>
      <c r="J603">
        <v>38.015294117647002</v>
      </c>
      <c r="K603">
        <v>2.1029411764705799</v>
      </c>
      <c r="L603">
        <v>1599.7142857142801</v>
      </c>
      <c r="M603">
        <v>91.904999999999902</v>
      </c>
      <c r="N603">
        <v>5</v>
      </c>
      <c r="O603">
        <v>135</v>
      </c>
      <c r="P603">
        <v>6.6287179487179397</v>
      </c>
      <c r="Q603">
        <v>-2.0264285714285699</v>
      </c>
      <c r="R603">
        <v>5</v>
      </c>
      <c r="S603">
        <v>1.3033999999999999</v>
      </c>
      <c r="T603">
        <v>0</v>
      </c>
      <c r="U603">
        <v>9.7062749999999998</v>
      </c>
      <c r="V603">
        <v>3.0289000000000001</v>
      </c>
      <c r="W603">
        <v>65.891824999999997</v>
      </c>
      <c r="X603">
        <v>0.26629999999999998</v>
      </c>
      <c r="Y603" s="73">
        <v>1.5057</v>
      </c>
      <c r="Z603" s="73">
        <f t="shared" si="21"/>
        <v>0.34970546671405178</v>
      </c>
      <c r="AA603" s="73">
        <f t="shared" si="19"/>
        <v>0.16445436744779959</v>
      </c>
      <c r="AB603" s="73">
        <f t="shared" si="20"/>
        <v>0.4855456325522004</v>
      </c>
    </row>
    <row r="604" spans="1:28" x14ac:dyDescent="0.2">
      <c r="A604" s="68">
        <v>45049.833333333336</v>
      </c>
      <c r="B604">
        <v>12.7555</v>
      </c>
      <c r="C604">
        <v>93.668717948717898</v>
      </c>
      <c r="D604">
        <v>112.52475</v>
      </c>
      <c r="E604">
        <v>7</v>
      </c>
      <c r="F604">
        <v>9.0524999999999896</v>
      </c>
      <c r="G604">
        <v>0.65</v>
      </c>
      <c r="H604">
        <v>28.316129032258001</v>
      </c>
      <c r="I604">
        <v>2.6945000000000001</v>
      </c>
      <c r="J604">
        <v>38.021388888888801</v>
      </c>
      <c r="K604">
        <v>2.0074074074074</v>
      </c>
      <c r="L604">
        <v>1600.2285714285699</v>
      </c>
      <c r="M604">
        <v>92.024324324324297</v>
      </c>
      <c r="N604">
        <v>5</v>
      </c>
      <c r="O604">
        <v>135</v>
      </c>
      <c r="P604">
        <v>6.6939999999999902</v>
      </c>
      <c r="Q604">
        <v>-2.036</v>
      </c>
      <c r="R604">
        <v>5</v>
      </c>
      <c r="S604">
        <v>1.34859999999999</v>
      </c>
      <c r="T604">
        <v>0.15732499999999999</v>
      </c>
      <c r="U604">
        <v>9.6539249999999992</v>
      </c>
      <c r="V604">
        <v>3.0561749999999899</v>
      </c>
      <c r="W604">
        <v>65.822374999999994</v>
      </c>
      <c r="X604">
        <v>0.26637499999999997</v>
      </c>
      <c r="Y604" s="73">
        <v>1.5807500000000001</v>
      </c>
      <c r="Z604" s="73">
        <f t="shared" si="21"/>
        <v>0.42475546671405184</v>
      </c>
      <c r="AA604" s="73">
        <f t="shared" si="19"/>
        <v>0.1997477827693549</v>
      </c>
      <c r="AB604" s="73">
        <f t="shared" si="20"/>
        <v>0.45025221723064512</v>
      </c>
    </row>
    <row r="605" spans="1:28" x14ac:dyDescent="0.2">
      <c r="A605" s="68">
        <v>45049.847222222219</v>
      </c>
      <c r="B605">
        <v>13.327749999999901</v>
      </c>
      <c r="C605">
        <v>93.617027027027007</v>
      </c>
      <c r="D605">
        <v>112.411538461538</v>
      </c>
      <c r="E605">
        <v>7</v>
      </c>
      <c r="F605">
        <v>9.06</v>
      </c>
      <c r="G605">
        <v>0.65</v>
      </c>
      <c r="H605">
        <v>28.2618181818181</v>
      </c>
      <c r="I605">
        <v>2.70399999999999</v>
      </c>
      <c r="J605">
        <v>37.964999999999897</v>
      </c>
      <c r="K605">
        <v>1.94285714285714</v>
      </c>
      <c r="L605">
        <v>1599.9722222222199</v>
      </c>
      <c r="M605">
        <v>92.162857142857106</v>
      </c>
      <c r="N605">
        <v>5</v>
      </c>
      <c r="O605">
        <v>135</v>
      </c>
      <c r="P605">
        <v>6.7517500000000004</v>
      </c>
      <c r="Q605">
        <v>-1.8819230769230699</v>
      </c>
      <c r="R605">
        <v>5</v>
      </c>
      <c r="S605">
        <v>1.30663333333333</v>
      </c>
      <c r="T605">
        <v>0.1469</v>
      </c>
      <c r="U605">
        <v>9.7603666666666609</v>
      </c>
      <c r="V605">
        <v>2.9713333333333298</v>
      </c>
      <c r="W605">
        <v>65.636766666666603</v>
      </c>
      <c r="X605">
        <v>0.25689999999999902</v>
      </c>
      <c r="Y605" s="73">
        <v>1.6619999999999999</v>
      </c>
      <c r="Z605" s="73">
        <f t="shared" si="21"/>
        <v>0.50600546671405167</v>
      </c>
      <c r="AA605" s="73">
        <f t="shared" si="19"/>
        <v>0.23795684332733438</v>
      </c>
      <c r="AB605" s="73">
        <f t="shared" si="20"/>
        <v>0.41204315667266567</v>
      </c>
    </row>
    <row r="606" spans="1:28" x14ac:dyDescent="0.2">
      <c r="A606" s="68">
        <v>45049.861111111109</v>
      </c>
      <c r="B606">
        <v>9.1940000000000008</v>
      </c>
      <c r="C606">
        <v>93.717749999999995</v>
      </c>
      <c r="D606">
        <v>112.28774999999899</v>
      </c>
      <c r="E606">
        <v>7</v>
      </c>
      <c r="F606">
        <v>9.0687499999999996</v>
      </c>
      <c r="G606">
        <v>0.65</v>
      </c>
      <c r="H606">
        <v>28.235769230769201</v>
      </c>
      <c r="I606">
        <v>2.7017500000000001</v>
      </c>
      <c r="J606">
        <v>37.957333333333303</v>
      </c>
      <c r="K606">
        <v>2.0107142857142799</v>
      </c>
      <c r="L606">
        <v>1600.19444444444</v>
      </c>
      <c r="M606">
        <v>90.952631578947305</v>
      </c>
      <c r="N606">
        <v>5</v>
      </c>
      <c r="O606">
        <v>135</v>
      </c>
      <c r="P606">
        <v>6.7539999999999898</v>
      </c>
      <c r="Q606">
        <v>-1.8923529411764699</v>
      </c>
      <c r="R606">
        <v>5</v>
      </c>
      <c r="S606">
        <v>1.3824749999999999</v>
      </c>
      <c r="T606">
        <v>0.143425</v>
      </c>
      <c r="U606">
        <v>9.8354250000000008</v>
      </c>
      <c r="V606">
        <v>2.9824999999999999</v>
      </c>
      <c r="W606">
        <v>65.577524999999895</v>
      </c>
      <c r="X606">
        <v>0.24967499999999901</v>
      </c>
      <c r="Y606" s="73">
        <v>1.5606500000000001</v>
      </c>
      <c r="Z606" s="73">
        <f t="shared" si="21"/>
        <v>0.40465546671405184</v>
      </c>
      <c r="AA606" s="73">
        <f t="shared" si="19"/>
        <v>0.19029544901901163</v>
      </c>
      <c r="AB606" s="73">
        <f t="shared" si="20"/>
        <v>0.45970455098098839</v>
      </c>
    </row>
    <row r="607" spans="1:28" x14ac:dyDescent="0.2">
      <c r="A607" s="68">
        <v>45049.875</v>
      </c>
      <c r="B607">
        <v>10.313999999999901</v>
      </c>
      <c r="C607">
        <v>93.625945945945901</v>
      </c>
      <c r="D607">
        <v>112.304102564102</v>
      </c>
      <c r="E607">
        <v>7</v>
      </c>
      <c r="F607">
        <v>9.0474999999999994</v>
      </c>
      <c r="G607">
        <v>0.65</v>
      </c>
      <c r="H607">
        <v>28.259999999999899</v>
      </c>
      <c r="I607">
        <v>2.7207499999999998</v>
      </c>
      <c r="J607">
        <v>37.983437500000001</v>
      </c>
      <c r="K607">
        <v>2.0107142857142799</v>
      </c>
      <c r="L607">
        <v>1600.15789473684</v>
      </c>
      <c r="M607">
        <v>91.948571428571398</v>
      </c>
      <c r="N607">
        <v>5</v>
      </c>
      <c r="O607">
        <v>135</v>
      </c>
      <c r="P607">
        <v>6.6379999999999999</v>
      </c>
      <c r="Q607">
        <v>-2.1472727272727199</v>
      </c>
      <c r="R607">
        <v>5</v>
      </c>
      <c r="S607">
        <v>1.340325</v>
      </c>
      <c r="T607">
        <v>0.1537</v>
      </c>
      <c r="U607">
        <v>9.8285249999999902</v>
      </c>
      <c r="V607">
        <v>3.0015000000000001</v>
      </c>
      <c r="W607">
        <v>65.605249999999998</v>
      </c>
      <c r="X607">
        <v>0.252525</v>
      </c>
      <c r="Y607" s="73">
        <v>1.6068249999999999</v>
      </c>
      <c r="Z607" s="73">
        <f t="shared" si="21"/>
        <v>0.45083046671405169</v>
      </c>
      <c r="AA607" s="73">
        <f t="shared" si="19"/>
        <v>0.21200995204996181</v>
      </c>
      <c r="AB607" s="73">
        <f t="shared" si="20"/>
        <v>0.43799004795003821</v>
      </c>
    </row>
    <row r="608" spans="1:28" x14ac:dyDescent="0.2">
      <c r="A608" s="68">
        <v>45049.888888888891</v>
      </c>
      <c r="B608">
        <v>12.370249999999899</v>
      </c>
      <c r="C608">
        <v>93.693846153846096</v>
      </c>
      <c r="D608">
        <v>112.438461538461</v>
      </c>
      <c r="E608">
        <v>7</v>
      </c>
      <c r="F608">
        <v>9.11</v>
      </c>
      <c r="G608">
        <v>0.65</v>
      </c>
      <c r="H608">
        <v>28.3005882352941</v>
      </c>
      <c r="I608">
        <v>2.766</v>
      </c>
      <c r="J608">
        <v>38.023333333333298</v>
      </c>
      <c r="K608">
        <v>2.3529411764705799</v>
      </c>
      <c r="L608">
        <v>1600.13888888888</v>
      </c>
      <c r="M608">
        <v>91.231578947368405</v>
      </c>
      <c r="N608">
        <v>5</v>
      </c>
      <c r="O608">
        <v>135</v>
      </c>
      <c r="P608">
        <v>6.6587499999999897</v>
      </c>
      <c r="Q608">
        <v>-1.71703703703703</v>
      </c>
      <c r="R608">
        <v>5</v>
      </c>
      <c r="S608">
        <v>1.3499749999999999</v>
      </c>
      <c r="T608">
        <v>0.16012499999999999</v>
      </c>
      <c r="U608">
        <v>9.6718249999999895</v>
      </c>
      <c r="V608">
        <v>2.9930749999999899</v>
      </c>
      <c r="W608">
        <v>65.755924999999905</v>
      </c>
      <c r="X608">
        <v>0.25824999999999998</v>
      </c>
      <c r="Y608" s="73">
        <v>1.550675</v>
      </c>
      <c r="Z608" s="73">
        <f t="shared" si="21"/>
        <v>0.39468046671405177</v>
      </c>
      <c r="AA608" s="73">
        <f t="shared" si="19"/>
        <v>0.18560455204589349</v>
      </c>
      <c r="AB608" s="73">
        <f t="shared" si="20"/>
        <v>0.46439544795410653</v>
      </c>
    </row>
    <row r="609" spans="1:28" x14ac:dyDescent="0.2">
      <c r="A609" s="68">
        <v>45049.902777777781</v>
      </c>
      <c r="B609">
        <v>12.99675</v>
      </c>
      <c r="C609">
        <v>93.743157894736797</v>
      </c>
      <c r="D609">
        <v>112.553589743589</v>
      </c>
      <c r="E609">
        <v>7</v>
      </c>
      <c r="F609">
        <v>9.0799999999999894</v>
      </c>
      <c r="G609">
        <v>0.65</v>
      </c>
      <c r="H609">
        <v>28.285833333333301</v>
      </c>
      <c r="I609">
        <v>2.6730769230769198</v>
      </c>
      <c r="J609">
        <v>37.998787878787802</v>
      </c>
      <c r="K609">
        <v>1.8058823529411701</v>
      </c>
      <c r="L609">
        <v>1600</v>
      </c>
      <c r="M609">
        <v>91.435294117647004</v>
      </c>
      <c r="N609">
        <v>5</v>
      </c>
      <c r="O609">
        <v>135</v>
      </c>
      <c r="P609">
        <v>6.70275</v>
      </c>
      <c r="Q609">
        <v>-2.1818181818181799</v>
      </c>
      <c r="R609">
        <v>5</v>
      </c>
      <c r="S609">
        <v>1.3689</v>
      </c>
      <c r="T609">
        <v>0.15237500000000001</v>
      </c>
      <c r="U609">
        <v>9.7263500000000001</v>
      </c>
      <c r="V609">
        <v>3.08995</v>
      </c>
      <c r="W609">
        <v>65.801950000000005</v>
      </c>
      <c r="X609">
        <v>0.2616</v>
      </c>
      <c r="Y609" s="73">
        <v>1.6327</v>
      </c>
      <c r="Z609" s="73">
        <f t="shared" si="21"/>
        <v>0.47670546671405178</v>
      </c>
      <c r="AA609" s="73">
        <f t="shared" si="19"/>
        <v>0.22417806825842612</v>
      </c>
      <c r="AB609" s="73">
        <f t="shared" si="20"/>
        <v>0.4258219317415739</v>
      </c>
    </row>
    <row r="610" spans="1:28" x14ac:dyDescent="0.2">
      <c r="A610" s="68">
        <v>45049.916666666664</v>
      </c>
      <c r="B610">
        <v>12.6639999999999</v>
      </c>
      <c r="C610">
        <v>93.734210526315707</v>
      </c>
      <c r="D610">
        <v>112.276315789473</v>
      </c>
      <c r="E610">
        <v>7</v>
      </c>
      <c r="F610">
        <v>9.08</v>
      </c>
      <c r="G610">
        <v>0.65</v>
      </c>
      <c r="H610">
        <v>28.3042105263157</v>
      </c>
      <c r="I610">
        <v>2.6587499999999999</v>
      </c>
      <c r="J610">
        <v>38.015833333333298</v>
      </c>
      <c r="K610">
        <v>2.1199999999999899</v>
      </c>
      <c r="L610">
        <v>1599.8181818181799</v>
      </c>
      <c r="M610">
        <v>91.710256410256406</v>
      </c>
      <c r="N610">
        <v>5</v>
      </c>
      <c r="O610">
        <v>135</v>
      </c>
      <c r="P610">
        <v>6.7797499999999999</v>
      </c>
      <c r="Q610">
        <v>-2.1105555555555502</v>
      </c>
      <c r="R610">
        <v>5</v>
      </c>
      <c r="S610">
        <v>1.3594249999999899</v>
      </c>
      <c r="T610">
        <v>0.15315000000000001</v>
      </c>
      <c r="U610">
        <v>9.58765</v>
      </c>
      <c r="V610">
        <v>3.0315500000000002</v>
      </c>
      <c r="W610">
        <v>65.764274999999998</v>
      </c>
      <c r="X610">
        <v>0.26639999999999903</v>
      </c>
      <c r="Y610" s="73">
        <v>1.449875</v>
      </c>
      <c r="Z610" s="73">
        <f t="shared" si="21"/>
        <v>0.29388046671405177</v>
      </c>
      <c r="AA610" s="73">
        <f t="shared" si="19"/>
        <v>0.13820180368596313</v>
      </c>
      <c r="AB610" s="73">
        <f t="shared" si="20"/>
        <v>0.51179819631403689</v>
      </c>
    </row>
    <row r="611" spans="1:28" x14ac:dyDescent="0.2">
      <c r="A611" s="68">
        <v>45049.930555555555</v>
      </c>
      <c r="B611">
        <v>7.9282500000000002</v>
      </c>
      <c r="C611">
        <v>93.603749999999906</v>
      </c>
      <c r="D611">
        <v>112.359999999999</v>
      </c>
      <c r="E611">
        <v>7</v>
      </c>
      <c r="F611">
        <v>9.0574999999999992</v>
      </c>
      <c r="G611">
        <v>0.65</v>
      </c>
      <c r="H611">
        <v>28.2783333333333</v>
      </c>
      <c r="I611">
        <v>2.74</v>
      </c>
      <c r="J611">
        <v>38.012666666666597</v>
      </c>
      <c r="K611">
        <v>1.5125</v>
      </c>
      <c r="L611">
        <v>1599.97435897435</v>
      </c>
      <c r="M611">
        <v>91.802631578947299</v>
      </c>
      <c r="N611">
        <v>5</v>
      </c>
      <c r="O611">
        <v>135</v>
      </c>
      <c r="P611">
        <v>6.6725000000000003</v>
      </c>
      <c r="Q611">
        <v>-2.1916666666666602</v>
      </c>
      <c r="R611">
        <v>5</v>
      </c>
      <c r="S611">
        <v>1.2841499999999999</v>
      </c>
      <c r="T611">
        <v>9.3649999999999997E-2</v>
      </c>
      <c r="U611">
        <v>9.7287249999999901</v>
      </c>
      <c r="V611">
        <v>2.9827750000000002</v>
      </c>
      <c r="W611">
        <v>65.738</v>
      </c>
      <c r="X611">
        <v>0.27072499999999999</v>
      </c>
      <c r="Y611" s="73">
        <v>1.473325</v>
      </c>
      <c r="Z611" s="73">
        <f t="shared" si="21"/>
        <v>0.31733046671405174</v>
      </c>
      <c r="AA611" s="73">
        <f t="shared" si="19"/>
        <v>0.14922952639469692</v>
      </c>
      <c r="AB611" s="73">
        <f t="shared" si="20"/>
        <v>0.50077047360530313</v>
      </c>
    </row>
    <row r="612" spans="1:28" x14ac:dyDescent="0.2">
      <c r="A612" s="68">
        <v>45049.944444444445</v>
      </c>
      <c r="B612">
        <v>11.32525</v>
      </c>
      <c r="C612">
        <v>93.620810810810795</v>
      </c>
      <c r="D612">
        <v>112.5595</v>
      </c>
      <c r="E612">
        <v>7</v>
      </c>
      <c r="F612">
        <v>9.0975000000000001</v>
      </c>
      <c r="G612">
        <v>0.65</v>
      </c>
      <c r="H612">
        <v>28.272499999999901</v>
      </c>
      <c r="I612">
        <v>2.70399999999999</v>
      </c>
      <c r="J612">
        <v>37.980625000000003</v>
      </c>
      <c r="K612">
        <v>2.2242424242424201</v>
      </c>
      <c r="L612">
        <v>1600.15625</v>
      </c>
      <c r="M612">
        <v>91.5513513513513</v>
      </c>
      <c r="N612">
        <v>5</v>
      </c>
      <c r="O612">
        <v>135</v>
      </c>
      <c r="P612">
        <v>6.6470000000000002</v>
      </c>
      <c r="Q612">
        <v>-1.7068749999999999</v>
      </c>
      <c r="R612">
        <v>5</v>
      </c>
      <c r="S612">
        <v>1.295625</v>
      </c>
      <c r="T612">
        <v>9.1325000000000003E-2</v>
      </c>
      <c r="U612">
        <v>9.7640750000000001</v>
      </c>
      <c r="V612">
        <v>2.9804249999999999</v>
      </c>
      <c r="W612">
        <v>65.651724999999999</v>
      </c>
      <c r="X612">
        <v>0.26214999999999999</v>
      </c>
      <c r="Y612" s="73">
        <v>1.4532</v>
      </c>
      <c r="Z612" s="73">
        <f t="shared" si="21"/>
        <v>0.29720546671405179</v>
      </c>
      <c r="AA612" s="73">
        <f t="shared" si="19"/>
        <v>0.13976543601033586</v>
      </c>
      <c r="AB612" s="73">
        <f t="shared" si="20"/>
        <v>0.51023456398966416</v>
      </c>
    </row>
    <row r="613" spans="1:28" x14ac:dyDescent="0.2">
      <c r="A613" s="68">
        <v>45049.958333333336</v>
      </c>
      <c r="B613">
        <v>13.1772499999999</v>
      </c>
      <c r="C613">
        <v>93.694999999999894</v>
      </c>
      <c r="D613">
        <v>112.43641025641</v>
      </c>
      <c r="E613">
        <v>7</v>
      </c>
      <c r="F613">
        <v>9.0887499999999992</v>
      </c>
      <c r="G613">
        <v>0.65</v>
      </c>
      <c r="H613">
        <v>28.294814814814799</v>
      </c>
      <c r="I613">
        <v>2.6865000000000001</v>
      </c>
      <c r="J613">
        <v>37.999375000000001</v>
      </c>
      <c r="K613">
        <v>1.8482758620689601</v>
      </c>
      <c r="L613">
        <v>1600.36666666666</v>
      </c>
      <c r="M613">
        <v>91.581578947368399</v>
      </c>
      <c r="N613">
        <v>5</v>
      </c>
      <c r="O613">
        <v>135</v>
      </c>
      <c r="P613">
        <v>6.6672972972972904</v>
      </c>
      <c r="Q613">
        <v>-2.00291666666666</v>
      </c>
      <c r="R613">
        <v>5</v>
      </c>
      <c r="S613">
        <v>1.2754666666666601</v>
      </c>
      <c r="T613">
        <v>0</v>
      </c>
      <c r="U613">
        <v>9.5740999999999996</v>
      </c>
      <c r="V613">
        <v>2.98803333333333</v>
      </c>
      <c r="W613">
        <v>65.932833333333306</v>
      </c>
      <c r="X613">
        <v>0.26419999999999999</v>
      </c>
      <c r="Y613" s="73">
        <v>1.44116666666666</v>
      </c>
      <c r="Z613" s="73">
        <f t="shared" si="21"/>
        <v>0.28517213338071179</v>
      </c>
      <c r="AA613" s="73">
        <f t="shared" si="19"/>
        <v>0.13410657616974581</v>
      </c>
      <c r="AB613" s="73">
        <f t="shared" si="20"/>
        <v>0.51589342383025416</v>
      </c>
    </row>
    <row r="614" spans="1:28" x14ac:dyDescent="0.2">
      <c r="A614" s="68">
        <v>45049.972222222219</v>
      </c>
      <c r="B614">
        <v>12.725499999999901</v>
      </c>
      <c r="C614">
        <v>93.714871794871797</v>
      </c>
      <c r="D614">
        <v>112.49475</v>
      </c>
      <c r="E614">
        <v>7</v>
      </c>
      <c r="F614">
        <v>9.0674999999999901</v>
      </c>
      <c r="G614">
        <v>0.65</v>
      </c>
      <c r="H614">
        <v>28.273913043478199</v>
      </c>
      <c r="I614">
        <v>2.706</v>
      </c>
      <c r="J614">
        <v>37.992187499999901</v>
      </c>
      <c r="K614">
        <v>1.9818181818181799</v>
      </c>
      <c r="L614">
        <v>1599.7837837837801</v>
      </c>
      <c r="M614">
        <v>91.548717948717893</v>
      </c>
      <c r="N614">
        <v>5</v>
      </c>
      <c r="O614">
        <v>135</v>
      </c>
      <c r="P614">
        <v>6.7558974358974302</v>
      </c>
      <c r="Q614">
        <v>-2.1379999999999999</v>
      </c>
      <c r="R614">
        <v>5</v>
      </c>
      <c r="S614">
        <v>1.3109</v>
      </c>
      <c r="T614">
        <v>1.6875000000000001E-2</v>
      </c>
      <c r="U614">
        <v>9.6783999999999999</v>
      </c>
      <c r="V614">
        <v>2.9647749999999902</v>
      </c>
      <c r="W614">
        <v>65.826025000000001</v>
      </c>
      <c r="X614">
        <v>0.26387500000000003</v>
      </c>
      <c r="Y614" s="73">
        <v>1.59555</v>
      </c>
      <c r="Z614" s="73">
        <f t="shared" si="21"/>
        <v>0.43955546671405177</v>
      </c>
      <c r="AA614" s="73">
        <f t="shared" si="19"/>
        <v>0.20670771010791605</v>
      </c>
      <c r="AB614" s="73">
        <f t="shared" si="20"/>
        <v>0.44329228989208397</v>
      </c>
    </row>
    <row r="615" spans="1:28" x14ac:dyDescent="0.2">
      <c r="A615" s="68">
        <v>45049.986111111109</v>
      </c>
      <c r="B615">
        <v>10.2702499999999</v>
      </c>
      <c r="C615">
        <v>93.601249999999993</v>
      </c>
      <c r="D615">
        <v>112.435384615384</v>
      </c>
      <c r="E615">
        <v>7</v>
      </c>
      <c r="F615">
        <v>9.0675000000000008</v>
      </c>
      <c r="G615">
        <v>0.65</v>
      </c>
      <c r="H615">
        <v>28.279523809523798</v>
      </c>
      <c r="I615">
        <v>2.6674999999999902</v>
      </c>
      <c r="J615">
        <v>38.002499999999998</v>
      </c>
      <c r="K615">
        <v>1.7874999999999901</v>
      </c>
      <c r="L615">
        <v>1599.96875</v>
      </c>
      <c r="M615">
        <v>91.879487179487199</v>
      </c>
      <c r="N615">
        <v>5</v>
      </c>
      <c r="O615">
        <v>135</v>
      </c>
      <c r="P615">
        <v>6.7641176470588196</v>
      </c>
      <c r="Q615">
        <v>-1.8069565217391299</v>
      </c>
      <c r="R615">
        <v>5</v>
      </c>
      <c r="S615">
        <v>1.370625</v>
      </c>
      <c r="T615">
        <v>8.5474999999999995E-2</v>
      </c>
      <c r="U615">
        <v>9.6824250000000003</v>
      </c>
      <c r="V615">
        <v>3.0318499999999999</v>
      </c>
      <c r="W615">
        <v>65.959724999999906</v>
      </c>
      <c r="X615">
        <v>0.26729999999999998</v>
      </c>
      <c r="Y615" s="73">
        <v>1.4920500000000001</v>
      </c>
      <c r="Z615" s="73">
        <f t="shared" si="21"/>
        <v>0.33605546671405184</v>
      </c>
      <c r="AA615" s="73">
        <f t="shared" si="19"/>
        <v>0.15803524527405904</v>
      </c>
      <c r="AB615" s="73">
        <f t="shared" si="20"/>
        <v>0.49196475472594098</v>
      </c>
    </row>
    <row r="616" spans="1:28" x14ac:dyDescent="0.2">
      <c r="A616" s="68">
        <v>45050</v>
      </c>
      <c r="B616">
        <v>8.9999999999999893</v>
      </c>
      <c r="C616">
        <v>93.628717948717906</v>
      </c>
      <c r="D616">
        <v>112.37075</v>
      </c>
      <c r="E616">
        <v>7</v>
      </c>
      <c r="F616">
        <v>9.0739999999999998</v>
      </c>
      <c r="G616">
        <v>0.65</v>
      </c>
      <c r="H616">
        <v>28.3236363636363</v>
      </c>
      <c r="I616">
        <v>2.6764999999999999</v>
      </c>
      <c r="J616">
        <v>38.061999999999998</v>
      </c>
      <c r="K616">
        <v>2.09736842105263</v>
      </c>
      <c r="L616">
        <v>1599.83783783783</v>
      </c>
      <c r="M616">
        <v>91.958064516128999</v>
      </c>
      <c r="N616">
        <v>5</v>
      </c>
      <c r="O616">
        <v>135</v>
      </c>
      <c r="P616">
        <v>6.6619999999999902</v>
      </c>
      <c r="Q616">
        <v>-2.03666666666666</v>
      </c>
      <c r="R616">
        <v>5</v>
      </c>
      <c r="S616">
        <v>1.2734749999999999</v>
      </c>
      <c r="T616">
        <v>0</v>
      </c>
      <c r="U616">
        <v>9.7222249999999999</v>
      </c>
      <c r="V616">
        <v>3.045175</v>
      </c>
      <c r="W616">
        <v>65.911924999999997</v>
      </c>
      <c r="X616">
        <v>0.26719999999999999</v>
      </c>
      <c r="Y616" s="73">
        <v>1.39814999999999</v>
      </c>
      <c r="Z616" s="73">
        <f t="shared" si="21"/>
        <v>0.24215546671404176</v>
      </c>
      <c r="AA616" s="73">
        <f t="shared" si="19"/>
        <v>0.11387732790304775</v>
      </c>
      <c r="AB616" s="73">
        <f t="shared" si="20"/>
        <v>0.5361226720969523</v>
      </c>
    </row>
    <row r="617" spans="1:28" x14ac:dyDescent="0.2">
      <c r="A617" s="68">
        <v>45050.013888888891</v>
      </c>
      <c r="B617">
        <v>11.885</v>
      </c>
      <c r="C617">
        <v>93.669459459459404</v>
      </c>
      <c r="D617">
        <v>112.365384615384</v>
      </c>
      <c r="E617">
        <v>7</v>
      </c>
      <c r="F617">
        <v>9.0837500000000002</v>
      </c>
      <c r="G617">
        <v>0.65249999999999997</v>
      </c>
      <c r="H617">
        <v>28.3004761904761</v>
      </c>
      <c r="I617">
        <v>2.6952499999999899</v>
      </c>
      <c r="J617">
        <v>38.005000000000003</v>
      </c>
      <c r="K617">
        <v>1.8205882352941101</v>
      </c>
      <c r="L617">
        <v>1599.43243243243</v>
      </c>
      <c r="M617">
        <v>92.244827586206895</v>
      </c>
      <c r="N617">
        <v>5</v>
      </c>
      <c r="O617">
        <v>135</v>
      </c>
      <c r="P617">
        <v>6.64384615384615</v>
      </c>
      <c r="Q617">
        <v>-2.0922222222222202</v>
      </c>
      <c r="R617">
        <v>5</v>
      </c>
      <c r="S617">
        <v>1.2655749999999999</v>
      </c>
      <c r="T617">
        <v>0</v>
      </c>
      <c r="U617">
        <v>9.7566749999999995</v>
      </c>
      <c r="V617">
        <v>3.0013000000000001</v>
      </c>
      <c r="W617">
        <v>65.805199999999999</v>
      </c>
      <c r="X617">
        <v>0.25824999999999998</v>
      </c>
      <c r="Y617" s="73">
        <v>1.49665</v>
      </c>
      <c r="Z617" s="73">
        <f t="shared" si="21"/>
        <v>0.34065546671405178</v>
      </c>
      <c r="AA617" s="73">
        <f t="shared" si="19"/>
        <v>0.16019846593334156</v>
      </c>
      <c r="AB617" s="73">
        <f t="shared" si="20"/>
        <v>0.49230153406665844</v>
      </c>
    </row>
    <row r="618" spans="1:28" x14ac:dyDescent="0.2">
      <c r="A618" s="68">
        <v>45050.027777777781</v>
      </c>
      <c r="B618">
        <v>12.5745</v>
      </c>
      <c r="C618">
        <v>93.774102564102506</v>
      </c>
      <c r="D618">
        <v>112.36675</v>
      </c>
      <c r="E618">
        <v>7</v>
      </c>
      <c r="F618">
        <v>9.0659999999999901</v>
      </c>
      <c r="G618">
        <v>0.65</v>
      </c>
      <c r="H618">
        <v>28.2736363636363</v>
      </c>
      <c r="I618">
        <v>2.7144999999999899</v>
      </c>
      <c r="J618">
        <v>37.984062499999901</v>
      </c>
      <c r="K618">
        <v>2.3060606060605999</v>
      </c>
      <c r="L618">
        <v>1600.0512820512799</v>
      </c>
      <c r="M618">
        <v>91.713157894736796</v>
      </c>
      <c r="N618">
        <v>5</v>
      </c>
      <c r="O618">
        <v>135</v>
      </c>
      <c r="P618">
        <v>6.7005405405405396</v>
      </c>
      <c r="Q618">
        <v>-1.8186956521739099</v>
      </c>
      <c r="R618">
        <v>5</v>
      </c>
      <c r="S618">
        <v>1.279175</v>
      </c>
      <c r="T618">
        <v>0</v>
      </c>
      <c r="U618">
        <v>9.586525</v>
      </c>
      <c r="V618">
        <v>2.9887999999999999</v>
      </c>
      <c r="W618">
        <v>65.913799999999995</v>
      </c>
      <c r="X618">
        <v>0.26432499999999998</v>
      </c>
      <c r="Y618" s="73">
        <v>1.535725</v>
      </c>
      <c r="Z618" s="73">
        <f t="shared" si="21"/>
        <v>0.37973046671405175</v>
      </c>
      <c r="AA618" s="73">
        <f t="shared" si="19"/>
        <v>0.17857408490322524</v>
      </c>
      <c r="AB618" s="73">
        <f t="shared" si="20"/>
        <v>0.47142591509677478</v>
      </c>
    </row>
    <row r="619" spans="1:28" x14ac:dyDescent="0.2">
      <c r="A619" s="68">
        <v>45050.041666666664</v>
      </c>
      <c r="B619">
        <v>13.1184999999999</v>
      </c>
      <c r="C619">
        <v>93.764249999999905</v>
      </c>
      <c r="D619">
        <v>112.31950000000001</v>
      </c>
      <c r="E619">
        <v>7</v>
      </c>
      <c r="F619">
        <v>9.07</v>
      </c>
      <c r="G619">
        <v>0.65</v>
      </c>
      <c r="H619">
        <v>28.2788461538461</v>
      </c>
      <c r="I619">
        <v>2.6894999999999998</v>
      </c>
      <c r="J619">
        <v>38.0087499999999</v>
      </c>
      <c r="K619">
        <v>1.8074074074074</v>
      </c>
      <c r="L619">
        <v>1600.2222222222199</v>
      </c>
      <c r="M619">
        <v>91.272727272727195</v>
      </c>
      <c r="N619">
        <v>5</v>
      </c>
      <c r="O619">
        <v>135</v>
      </c>
      <c r="P619">
        <v>6.7527499999999998</v>
      </c>
      <c r="Q619">
        <v>-2.0196774193548301</v>
      </c>
      <c r="R619">
        <v>5</v>
      </c>
      <c r="S619">
        <v>1.2618499999999999</v>
      </c>
      <c r="T619">
        <v>8.9300000000000004E-2</v>
      </c>
      <c r="U619">
        <v>9.7194749999999992</v>
      </c>
      <c r="V619">
        <v>3.0111749999999899</v>
      </c>
      <c r="W619">
        <v>65.643874999999994</v>
      </c>
      <c r="X619">
        <v>0.26545000000000002</v>
      </c>
      <c r="Y619" s="73">
        <v>1.47322499999999</v>
      </c>
      <c r="Z619" s="73">
        <f t="shared" si="21"/>
        <v>0.31723046671404176</v>
      </c>
      <c r="AA619" s="73">
        <f t="shared" si="19"/>
        <v>0.14918249985862087</v>
      </c>
      <c r="AB619" s="73">
        <f t="shared" si="20"/>
        <v>0.50081750014137916</v>
      </c>
    </row>
    <row r="620" spans="1:28" x14ac:dyDescent="0.2">
      <c r="A620" s="68">
        <v>45050.055555555555</v>
      </c>
      <c r="B620">
        <v>8.5604999999999993</v>
      </c>
      <c r="C620">
        <v>93.602307692307704</v>
      </c>
      <c r="D620">
        <v>112.505789473684</v>
      </c>
      <c r="E620">
        <v>7</v>
      </c>
      <c r="F620">
        <v>9.0675000000000008</v>
      </c>
      <c r="G620">
        <v>0.65</v>
      </c>
      <c r="H620">
        <v>28.2704347826086</v>
      </c>
      <c r="I620">
        <v>2.7069999999999999</v>
      </c>
      <c r="J620">
        <v>38.001034482758598</v>
      </c>
      <c r="K620">
        <v>1.8823529411764699</v>
      </c>
      <c r="L620">
        <v>1600.1875</v>
      </c>
      <c r="M620">
        <v>91.737837837837802</v>
      </c>
      <c r="N620">
        <v>5</v>
      </c>
      <c r="O620">
        <v>135</v>
      </c>
      <c r="P620">
        <v>6.7439999999999998</v>
      </c>
      <c r="Q620">
        <v>-1.8103571428571399</v>
      </c>
      <c r="R620">
        <v>5</v>
      </c>
      <c r="S620">
        <v>1.2284333333333299</v>
      </c>
      <c r="T620">
        <v>0.1598</v>
      </c>
      <c r="U620">
        <v>9.5839999999999996</v>
      </c>
      <c r="V620">
        <v>3.0255999999999998</v>
      </c>
      <c r="W620">
        <v>66.035799999999995</v>
      </c>
      <c r="X620">
        <v>0.26393333333333302</v>
      </c>
      <c r="Y620" s="73">
        <v>1.38699999999999</v>
      </c>
      <c r="Z620" s="73">
        <f t="shared" si="21"/>
        <v>0.23100546671404176</v>
      </c>
      <c r="AA620" s="73">
        <f t="shared" si="19"/>
        <v>0.10863386913109116</v>
      </c>
      <c r="AB620" s="73">
        <f t="shared" si="20"/>
        <v>0.54136613086890883</v>
      </c>
    </row>
    <row r="621" spans="1:28" x14ac:dyDescent="0.2">
      <c r="A621" s="68">
        <v>45050.069444444445</v>
      </c>
      <c r="B621">
        <v>10.308499999999899</v>
      </c>
      <c r="C621">
        <v>93.692857142857093</v>
      </c>
      <c r="D621">
        <v>112.418717948717</v>
      </c>
      <c r="E621">
        <v>7</v>
      </c>
      <c r="F621">
        <v>9.0559999999999992</v>
      </c>
      <c r="G621">
        <v>0.65</v>
      </c>
      <c r="H621">
        <v>28.322500000000002</v>
      </c>
      <c r="I621">
        <v>2.7244999999999999</v>
      </c>
      <c r="J621">
        <v>38.045714285714197</v>
      </c>
      <c r="K621">
        <v>1.8599999999999901</v>
      </c>
      <c r="L621">
        <v>1600.2222222222199</v>
      </c>
      <c r="M621">
        <v>91.648571428571401</v>
      </c>
      <c r="N621">
        <v>5</v>
      </c>
      <c r="O621">
        <v>135</v>
      </c>
      <c r="P621">
        <v>6.6297222222222203</v>
      </c>
      <c r="Q621">
        <v>-2.1005882352941101</v>
      </c>
      <c r="R621">
        <v>5</v>
      </c>
      <c r="S621">
        <v>1.2846500000000001</v>
      </c>
      <c r="T621">
        <v>0.16520000000000001</v>
      </c>
      <c r="U621">
        <v>9.7551749999999995</v>
      </c>
      <c r="V621">
        <v>3.0638000000000001</v>
      </c>
      <c r="W621">
        <v>65.690574999999995</v>
      </c>
      <c r="X621">
        <v>0.25727499999999998</v>
      </c>
      <c r="Y621" s="73">
        <v>1.4297249999999999</v>
      </c>
      <c r="Z621" s="73">
        <f t="shared" si="21"/>
        <v>0.27373046671405166</v>
      </c>
      <c r="AA621" s="73">
        <f t="shared" si="19"/>
        <v>0.12872595666758416</v>
      </c>
      <c r="AB621" s="73">
        <f t="shared" si="20"/>
        <v>0.52127404333241589</v>
      </c>
    </row>
    <row r="622" spans="1:28" x14ac:dyDescent="0.2">
      <c r="A622" s="68">
        <v>45050.083333333336</v>
      </c>
      <c r="B622">
        <v>12.66</v>
      </c>
      <c r="C622">
        <v>93.6630769230769</v>
      </c>
      <c r="D622">
        <v>112.49823529411699</v>
      </c>
      <c r="E622">
        <v>7</v>
      </c>
      <c r="F622">
        <v>9.0850000000000009</v>
      </c>
      <c r="G622">
        <v>0.65</v>
      </c>
      <c r="H622">
        <v>28.301724137931</v>
      </c>
      <c r="I622">
        <v>2.7112499999999899</v>
      </c>
      <c r="J622">
        <v>38.014166666666597</v>
      </c>
      <c r="K622">
        <v>2.0787878787878702</v>
      </c>
      <c r="L622">
        <v>1600.0588235294099</v>
      </c>
      <c r="M622">
        <v>92.084374999999994</v>
      </c>
      <c r="N622">
        <v>5</v>
      </c>
      <c r="O622">
        <v>135</v>
      </c>
      <c r="P622">
        <v>6.6618421052631502</v>
      </c>
      <c r="Q622">
        <v>-1.86333333333333</v>
      </c>
      <c r="R622">
        <v>5</v>
      </c>
      <c r="S622">
        <v>1.28715</v>
      </c>
      <c r="T622">
        <v>0.17435</v>
      </c>
      <c r="U622">
        <v>9.6359749999999895</v>
      </c>
      <c r="V622">
        <v>3.06527499999999</v>
      </c>
      <c r="W622">
        <v>65.832075000000003</v>
      </c>
      <c r="X622">
        <v>0.26992499999999903</v>
      </c>
      <c r="Y622" s="73">
        <v>1.37025</v>
      </c>
      <c r="Z622" s="73">
        <f t="shared" si="21"/>
        <v>0.21425546671405171</v>
      </c>
      <c r="AA622" s="73">
        <f t="shared" ref="AA622:AA685" si="22">Z622/AA$172</f>
        <v>0.10075692433914313</v>
      </c>
      <c r="AB622" s="73">
        <f t="shared" ref="AB622:AB685" si="23">G622-AA622</f>
        <v>0.54924307566085684</v>
      </c>
    </row>
    <row r="623" spans="1:28" x14ac:dyDescent="0.2">
      <c r="A623" s="68">
        <v>45050.097222222219</v>
      </c>
      <c r="B623">
        <v>13.166749999999899</v>
      </c>
      <c r="C623">
        <v>93.709487179487098</v>
      </c>
      <c r="D623">
        <v>112.449189189189</v>
      </c>
      <c r="E623">
        <v>7</v>
      </c>
      <c r="F623">
        <v>9.0649999999999995</v>
      </c>
      <c r="G623">
        <v>0.65</v>
      </c>
      <c r="H623">
        <v>28.2908823529411</v>
      </c>
      <c r="I623">
        <v>2.6772499999999999</v>
      </c>
      <c r="J623">
        <v>38.027647058823497</v>
      </c>
      <c r="K623">
        <v>1.4521739130434701</v>
      </c>
      <c r="L623">
        <v>1599.6216216216201</v>
      </c>
      <c r="M623">
        <v>91.743589743589695</v>
      </c>
      <c r="N623">
        <v>5</v>
      </c>
      <c r="O623">
        <v>135</v>
      </c>
      <c r="P623">
        <v>6.7136842105263099</v>
      </c>
      <c r="Q623">
        <v>-1.9829629629629599</v>
      </c>
      <c r="R623">
        <v>5</v>
      </c>
      <c r="S623">
        <v>1.269925</v>
      </c>
      <c r="T623">
        <v>0.118325</v>
      </c>
      <c r="U623">
        <v>9.7110749999999992</v>
      </c>
      <c r="V623">
        <v>3.0538249999999998</v>
      </c>
      <c r="W623">
        <v>65.722974999999906</v>
      </c>
      <c r="X623">
        <v>0.26572499999999999</v>
      </c>
      <c r="Y623" s="73">
        <v>1.4282249999999901</v>
      </c>
      <c r="Z623" s="73">
        <f t="shared" si="21"/>
        <v>0.27223046671404183</v>
      </c>
      <c r="AA623" s="73">
        <f t="shared" si="22"/>
        <v>0.12802055862650916</v>
      </c>
      <c r="AB623" s="73">
        <f t="shared" si="23"/>
        <v>0.52197944137349084</v>
      </c>
    </row>
    <row r="624" spans="1:28" x14ac:dyDescent="0.2">
      <c r="A624" s="68">
        <v>45050.111111111109</v>
      </c>
      <c r="B624">
        <v>12.0374999999999</v>
      </c>
      <c r="C624">
        <v>93.60575</v>
      </c>
      <c r="D624">
        <v>112.491052631578</v>
      </c>
      <c r="E624">
        <v>7</v>
      </c>
      <c r="F624">
        <v>9.0760000000000005</v>
      </c>
      <c r="G624">
        <v>0.65</v>
      </c>
      <c r="H624">
        <v>28.308421052631498</v>
      </c>
      <c r="I624">
        <v>2.7053846153846099</v>
      </c>
      <c r="J624">
        <v>38.027826086956502</v>
      </c>
      <c r="K624">
        <v>2.0216216216216201</v>
      </c>
      <c r="L624">
        <v>1599.7058823529401</v>
      </c>
      <c r="M624">
        <v>91.564705882352897</v>
      </c>
      <c r="N624">
        <v>5</v>
      </c>
      <c r="O624">
        <v>135</v>
      </c>
      <c r="P624">
        <v>6.7785000000000002</v>
      </c>
      <c r="Q624">
        <v>-1.7921428571428499</v>
      </c>
      <c r="R624">
        <v>5</v>
      </c>
      <c r="S624">
        <v>1.2509749999999999</v>
      </c>
      <c r="T624">
        <v>6.1175E-2</v>
      </c>
      <c r="U624">
        <v>9.6877499999999994</v>
      </c>
      <c r="V624">
        <v>3.0594749999999999</v>
      </c>
      <c r="W624">
        <v>65.394374999999997</v>
      </c>
      <c r="X624">
        <v>0.249725</v>
      </c>
      <c r="Y624" s="73">
        <v>1.5597000000000001</v>
      </c>
      <c r="Z624" s="73">
        <f t="shared" si="21"/>
        <v>0.40370546671405183</v>
      </c>
      <c r="AA624" s="73">
        <f t="shared" si="22"/>
        <v>0.18984869692633372</v>
      </c>
      <c r="AB624" s="73">
        <f t="shared" si="23"/>
        <v>0.46015130307366631</v>
      </c>
    </row>
    <row r="625" spans="1:28" x14ac:dyDescent="0.2">
      <c r="A625" s="68">
        <v>45050.125</v>
      </c>
      <c r="B625">
        <v>8.0147499999999905</v>
      </c>
      <c r="C625">
        <v>93.673333333333304</v>
      </c>
      <c r="D625">
        <v>112.519249999999</v>
      </c>
      <c r="E625">
        <v>7</v>
      </c>
      <c r="F625">
        <v>9.0783333333333296</v>
      </c>
      <c r="G625">
        <v>0.65</v>
      </c>
      <c r="H625">
        <v>28.276874999999901</v>
      </c>
      <c r="I625">
        <v>2.71225</v>
      </c>
      <c r="J625">
        <v>38.001199999999997</v>
      </c>
      <c r="K625">
        <v>1.41</v>
      </c>
      <c r="L625">
        <v>1599.84375</v>
      </c>
      <c r="M625">
        <v>91.830303030303</v>
      </c>
      <c r="N625">
        <v>5</v>
      </c>
      <c r="O625">
        <v>135</v>
      </c>
      <c r="P625">
        <v>6.6779999999999999</v>
      </c>
      <c r="Q625">
        <v>-2.0438888888888802</v>
      </c>
      <c r="R625">
        <v>5</v>
      </c>
      <c r="S625">
        <v>1.29765</v>
      </c>
      <c r="T625">
        <v>0.14810000000000001</v>
      </c>
      <c r="U625">
        <v>9.5885749999999899</v>
      </c>
      <c r="V625">
        <v>3.09957499999999</v>
      </c>
      <c r="W625">
        <v>65.927149999999997</v>
      </c>
      <c r="X625">
        <v>0.26177499999999998</v>
      </c>
      <c r="Y625" s="73">
        <v>1.26667499999999</v>
      </c>
      <c r="Z625" s="73">
        <f t="shared" si="21"/>
        <v>0.11068046671404175</v>
      </c>
      <c r="AA625" s="73">
        <f t="shared" si="22"/>
        <v>5.2049189603227866E-2</v>
      </c>
      <c r="AB625" s="73">
        <f t="shared" si="23"/>
        <v>0.59795081039677211</v>
      </c>
    </row>
    <row r="626" spans="1:28" x14ac:dyDescent="0.2">
      <c r="A626" s="68">
        <v>45050.138888888891</v>
      </c>
      <c r="B626">
        <v>11.355499999999999</v>
      </c>
      <c r="C626">
        <v>93.718857142857104</v>
      </c>
      <c r="D626">
        <v>112.15692307692299</v>
      </c>
      <c r="E626">
        <v>7</v>
      </c>
      <c r="F626">
        <v>9.0649999999999995</v>
      </c>
      <c r="G626">
        <v>0.65</v>
      </c>
      <c r="H626">
        <v>28.282916666666601</v>
      </c>
      <c r="I626">
        <v>2.7017499999999899</v>
      </c>
      <c r="J626">
        <v>38.012258064516097</v>
      </c>
      <c r="K626">
        <v>2.3454545454545399</v>
      </c>
      <c r="L626">
        <v>1600.2857142857099</v>
      </c>
      <c r="M626">
        <v>91.478378378378295</v>
      </c>
      <c r="N626">
        <v>5</v>
      </c>
      <c r="O626">
        <v>135</v>
      </c>
      <c r="P626">
        <v>6.6415384615384596</v>
      </c>
      <c r="Q626">
        <v>-1.8908695652173899</v>
      </c>
      <c r="R626">
        <v>5</v>
      </c>
      <c r="S626">
        <v>1.3527</v>
      </c>
      <c r="T626">
        <v>0.141374999999999</v>
      </c>
      <c r="U626">
        <v>9.6754250000000006</v>
      </c>
      <c r="V626">
        <v>2.9909999999999899</v>
      </c>
      <c r="W626">
        <v>65.712450000000004</v>
      </c>
      <c r="X626">
        <v>0.25174999999999997</v>
      </c>
      <c r="Y626" s="73">
        <v>1.3795499999999901</v>
      </c>
      <c r="Z626" s="73">
        <f t="shared" si="21"/>
        <v>0.22355546671404181</v>
      </c>
      <c r="AA626" s="73">
        <f t="shared" si="22"/>
        <v>0.1051303921937749</v>
      </c>
      <c r="AB626" s="73">
        <f t="shared" si="23"/>
        <v>0.54486960780622518</v>
      </c>
    </row>
    <row r="627" spans="1:28" x14ac:dyDescent="0.2">
      <c r="A627" s="68">
        <v>45050.152777777781</v>
      </c>
      <c r="B627">
        <v>12.5425</v>
      </c>
      <c r="C627">
        <v>93.743333333333297</v>
      </c>
      <c r="D627">
        <v>112.38849999999999</v>
      </c>
      <c r="E627">
        <v>7</v>
      </c>
      <c r="F627">
        <v>9.0759999999999899</v>
      </c>
      <c r="G627">
        <v>0.65</v>
      </c>
      <c r="H627">
        <v>28.290999999999901</v>
      </c>
      <c r="I627">
        <v>2.7142499999999901</v>
      </c>
      <c r="J627">
        <v>38.001923076922999</v>
      </c>
      <c r="K627">
        <v>1.69117647058823</v>
      </c>
      <c r="L627">
        <v>1599.76470588235</v>
      </c>
      <c r="M627">
        <v>91.565624999999997</v>
      </c>
      <c r="N627">
        <v>5</v>
      </c>
      <c r="O627">
        <v>135</v>
      </c>
      <c r="P627">
        <v>6.6755882352941098</v>
      </c>
      <c r="Q627">
        <v>-2.0987499999999901</v>
      </c>
      <c r="R627">
        <v>5</v>
      </c>
      <c r="S627">
        <v>1.3129499999999901</v>
      </c>
      <c r="T627">
        <v>0.1318</v>
      </c>
      <c r="U627">
        <v>9.6240749999999995</v>
      </c>
      <c r="V627">
        <v>2.9914749999999999</v>
      </c>
      <c r="W627">
        <v>65.775675000000007</v>
      </c>
      <c r="X627">
        <v>0.24734999999999999</v>
      </c>
      <c r="Y627" s="73">
        <v>1.462275</v>
      </c>
      <c r="Z627" s="73">
        <f t="shared" si="21"/>
        <v>0.30628046671405174</v>
      </c>
      <c r="AA627" s="73">
        <f t="shared" si="22"/>
        <v>0.14403309415881171</v>
      </c>
      <c r="AB627" s="73">
        <f t="shared" si="23"/>
        <v>0.50596690584118831</v>
      </c>
    </row>
    <row r="628" spans="1:28" x14ac:dyDescent="0.2">
      <c r="A628" s="68">
        <v>45050.166666666664</v>
      </c>
      <c r="B628">
        <v>13.244999999999999</v>
      </c>
      <c r="C628">
        <v>93.740606060605998</v>
      </c>
      <c r="D628">
        <v>112.384210526315</v>
      </c>
      <c r="E628">
        <v>7</v>
      </c>
      <c r="F628">
        <v>9.0724999999999998</v>
      </c>
      <c r="G628">
        <v>0.65</v>
      </c>
      <c r="H628">
        <v>28.271666666666601</v>
      </c>
      <c r="I628">
        <v>2.6689999999999898</v>
      </c>
      <c r="J628">
        <v>37.994666666666603</v>
      </c>
      <c r="K628">
        <v>1.94</v>
      </c>
      <c r="L628">
        <v>1600.88235294117</v>
      </c>
      <c r="M628">
        <v>91.759999999999906</v>
      </c>
      <c r="N628">
        <v>5</v>
      </c>
      <c r="O628">
        <v>135</v>
      </c>
      <c r="P628">
        <v>6.73325</v>
      </c>
      <c r="Q628">
        <v>-1.9556</v>
      </c>
      <c r="R628">
        <v>5</v>
      </c>
      <c r="S628">
        <v>1.2569999999999999</v>
      </c>
      <c r="T628">
        <v>0.116533333333333</v>
      </c>
      <c r="U628">
        <v>9.5274000000000001</v>
      </c>
      <c r="V628">
        <v>3.0424333333333302</v>
      </c>
      <c r="W628">
        <v>65.760766666666598</v>
      </c>
      <c r="X628">
        <v>0.24866666666666601</v>
      </c>
      <c r="Y628" s="73">
        <v>1.5297333333333301</v>
      </c>
      <c r="Z628" s="73">
        <f t="shared" si="21"/>
        <v>0.3737388000473818</v>
      </c>
      <c r="AA628" s="73">
        <f t="shared" si="22"/>
        <v>0.17575641161694808</v>
      </c>
      <c r="AB628" s="73">
        <f t="shared" si="23"/>
        <v>0.47424358838305192</v>
      </c>
    </row>
    <row r="629" spans="1:28" x14ac:dyDescent="0.2">
      <c r="A629" s="68">
        <v>45050.180555555555</v>
      </c>
      <c r="B629">
        <v>8.1752500000000001</v>
      </c>
      <c r="C629">
        <v>93.671282051282006</v>
      </c>
      <c r="D629">
        <v>112.40875</v>
      </c>
      <c r="E629">
        <v>7</v>
      </c>
      <c r="F629">
        <v>9.0659999999999901</v>
      </c>
      <c r="G629">
        <v>0.65</v>
      </c>
      <c r="H629">
        <v>28.2681481481481</v>
      </c>
      <c r="I629">
        <v>2.6357499999999998</v>
      </c>
      <c r="J629">
        <v>37.989090909090898</v>
      </c>
      <c r="K629">
        <v>1.8037037037037</v>
      </c>
      <c r="L629">
        <v>1600.12121212121</v>
      </c>
      <c r="M629">
        <v>91.947222222222194</v>
      </c>
      <c r="N629">
        <v>5</v>
      </c>
      <c r="O629">
        <v>135</v>
      </c>
      <c r="P629">
        <v>6.7067500000000004</v>
      </c>
      <c r="Q629">
        <v>-1.9017391304347799</v>
      </c>
      <c r="R629">
        <v>5</v>
      </c>
      <c r="S629">
        <v>1.2766500000000001</v>
      </c>
      <c r="T629">
        <v>0.116725</v>
      </c>
      <c r="U629">
        <v>9.6964000000000006</v>
      </c>
      <c r="V629">
        <v>3.0353999999999899</v>
      </c>
      <c r="W629">
        <v>65.693150000000003</v>
      </c>
      <c r="X629">
        <v>0.2515</v>
      </c>
      <c r="Y629" s="73">
        <v>1.49569999999999</v>
      </c>
      <c r="Z629" s="73">
        <f t="shared" si="21"/>
        <v>0.33970546671404178</v>
      </c>
      <c r="AA629" s="73">
        <f t="shared" si="22"/>
        <v>0.15975171384065892</v>
      </c>
      <c r="AB629" s="73">
        <f t="shared" si="23"/>
        <v>0.49024828615934113</v>
      </c>
    </row>
    <row r="630" spans="1:28" x14ac:dyDescent="0.2">
      <c r="A630" s="68">
        <v>45050.194444444445</v>
      </c>
      <c r="B630">
        <v>10.85525</v>
      </c>
      <c r="C630">
        <v>93.733846153846102</v>
      </c>
      <c r="D630">
        <v>112.536153846153</v>
      </c>
      <c r="E630">
        <v>7</v>
      </c>
      <c r="F630">
        <v>9.0625</v>
      </c>
      <c r="G630">
        <v>0.65</v>
      </c>
      <c r="H630">
        <v>28.314347826086902</v>
      </c>
      <c r="I630">
        <v>2.6722499999999898</v>
      </c>
      <c r="J630">
        <v>38.071999999999903</v>
      </c>
      <c r="K630">
        <v>1.77647058823529</v>
      </c>
      <c r="L630">
        <v>1599.7777777777701</v>
      </c>
      <c r="M630">
        <v>91.28125</v>
      </c>
      <c r="N630">
        <v>5</v>
      </c>
      <c r="O630">
        <v>135</v>
      </c>
      <c r="P630">
        <v>6.6312499999999899</v>
      </c>
      <c r="Q630">
        <v>-2.0616666666666599</v>
      </c>
      <c r="R630">
        <v>5</v>
      </c>
      <c r="S630">
        <v>1.26932499999999</v>
      </c>
      <c r="T630">
        <v>9.2574999999999893E-2</v>
      </c>
      <c r="U630">
        <v>9.7468500000000002</v>
      </c>
      <c r="V630">
        <v>2.9940999999999902</v>
      </c>
      <c r="W630">
        <v>65.644575000000003</v>
      </c>
      <c r="X630">
        <v>0.25</v>
      </c>
      <c r="Y630" s="73">
        <v>1.4833499999999999</v>
      </c>
      <c r="Z630" s="73">
        <f t="shared" si="21"/>
        <v>0.32735546671405169</v>
      </c>
      <c r="AA630" s="73">
        <f t="shared" si="22"/>
        <v>0.15394393663585068</v>
      </c>
      <c r="AB630" s="73">
        <f t="shared" si="23"/>
        <v>0.49605606336414931</v>
      </c>
    </row>
    <row r="631" spans="1:28" x14ac:dyDescent="0.2">
      <c r="A631" s="68">
        <v>45050.208333333336</v>
      </c>
      <c r="B631">
        <v>12.7524999999999</v>
      </c>
      <c r="C631">
        <v>93.719487179487103</v>
      </c>
      <c r="D631">
        <v>112.360512820512</v>
      </c>
      <c r="E631">
        <v>7</v>
      </c>
      <c r="F631">
        <v>9.0874999999999897</v>
      </c>
      <c r="G631">
        <v>0.65</v>
      </c>
      <c r="H631">
        <v>28.2815384615384</v>
      </c>
      <c r="I631">
        <v>2.7244999999999999</v>
      </c>
      <c r="J631">
        <v>38.004999999999903</v>
      </c>
      <c r="K631">
        <v>2.0096774193548299</v>
      </c>
      <c r="L631">
        <v>1599.8</v>
      </c>
      <c r="M631">
        <v>92.0513513513513</v>
      </c>
      <c r="N631">
        <v>5</v>
      </c>
      <c r="O631">
        <v>135</v>
      </c>
      <c r="P631">
        <v>6.6632499999999899</v>
      </c>
      <c r="Q631">
        <v>-1.66777777777777</v>
      </c>
      <c r="R631">
        <v>5</v>
      </c>
      <c r="S631">
        <v>1.2356750000000001</v>
      </c>
      <c r="T631">
        <v>0.112425</v>
      </c>
      <c r="U631">
        <v>9.6777499999999996</v>
      </c>
      <c r="V631">
        <v>2.9803999999999999</v>
      </c>
      <c r="W631">
        <v>65.823800000000006</v>
      </c>
      <c r="X631">
        <v>0.24152499999999999</v>
      </c>
      <c r="Y631" s="73">
        <v>1.4586250000000001</v>
      </c>
      <c r="Z631" s="73">
        <f t="shared" si="21"/>
        <v>0.3026304667140518</v>
      </c>
      <c r="AA631" s="73">
        <f t="shared" si="22"/>
        <v>0.14231662559220712</v>
      </c>
      <c r="AB631" s="73">
        <f t="shared" si="23"/>
        <v>0.50768337440779288</v>
      </c>
    </row>
    <row r="632" spans="1:28" x14ac:dyDescent="0.2">
      <c r="A632" s="68">
        <v>45050.222222222219</v>
      </c>
      <c r="B632">
        <v>13.410749999999901</v>
      </c>
      <c r="C632">
        <v>93.582564102564106</v>
      </c>
      <c r="D632">
        <v>112.476052631578</v>
      </c>
      <c r="E632">
        <v>7</v>
      </c>
      <c r="F632">
        <v>9.0849999999999902</v>
      </c>
      <c r="G632">
        <v>0.65</v>
      </c>
      <c r="H632">
        <v>28.304838709677401</v>
      </c>
      <c r="I632">
        <v>2.69199999999999</v>
      </c>
      <c r="J632">
        <v>38.021562500000002</v>
      </c>
      <c r="K632">
        <v>1.71935483870967</v>
      </c>
      <c r="L632">
        <v>1600.3</v>
      </c>
      <c r="M632">
        <v>91.6027027027027</v>
      </c>
      <c r="N632">
        <v>5</v>
      </c>
      <c r="O632">
        <v>135</v>
      </c>
      <c r="P632">
        <v>6.7062499999999998</v>
      </c>
      <c r="Q632">
        <v>-2.2417647058823502</v>
      </c>
      <c r="R632">
        <v>5</v>
      </c>
      <c r="S632">
        <v>1.2259249999999999</v>
      </c>
      <c r="T632">
        <v>0.112749999999999</v>
      </c>
      <c r="U632">
        <v>9.6203749999999992</v>
      </c>
      <c r="V632">
        <v>2.9711500000000002</v>
      </c>
      <c r="W632">
        <v>65.636449999999996</v>
      </c>
      <c r="X632">
        <v>0.24459999999999901</v>
      </c>
      <c r="Y632" s="73">
        <v>1.4485250000000001</v>
      </c>
      <c r="Z632" s="73">
        <f t="shared" si="21"/>
        <v>0.29253046671405181</v>
      </c>
      <c r="AA632" s="73">
        <f t="shared" si="22"/>
        <v>0.13756694544899981</v>
      </c>
      <c r="AB632" s="73">
        <f t="shared" si="23"/>
        <v>0.51243305455100019</v>
      </c>
    </row>
    <row r="633" spans="1:28" x14ac:dyDescent="0.2">
      <c r="A633" s="68">
        <v>45050.236111111109</v>
      </c>
      <c r="B633">
        <v>10.037999999999901</v>
      </c>
      <c r="C633">
        <v>93.656410256410197</v>
      </c>
      <c r="D633">
        <v>112.435897435897</v>
      </c>
      <c r="E633">
        <v>7</v>
      </c>
      <c r="F633">
        <v>9.0566666666666595</v>
      </c>
      <c r="G633">
        <v>0.64800000000000002</v>
      </c>
      <c r="H633">
        <v>28.263793103448201</v>
      </c>
      <c r="I633">
        <v>2.6939999999999902</v>
      </c>
      <c r="J633">
        <v>38.017333333333298</v>
      </c>
      <c r="K633">
        <v>1.6799999999999899</v>
      </c>
      <c r="L633">
        <v>1600.25714285714</v>
      </c>
      <c r="M633">
        <v>92.008108108108104</v>
      </c>
      <c r="N633">
        <v>5</v>
      </c>
      <c r="O633">
        <v>135</v>
      </c>
      <c r="P633">
        <v>6.7841025641025601</v>
      </c>
      <c r="Q633">
        <v>-1.9245454545454499</v>
      </c>
      <c r="R633">
        <v>5</v>
      </c>
      <c r="S633">
        <v>1.292</v>
      </c>
      <c r="T633">
        <v>0.1095</v>
      </c>
      <c r="U633">
        <v>9.7219999999999995</v>
      </c>
      <c r="V633">
        <v>3.0490499999999998</v>
      </c>
      <c r="W633">
        <v>65.627200000000002</v>
      </c>
      <c r="X633">
        <v>0.238875</v>
      </c>
      <c r="Y633" s="73">
        <v>1.56745</v>
      </c>
      <c r="Z633" s="73">
        <f t="shared" si="21"/>
        <v>0.41145546671405175</v>
      </c>
      <c r="AA633" s="73">
        <f t="shared" si="22"/>
        <v>0.19349325347186405</v>
      </c>
      <c r="AB633" s="73">
        <f t="shared" si="23"/>
        <v>0.45450674652813594</v>
      </c>
    </row>
    <row r="634" spans="1:28" x14ac:dyDescent="0.2">
      <c r="A634" s="68">
        <v>45050.25</v>
      </c>
      <c r="B634">
        <v>9.0764102564102505</v>
      </c>
      <c r="C634">
        <v>93.614864864864799</v>
      </c>
      <c r="D634">
        <v>112.42871794871699</v>
      </c>
      <c r="E634">
        <v>7</v>
      </c>
      <c r="F634">
        <v>9.0683333333333298</v>
      </c>
      <c r="G634">
        <v>0.65</v>
      </c>
      <c r="H634">
        <v>28.288928571428499</v>
      </c>
      <c r="I634">
        <v>2.7356410256410202</v>
      </c>
      <c r="J634">
        <v>37.995769230769199</v>
      </c>
      <c r="K634">
        <v>1.5687500000000001</v>
      </c>
      <c r="L634">
        <v>1600</v>
      </c>
      <c r="M634">
        <v>91.584848484848493</v>
      </c>
      <c r="N634">
        <v>5</v>
      </c>
      <c r="O634">
        <v>135</v>
      </c>
      <c r="P634">
        <v>6.6544736842105197</v>
      </c>
      <c r="Q634">
        <v>-2.0331250000000001</v>
      </c>
      <c r="R634">
        <v>5</v>
      </c>
      <c r="S634">
        <v>1.2417</v>
      </c>
      <c r="T634">
        <v>0.11965000000000001</v>
      </c>
      <c r="U634">
        <v>9.7860750000000003</v>
      </c>
      <c r="V634">
        <v>2.9688750000000002</v>
      </c>
      <c r="W634">
        <v>65.488150000000005</v>
      </c>
      <c r="X634">
        <v>0.23757499999999901</v>
      </c>
      <c r="Y634" s="73">
        <v>1.549525</v>
      </c>
      <c r="Z634" s="73">
        <f t="shared" si="21"/>
        <v>0.39353046671405179</v>
      </c>
      <c r="AA634" s="73">
        <f t="shared" si="22"/>
        <v>0.18506374688107288</v>
      </c>
      <c r="AB634" s="73">
        <f t="shared" si="23"/>
        <v>0.46493625311892717</v>
      </c>
    </row>
    <row r="635" spans="1:28" x14ac:dyDescent="0.2">
      <c r="A635" s="68">
        <v>45050.263888888891</v>
      </c>
      <c r="B635">
        <v>12.3127499999999</v>
      </c>
      <c r="C635">
        <v>93.670249999999996</v>
      </c>
      <c r="D635">
        <v>112.499499999999</v>
      </c>
      <c r="E635">
        <v>7</v>
      </c>
      <c r="F635">
        <v>9.0774999999999899</v>
      </c>
      <c r="G635">
        <v>0.65</v>
      </c>
      <c r="H635">
        <v>28.286428571428502</v>
      </c>
      <c r="I635">
        <v>2.7109999999999901</v>
      </c>
      <c r="J635">
        <v>38.027142857142799</v>
      </c>
      <c r="K635">
        <v>2.05555555555555</v>
      </c>
      <c r="L635">
        <v>1600.1111111111099</v>
      </c>
      <c r="M635">
        <v>91.841666666666598</v>
      </c>
      <c r="N635">
        <v>5</v>
      </c>
      <c r="O635">
        <v>135</v>
      </c>
      <c r="P635">
        <v>6.62513513513513</v>
      </c>
      <c r="Q635">
        <v>-1.6884210526315699</v>
      </c>
      <c r="R635">
        <v>5</v>
      </c>
      <c r="S635">
        <v>1.19333333333333</v>
      </c>
      <c r="T635">
        <v>0.11573333333333299</v>
      </c>
      <c r="U635">
        <v>9.7028999999999996</v>
      </c>
      <c r="V635">
        <v>2.96596666666666</v>
      </c>
      <c r="W635">
        <v>65.626233333333303</v>
      </c>
      <c r="X635">
        <v>0.23150000000000001</v>
      </c>
      <c r="Y635" s="73">
        <v>1.48773333333333</v>
      </c>
      <c r="Z635" s="73">
        <f t="shared" si="21"/>
        <v>0.33173880004738177</v>
      </c>
      <c r="AA635" s="73">
        <f t="shared" si="22"/>
        <v>0.15600526646697707</v>
      </c>
      <c r="AB635" s="73">
        <f t="shared" si="23"/>
        <v>0.49399473353302292</v>
      </c>
    </row>
    <row r="636" spans="1:28" x14ac:dyDescent="0.2">
      <c r="A636" s="68">
        <v>45050.277777777781</v>
      </c>
      <c r="B636">
        <v>13.26275</v>
      </c>
      <c r="C636">
        <v>93.670500000000004</v>
      </c>
      <c r="D636">
        <v>112.579749999999</v>
      </c>
      <c r="E636">
        <v>7</v>
      </c>
      <c r="F636">
        <v>9.0739999999999998</v>
      </c>
      <c r="G636">
        <v>0.65</v>
      </c>
      <c r="H636">
        <v>28.294814814814799</v>
      </c>
      <c r="I636">
        <v>2.7152500000000002</v>
      </c>
      <c r="J636">
        <v>38.017272727272697</v>
      </c>
      <c r="K636">
        <v>1.9516129032258001</v>
      </c>
      <c r="L636">
        <v>1599.9714285714199</v>
      </c>
      <c r="M636">
        <v>91.633333333333297</v>
      </c>
      <c r="N636">
        <v>5</v>
      </c>
      <c r="O636">
        <v>135</v>
      </c>
      <c r="P636">
        <v>6.6892499999999897</v>
      </c>
      <c r="Q636">
        <v>-2.0829411764705799</v>
      </c>
      <c r="R636">
        <v>5</v>
      </c>
      <c r="S636">
        <v>1.2907500000000001</v>
      </c>
      <c r="T636">
        <v>8.9825000000000002E-2</v>
      </c>
      <c r="U636">
        <v>9.6682500000000005</v>
      </c>
      <c r="V636">
        <v>2.8772250000000001</v>
      </c>
      <c r="W636">
        <v>65.551124999999999</v>
      </c>
      <c r="X636">
        <v>0.22785</v>
      </c>
      <c r="Y636" s="73">
        <v>1.5819000000000001</v>
      </c>
      <c r="Z636" s="73">
        <f t="shared" si="21"/>
        <v>0.42590546671405183</v>
      </c>
      <c r="AA636" s="73">
        <f t="shared" si="22"/>
        <v>0.20028858793417553</v>
      </c>
      <c r="AB636" s="73">
        <f t="shared" si="23"/>
        <v>0.44971141206582449</v>
      </c>
    </row>
    <row r="637" spans="1:28" x14ac:dyDescent="0.2">
      <c r="A637" s="68">
        <v>45050.291666666664</v>
      </c>
      <c r="B637">
        <v>13.16</v>
      </c>
      <c r="C637">
        <v>93.552999999999997</v>
      </c>
      <c r="D637">
        <v>112.36675</v>
      </c>
      <c r="E637">
        <v>7</v>
      </c>
      <c r="F637">
        <v>9.0500000000000007</v>
      </c>
      <c r="G637">
        <v>0.65</v>
      </c>
      <c r="H637">
        <v>28.274399999999901</v>
      </c>
      <c r="I637">
        <v>2.66410256410256</v>
      </c>
      <c r="J637">
        <v>37.9832258064516</v>
      </c>
      <c r="K637">
        <v>1.7</v>
      </c>
      <c r="L637">
        <v>1600.25</v>
      </c>
      <c r="M637">
        <v>92.016129032257993</v>
      </c>
      <c r="N637">
        <v>5</v>
      </c>
      <c r="O637">
        <v>135</v>
      </c>
      <c r="P637">
        <v>6.7702499999999999</v>
      </c>
      <c r="Q637">
        <v>-1.85130434782608</v>
      </c>
      <c r="R637">
        <v>5</v>
      </c>
      <c r="S637">
        <v>1.2406249999999901</v>
      </c>
      <c r="T637">
        <v>9.8799999999999999E-2</v>
      </c>
      <c r="U637">
        <v>9.7188999999999997</v>
      </c>
      <c r="V637">
        <v>2.8622749999999999</v>
      </c>
      <c r="W637">
        <v>65.654375000000002</v>
      </c>
      <c r="X637">
        <v>0.231125</v>
      </c>
      <c r="Y637" s="73">
        <v>1.5115000000000001</v>
      </c>
      <c r="Z637" s="73">
        <f t="shared" si="21"/>
        <v>0.35550546671405181</v>
      </c>
      <c r="AA637" s="73">
        <f t="shared" si="22"/>
        <v>0.16718190653993845</v>
      </c>
      <c r="AB637" s="73">
        <f t="shared" si="23"/>
        <v>0.48281809346006155</v>
      </c>
    </row>
    <row r="638" spans="1:28" x14ac:dyDescent="0.2">
      <c r="A638" s="68">
        <v>45050.305555555555</v>
      </c>
      <c r="B638">
        <v>7.4264999999999901</v>
      </c>
      <c r="C638">
        <v>93.745897435897405</v>
      </c>
      <c r="D638">
        <v>112.495128205128</v>
      </c>
      <c r="E638">
        <v>7</v>
      </c>
      <c r="F638">
        <v>9.0533333333333292</v>
      </c>
      <c r="G638">
        <v>0.65</v>
      </c>
      <c r="H638">
        <v>28.2916666666666</v>
      </c>
      <c r="I638">
        <v>2.7451282051282</v>
      </c>
      <c r="J638">
        <v>37.998799999999903</v>
      </c>
      <c r="K638">
        <v>1.85</v>
      </c>
      <c r="L638">
        <v>1599.9117647058799</v>
      </c>
      <c r="M638">
        <v>91.4914285714285</v>
      </c>
      <c r="N638">
        <v>5</v>
      </c>
      <c r="O638">
        <v>135</v>
      </c>
      <c r="P638">
        <v>6.7089189189189096</v>
      </c>
      <c r="Q638">
        <v>-2.0538461538461501</v>
      </c>
      <c r="R638">
        <v>5</v>
      </c>
      <c r="S638">
        <v>1.2356750000000001</v>
      </c>
      <c r="T638">
        <v>9.5649999999999902E-2</v>
      </c>
      <c r="U638">
        <v>9.7231500000000004</v>
      </c>
      <c r="V638">
        <v>3.0419999999999998</v>
      </c>
      <c r="W638">
        <v>65.656525000000002</v>
      </c>
      <c r="X638">
        <v>0.26519999999999999</v>
      </c>
      <c r="Y638" s="73">
        <v>1.5283249999999999</v>
      </c>
      <c r="Z638" s="73">
        <f t="shared" si="21"/>
        <v>0.37233046671405168</v>
      </c>
      <c r="AA638" s="73">
        <f t="shared" si="22"/>
        <v>0.17509412123394461</v>
      </c>
      <c r="AB638" s="73">
        <f t="shared" si="23"/>
        <v>0.47490587876605539</v>
      </c>
    </row>
    <row r="639" spans="1:28" x14ac:dyDescent="0.2">
      <c r="A639" s="68">
        <v>45050.319444444445</v>
      </c>
      <c r="B639">
        <v>11.094499999999901</v>
      </c>
      <c r="C639">
        <v>93.561499999999995</v>
      </c>
      <c r="D639">
        <v>112.33625000000001</v>
      </c>
      <c r="E639">
        <v>7</v>
      </c>
      <c r="F639">
        <v>9.09499999999999</v>
      </c>
      <c r="G639">
        <v>0.65</v>
      </c>
      <c r="H639">
        <v>28.3109999999999</v>
      </c>
      <c r="I639">
        <v>2.6595</v>
      </c>
      <c r="J639">
        <v>38.045714285714197</v>
      </c>
      <c r="K639">
        <v>1.9111111111111101</v>
      </c>
      <c r="L639">
        <v>1600.0588235294099</v>
      </c>
      <c r="M639">
        <v>91.268421052631496</v>
      </c>
      <c r="N639">
        <v>5</v>
      </c>
      <c r="O639">
        <v>135</v>
      </c>
      <c r="P639">
        <v>6.62105263157894</v>
      </c>
      <c r="Q639">
        <v>-1.8734782608695599</v>
      </c>
      <c r="R639">
        <v>5</v>
      </c>
      <c r="S639">
        <v>1.3087499999999901</v>
      </c>
      <c r="T639">
        <v>0.16589999999999999</v>
      </c>
      <c r="U639">
        <v>9.7472749999999895</v>
      </c>
      <c r="V639">
        <v>3.0761750000000001</v>
      </c>
      <c r="W639">
        <v>65.547925000000006</v>
      </c>
      <c r="X639">
        <v>0.26147500000000001</v>
      </c>
      <c r="Y639" s="73">
        <v>1.5096000000000001</v>
      </c>
      <c r="Z639" s="73">
        <f t="shared" si="21"/>
        <v>0.3536054667140518</v>
      </c>
      <c r="AA639" s="73">
        <f t="shared" si="22"/>
        <v>0.16628840235458262</v>
      </c>
      <c r="AB639" s="73">
        <f t="shared" si="23"/>
        <v>0.48371159764541738</v>
      </c>
    </row>
    <row r="640" spans="1:28" x14ac:dyDescent="0.2">
      <c r="A640" s="68">
        <v>45050.333333333336</v>
      </c>
      <c r="B640">
        <v>12.76375</v>
      </c>
      <c r="C640">
        <v>93.577249999999907</v>
      </c>
      <c r="D640">
        <v>112.344999999999</v>
      </c>
      <c r="E640">
        <v>7</v>
      </c>
      <c r="F640">
        <v>9.07</v>
      </c>
      <c r="G640">
        <v>0.65</v>
      </c>
      <c r="H640">
        <v>28.296666666666599</v>
      </c>
      <c r="I640">
        <v>2.7477499999999999</v>
      </c>
      <c r="J640">
        <v>38.023235294117598</v>
      </c>
      <c r="K640">
        <v>1.9</v>
      </c>
      <c r="L640">
        <v>1600.05263157894</v>
      </c>
      <c r="M640">
        <v>91.077777777777698</v>
      </c>
      <c r="N640">
        <v>5</v>
      </c>
      <c r="O640">
        <v>135</v>
      </c>
      <c r="P640">
        <v>6.6662499999999998</v>
      </c>
      <c r="Q640">
        <v>-2.125</v>
      </c>
      <c r="R640">
        <v>5</v>
      </c>
      <c r="S640">
        <v>1.31575</v>
      </c>
      <c r="T640">
        <v>0.17577499999999999</v>
      </c>
      <c r="U640">
        <v>9.5959500000000002</v>
      </c>
      <c r="V640">
        <v>3.0885500000000001</v>
      </c>
      <c r="W640">
        <v>65.988600000000005</v>
      </c>
      <c r="X640">
        <v>0.27852500000000002</v>
      </c>
      <c r="Y640" s="73">
        <v>1.4414750000000001</v>
      </c>
      <c r="Z640" s="73">
        <f t="shared" si="21"/>
        <v>0.28548046671405181</v>
      </c>
      <c r="AA640" s="73">
        <f t="shared" si="22"/>
        <v>0.13425157465596896</v>
      </c>
      <c r="AB640" s="73">
        <f t="shared" si="23"/>
        <v>0.51574842534403109</v>
      </c>
    </row>
    <row r="641" spans="1:28" x14ac:dyDescent="0.2">
      <c r="A641" s="68">
        <v>45050.347222222219</v>
      </c>
      <c r="B641">
        <v>12.810499999999999</v>
      </c>
      <c r="C641">
        <v>93.642749999999893</v>
      </c>
      <c r="D641">
        <v>112.44923076923</v>
      </c>
      <c r="E641">
        <v>7</v>
      </c>
      <c r="F641">
        <v>9.0939999999999994</v>
      </c>
      <c r="G641">
        <v>0.65500000000000003</v>
      </c>
      <c r="H641">
        <v>28.301666666666598</v>
      </c>
      <c r="I641">
        <v>2.7053846153846099</v>
      </c>
      <c r="J641">
        <v>38.0434285714285</v>
      </c>
      <c r="K641">
        <v>1.7081081081081</v>
      </c>
      <c r="L641">
        <v>1600.0645161290299</v>
      </c>
      <c r="M641">
        <v>91.147058823529306</v>
      </c>
      <c r="N641">
        <v>5</v>
      </c>
      <c r="O641">
        <v>135</v>
      </c>
      <c r="P641">
        <v>6.7351282051282002</v>
      </c>
      <c r="Q641">
        <v>-2.0066666666666602</v>
      </c>
      <c r="R641">
        <v>5</v>
      </c>
      <c r="S641">
        <v>1.3655249999999901</v>
      </c>
      <c r="T641">
        <v>0.15432499999999999</v>
      </c>
      <c r="U641">
        <v>9.6080249999999996</v>
      </c>
      <c r="V641">
        <v>3.0539999999999998</v>
      </c>
      <c r="W641">
        <v>66.028449999999907</v>
      </c>
      <c r="X641">
        <v>0.247</v>
      </c>
      <c r="Y641" s="73">
        <v>1.4960499999999901</v>
      </c>
      <c r="Z641" s="73">
        <f t="shared" si="21"/>
        <v>0.34005546671404185</v>
      </c>
      <c r="AA641" s="73">
        <f t="shared" si="22"/>
        <v>0.15991630671690873</v>
      </c>
      <c r="AB641" s="73">
        <f t="shared" si="23"/>
        <v>0.49508369328309132</v>
      </c>
    </row>
    <row r="642" spans="1:28" x14ac:dyDescent="0.2">
      <c r="A642" s="68">
        <v>45050.361111111109</v>
      </c>
      <c r="B642">
        <v>11.063750000000001</v>
      </c>
      <c r="C642">
        <v>93.786315789473605</v>
      </c>
      <c r="D642">
        <v>112.419499999999</v>
      </c>
      <c r="E642">
        <v>7</v>
      </c>
      <c r="F642">
        <v>9.06</v>
      </c>
      <c r="G642">
        <v>0.65</v>
      </c>
      <c r="H642">
        <v>28.295789473684199</v>
      </c>
      <c r="I642">
        <v>2.6982499999999998</v>
      </c>
      <c r="J642">
        <v>38.016666666666602</v>
      </c>
      <c r="K642">
        <v>1.96538461538461</v>
      </c>
      <c r="L642">
        <v>1600.3333333333301</v>
      </c>
      <c r="M642">
        <v>90.762500000000003</v>
      </c>
      <c r="N642">
        <v>5</v>
      </c>
      <c r="O642">
        <v>135</v>
      </c>
      <c r="P642">
        <v>6.8012499999999996</v>
      </c>
      <c r="Q642">
        <v>-2.0371428571428498</v>
      </c>
      <c r="R642">
        <v>5</v>
      </c>
      <c r="S642">
        <v>1.34195</v>
      </c>
      <c r="T642">
        <v>0.183475</v>
      </c>
      <c r="U642">
        <v>9.6270000000000007</v>
      </c>
      <c r="V642">
        <v>3.1354500000000001</v>
      </c>
      <c r="W642">
        <v>65.920225000000002</v>
      </c>
      <c r="X642">
        <v>0.26029999999999998</v>
      </c>
      <c r="Y642" s="73">
        <v>1.3900749999999999</v>
      </c>
      <c r="Z642" s="73">
        <f t="shared" si="21"/>
        <v>0.23408046671405169</v>
      </c>
      <c r="AA642" s="73">
        <f t="shared" si="22"/>
        <v>0.11007993511529014</v>
      </c>
      <c r="AB642" s="73">
        <f t="shared" si="23"/>
        <v>0.53992006488470989</v>
      </c>
    </row>
    <row r="643" spans="1:28" x14ac:dyDescent="0.2">
      <c r="A643" s="68">
        <v>45050.375</v>
      </c>
      <c r="B643">
        <v>8.4410000000000007</v>
      </c>
      <c r="C643">
        <v>93.750749999999897</v>
      </c>
      <c r="D643">
        <v>112.44108108108099</v>
      </c>
      <c r="E643">
        <v>7</v>
      </c>
      <c r="F643">
        <v>9.0749999999999993</v>
      </c>
      <c r="G643">
        <v>0.65</v>
      </c>
      <c r="H643">
        <v>28.322142857142801</v>
      </c>
      <c r="I643">
        <v>2.633</v>
      </c>
      <c r="J643">
        <v>38.060666666666599</v>
      </c>
      <c r="K643">
        <v>1.9551724137930999</v>
      </c>
      <c r="L643">
        <v>1600.325</v>
      </c>
      <c r="M643">
        <v>91.199999999999903</v>
      </c>
      <c r="N643">
        <v>5</v>
      </c>
      <c r="O643">
        <v>135</v>
      </c>
      <c r="P643">
        <v>6.6537499999999996</v>
      </c>
      <c r="Q643">
        <v>-1.9131818181818101</v>
      </c>
      <c r="R643">
        <v>5</v>
      </c>
      <c r="S643">
        <v>1.2552000000000001</v>
      </c>
      <c r="T643">
        <v>0.163033333333333</v>
      </c>
      <c r="U643">
        <v>9.6739666666666597</v>
      </c>
      <c r="V643">
        <v>3.1524333333333301</v>
      </c>
      <c r="W643">
        <v>65.888199999999998</v>
      </c>
      <c r="X643">
        <v>0.26629999999999998</v>
      </c>
      <c r="Y643" s="73">
        <v>1.4098999999999999</v>
      </c>
      <c r="Z643" s="73">
        <f t="shared" si="21"/>
        <v>0.25390546671405168</v>
      </c>
      <c r="AA643" s="73">
        <f t="shared" si="22"/>
        <v>0.11940294589143714</v>
      </c>
      <c r="AB643" s="73">
        <f t="shared" si="23"/>
        <v>0.53059705410856284</v>
      </c>
    </row>
    <row r="644" spans="1:28" x14ac:dyDescent="0.2">
      <c r="A644" s="68">
        <v>45050.388888888891</v>
      </c>
      <c r="B644">
        <v>11.823499999999999</v>
      </c>
      <c r="C644">
        <v>93.700769230769197</v>
      </c>
      <c r="D644">
        <v>112.301999999999</v>
      </c>
      <c r="E644">
        <v>7</v>
      </c>
      <c r="F644">
        <v>9.0759999999999899</v>
      </c>
      <c r="G644">
        <v>0.65</v>
      </c>
      <c r="H644">
        <v>28.3095238095238</v>
      </c>
      <c r="I644">
        <v>2.7297500000000001</v>
      </c>
      <c r="J644">
        <v>38.026000000000003</v>
      </c>
      <c r="K644">
        <v>1.7374999999999901</v>
      </c>
      <c r="L644">
        <v>1599.8285714285701</v>
      </c>
      <c r="M644">
        <v>91.1575757575757</v>
      </c>
      <c r="N644">
        <v>5</v>
      </c>
      <c r="O644">
        <v>135</v>
      </c>
      <c r="P644">
        <v>6.6302500000000002</v>
      </c>
      <c r="Q644">
        <v>-1.82421052631578</v>
      </c>
      <c r="R644">
        <v>5</v>
      </c>
      <c r="S644">
        <v>1.24125</v>
      </c>
      <c r="T644">
        <v>0.14530000000000001</v>
      </c>
      <c r="U644">
        <v>9.7270749999999992</v>
      </c>
      <c r="V644">
        <v>3.0961749999999899</v>
      </c>
      <c r="W644">
        <v>65.689575000000005</v>
      </c>
      <c r="X644">
        <v>0.26122499999999998</v>
      </c>
      <c r="Y644" s="73">
        <v>1.5796999999999899</v>
      </c>
      <c r="Z644" s="73">
        <f t="shared" si="21"/>
        <v>0.42370546671404163</v>
      </c>
      <c r="AA644" s="73">
        <f t="shared" si="22"/>
        <v>0.19925400414060082</v>
      </c>
      <c r="AB644" s="73">
        <f t="shared" si="23"/>
        <v>0.45074599585939923</v>
      </c>
    </row>
    <row r="645" spans="1:28" x14ac:dyDescent="0.2">
      <c r="A645" s="68">
        <v>45050.402777777781</v>
      </c>
      <c r="B645">
        <v>12.7754999999999</v>
      </c>
      <c r="C645">
        <v>93.5692105263157</v>
      </c>
      <c r="D645">
        <v>112.45399999999999</v>
      </c>
      <c r="E645">
        <v>7</v>
      </c>
      <c r="F645">
        <v>9.0625</v>
      </c>
      <c r="G645">
        <v>0.65</v>
      </c>
      <c r="H645">
        <v>28.283750000000001</v>
      </c>
      <c r="I645">
        <v>2.6985000000000001</v>
      </c>
      <c r="J645">
        <v>38.009090909090901</v>
      </c>
      <c r="K645">
        <v>1.75142857142857</v>
      </c>
      <c r="L645">
        <v>1599.75</v>
      </c>
      <c r="M645">
        <v>91.736363636363606</v>
      </c>
      <c r="N645">
        <v>5</v>
      </c>
      <c r="O645">
        <v>135</v>
      </c>
      <c r="P645">
        <v>6.6909999999999998</v>
      </c>
      <c r="Q645">
        <v>-2.1678947368421002</v>
      </c>
      <c r="R645">
        <v>5</v>
      </c>
      <c r="S645">
        <v>1.1859249999999999</v>
      </c>
      <c r="T645">
        <v>0.14229999999999901</v>
      </c>
      <c r="U645">
        <v>9.6170749999999998</v>
      </c>
      <c r="V645">
        <v>3.0665</v>
      </c>
      <c r="W645">
        <v>65.693250000000006</v>
      </c>
      <c r="X645">
        <v>0.25647500000000001</v>
      </c>
      <c r="Y645" s="73">
        <v>1.523925</v>
      </c>
      <c r="Z645" s="73">
        <f t="shared" si="21"/>
        <v>0.36793046671405172</v>
      </c>
      <c r="AA645" s="73">
        <f t="shared" si="22"/>
        <v>0.17302495364680481</v>
      </c>
      <c r="AB645" s="73">
        <f t="shared" si="23"/>
        <v>0.47697504635319521</v>
      </c>
    </row>
    <row r="646" spans="1:28" x14ac:dyDescent="0.2">
      <c r="A646" s="68">
        <v>45050.416666666664</v>
      </c>
      <c r="B646">
        <v>13.145499999999901</v>
      </c>
      <c r="C646">
        <v>93.661388888888794</v>
      </c>
      <c r="D646">
        <v>112.324358974359</v>
      </c>
      <c r="E646">
        <v>7</v>
      </c>
      <c r="F646">
        <v>9.0760000000000005</v>
      </c>
      <c r="G646">
        <v>0.65</v>
      </c>
      <c r="H646">
        <v>28.3043333333333</v>
      </c>
      <c r="I646">
        <v>2.6851282051281999</v>
      </c>
      <c r="J646">
        <v>38.0024324324324</v>
      </c>
      <c r="K646">
        <v>1.55</v>
      </c>
      <c r="L646">
        <v>1599.9736842105201</v>
      </c>
      <c r="M646">
        <v>91.475757575757598</v>
      </c>
      <c r="N646">
        <v>5</v>
      </c>
      <c r="O646">
        <v>135</v>
      </c>
      <c r="P646">
        <v>6.7505263157894699</v>
      </c>
      <c r="Q646">
        <v>-2.1520000000000001</v>
      </c>
      <c r="R646">
        <v>5</v>
      </c>
      <c r="S646">
        <v>1.123</v>
      </c>
      <c r="T646">
        <v>0.1462</v>
      </c>
      <c r="U646">
        <v>9.6774400000000007</v>
      </c>
      <c r="V646">
        <v>3.0203799999999998</v>
      </c>
      <c r="W646">
        <v>65.411500000000004</v>
      </c>
      <c r="X646">
        <v>0.26034000000000002</v>
      </c>
      <c r="Y646" s="73">
        <v>1.60894</v>
      </c>
      <c r="Z646" s="73">
        <f t="shared" si="21"/>
        <v>0.45294546671405178</v>
      </c>
      <c r="AA646" s="73">
        <f t="shared" si="22"/>
        <v>0.2130045632878711</v>
      </c>
      <c r="AB646" s="73">
        <f t="shared" si="23"/>
        <v>0.43699543671212893</v>
      </c>
    </row>
    <row r="647" spans="1:28" x14ac:dyDescent="0.2">
      <c r="A647" s="68">
        <v>45050.430555555555</v>
      </c>
      <c r="B647">
        <v>9.1157500000000002</v>
      </c>
      <c r="C647">
        <v>93.754499999999894</v>
      </c>
      <c r="D647">
        <v>112.38775</v>
      </c>
      <c r="E647">
        <v>7</v>
      </c>
      <c r="F647">
        <v>9.0649999999999995</v>
      </c>
      <c r="G647">
        <v>0.65</v>
      </c>
      <c r="H647">
        <v>28.2745</v>
      </c>
      <c r="I647">
        <v>2.6717499999999998</v>
      </c>
      <c r="J647">
        <v>38.001999999999903</v>
      </c>
      <c r="K647">
        <v>1.79</v>
      </c>
      <c r="L647">
        <v>1599.8125</v>
      </c>
      <c r="M647">
        <v>90.928947368421007</v>
      </c>
      <c r="N647">
        <v>5</v>
      </c>
      <c r="O647">
        <v>135</v>
      </c>
      <c r="P647">
        <v>6.7492307692307598</v>
      </c>
      <c r="Q647">
        <v>-1.71857142857142</v>
      </c>
      <c r="R647">
        <v>5</v>
      </c>
      <c r="S647">
        <v>1.2550250000000001</v>
      </c>
      <c r="T647">
        <v>0.13664999999999999</v>
      </c>
      <c r="U647">
        <v>9.7436249999999998</v>
      </c>
      <c r="V647">
        <v>3.0145749999999998</v>
      </c>
      <c r="W647">
        <v>65.528850000000006</v>
      </c>
      <c r="X647">
        <v>0.25409999999999999</v>
      </c>
      <c r="Y647" s="73">
        <v>1.5586249999999999</v>
      </c>
      <c r="Z647" s="73">
        <f t="shared" si="21"/>
        <v>0.40263046671405167</v>
      </c>
      <c r="AA647" s="73">
        <f t="shared" si="22"/>
        <v>0.18934316166356654</v>
      </c>
      <c r="AB647" s="73">
        <f t="shared" si="23"/>
        <v>0.46065683833643345</v>
      </c>
    </row>
    <row r="648" spans="1:28" x14ac:dyDescent="0.2">
      <c r="A648" s="68">
        <v>45050.444444444445</v>
      </c>
      <c r="B648">
        <v>9.5982499999999895</v>
      </c>
      <c r="C648">
        <v>93.669166666666598</v>
      </c>
      <c r="D648">
        <v>112.44225</v>
      </c>
      <c r="E648">
        <v>7</v>
      </c>
      <c r="F648">
        <v>9.0683333333333298</v>
      </c>
      <c r="G648">
        <v>0.65</v>
      </c>
      <c r="H648">
        <v>28.288214285714201</v>
      </c>
      <c r="I648">
        <v>2.7435</v>
      </c>
      <c r="J648">
        <v>38.0148484848484</v>
      </c>
      <c r="K648">
        <v>1.8272727272727201</v>
      </c>
      <c r="L648">
        <v>1600.38235294117</v>
      </c>
      <c r="M648">
        <v>90.7</v>
      </c>
      <c r="N648">
        <v>5</v>
      </c>
      <c r="O648">
        <v>135</v>
      </c>
      <c r="P648">
        <v>6.6439473684210499</v>
      </c>
      <c r="Q648">
        <v>-1.95090909090909</v>
      </c>
      <c r="R648">
        <v>5</v>
      </c>
      <c r="S648">
        <v>1.22604</v>
      </c>
      <c r="T648">
        <v>0.13911999999999999</v>
      </c>
      <c r="U648">
        <v>9.7300400000000007</v>
      </c>
      <c r="V648">
        <v>2.9759000000000002</v>
      </c>
      <c r="W648">
        <v>65.583280000000002</v>
      </c>
      <c r="X648">
        <v>0.25641999999999998</v>
      </c>
      <c r="Y648" s="73">
        <v>1.5155000000000001</v>
      </c>
      <c r="Z648" s="73">
        <f t="shared" si="21"/>
        <v>0.35950546671405181</v>
      </c>
      <c r="AA648" s="73">
        <f t="shared" si="22"/>
        <v>0.16906296798279283</v>
      </c>
      <c r="AB648" s="73">
        <f t="shared" si="23"/>
        <v>0.48093703201720717</v>
      </c>
    </row>
    <row r="649" spans="1:28" x14ac:dyDescent="0.2">
      <c r="A649" s="68">
        <v>45050.458333333336</v>
      </c>
      <c r="B649">
        <v>12.199249999999999</v>
      </c>
      <c r="C649">
        <v>93.617948717948707</v>
      </c>
      <c r="D649">
        <v>112.391315789473</v>
      </c>
      <c r="E649">
        <v>7</v>
      </c>
      <c r="F649">
        <v>9.0599999999999898</v>
      </c>
      <c r="G649">
        <v>0.65</v>
      </c>
      <c r="H649">
        <v>28.289199999999902</v>
      </c>
      <c r="I649">
        <v>2.7229999999999999</v>
      </c>
      <c r="J649">
        <v>38.025517241379298</v>
      </c>
      <c r="K649">
        <v>1.9419354838709599</v>
      </c>
      <c r="L649">
        <v>1600.0857142857101</v>
      </c>
      <c r="M649">
        <v>91.436111111111103</v>
      </c>
      <c r="N649">
        <v>5</v>
      </c>
      <c r="O649">
        <v>135</v>
      </c>
      <c r="P649">
        <v>6.6497435897435899</v>
      </c>
      <c r="Q649">
        <v>-1.9472727272727199</v>
      </c>
      <c r="R649">
        <v>5</v>
      </c>
      <c r="S649">
        <v>1.2247749999999999</v>
      </c>
      <c r="T649">
        <v>4.7974999999999997E-2</v>
      </c>
      <c r="U649">
        <v>9.6097000000000001</v>
      </c>
      <c r="V649">
        <v>3.0449999999999999</v>
      </c>
      <c r="W649">
        <v>65.423775000000006</v>
      </c>
      <c r="X649">
        <v>0.26844999999999902</v>
      </c>
      <c r="Y649" s="73">
        <v>1.4910000000000001</v>
      </c>
      <c r="Z649" s="73">
        <f t="shared" si="21"/>
        <v>0.33500546671405185</v>
      </c>
      <c r="AA649" s="73">
        <f t="shared" si="22"/>
        <v>0.15754146664530977</v>
      </c>
      <c r="AB649" s="73">
        <f t="shared" si="23"/>
        <v>0.49245853335469025</v>
      </c>
    </row>
    <row r="650" spans="1:28" x14ac:dyDescent="0.2">
      <c r="A650" s="68">
        <v>45050.472222222219</v>
      </c>
      <c r="B650">
        <v>13.1595</v>
      </c>
      <c r="C650">
        <v>93.830749999999995</v>
      </c>
      <c r="D650">
        <v>112.529</v>
      </c>
      <c r="E650">
        <v>7</v>
      </c>
      <c r="F650">
        <v>9.0824999999999996</v>
      </c>
      <c r="G650">
        <v>0.65</v>
      </c>
      <c r="H650">
        <v>28.258400000000002</v>
      </c>
      <c r="I650">
        <v>2.7345000000000002</v>
      </c>
      <c r="J650">
        <v>37.992592592592601</v>
      </c>
      <c r="K650">
        <v>1.53181818181818</v>
      </c>
      <c r="L650">
        <v>1600.5151515151499</v>
      </c>
      <c r="M650">
        <v>91.568421052631507</v>
      </c>
      <c r="N650">
        <v>5</v>
      </c>
      <c r="O650">
        <v>135</v>
      </c>
      <c r="P650">
        <v>6.7007894736842104</v>
      </c>
      <c r="Q650">
        <v>-1.88947368421052</v>
      </c>
      <c r="R650">
        <v>5</v>
      </c>
      <c r="S650">
        <v>1.1421399999999999</v>
      </c>
      <c r="T650">
        <v>0.10918</v>
      </c>
      <c r="U650">
        <v>9.6822999999999997</v>
      </c>
      <c r="V650">
        <v>3.02372</v>
      </c>
      <c r="W650">
        <v>65.257000000000005</v>
      </c>
      <c r="X650">
        <v>0.26562000000000002</v>
      </c>
      <c r="Y650" s="73">
        <v>1.5247999999999999</v>
      </c>
      <c r="Z650" s="73">
        <f t="shared" si="21"/>
        <v>0.36880546671405168</v>
      </c>
      <c r="AA650" s="73">
        <f t="shared" si="22"/>
        <v>0.17343643583742918</v>
      </c>
      <c r="AB650" s="73">
        <f t="shared" si="23"/>
        <v>0.47656356416257084</v>
      </c>
    </row>
    <row r="651" spans="1:28" x14ac:dyDescent="0.2">
      <c r="A651" s="68">
        <v>45050.486111111109</v>
      </c>
      <c r="B651">
        <v>12.4885</v>
      </c>
      <c r="C651">
        <v>93.635641025640993</v>
      </c>
      <c r="D651">
        <v>112.42325</v>
      </c>
      <c r="E651">
        <v>7</v>
      </c>
      <c r="F651">
        <v>9.0549999999999997</v>
      </c>
      <c r="G651">
        <v>0.65</v>
      </c>
      <c r="H651">
        <v>28.250769230769201</v>
      </c>
      <c r="I651">
        <v>2.734</v>
      </c>
      <c r="J651">
        <v>37.971935483870901</v>
      </c>
      <c r="K651">
        <v>1.9225806451612899</v>
      </c>
      <c r="L651">
        <v>1600</v>
      </c>
      <c r="M651">
        <v>91.848484848484802</v>
      </c>
      <c r="N651">
        <v>5</v>
      </c>
      <c r="O651">
        <v>135</v>
      </c>
      <c r="P651">
        <v>6.7854054054053998</v>
      </c>
      <c r="Q651">
        <v>-2.0029999999999899</v>
      </c>
      <c r="R651">
        <v>5</v>
      </c>
      <c r="S651">
        <v>1.17387499999999</v>
      </c>
      <c r="T651">
        <v>0.16362499999999999</v>
      </c>
      <c r="U651">
        <v>12.169775</v>
      </c>
      <c r="V651">
        <v>3.06975</v>
      </c>
      <c r="W651">
        <v>62.774850000000001</v>
      </c>
      <c r="X651">
        <v>0.26292500000000002</v>
      </c>
      <c r="Y651" s="73">
        <v>1.3868</v>
      </c>
      <c r="Z651" s="73">
        <f t="shared" si="21"/>
        <v>0.23080546671405178</v>
      </c>
      <c r="AA651" s="73">
        <f t="shared" si="22"/>
        <v>0.10853981605895316</v>
      </c>
      <c r="AB651" s="73">
        <f t="shared" si="23"/>
        <v>0.54146018394104689</v>
      </c>
    </row>
    <row r="652" spans="1:28" x14ac:dyDescent="0.2">
      <c r="A652" s="68">
        <v>45050.5</v>
      </c>
      <c r="B652">
        <v>7.8834999999999997</v>
      </c>
      <c r="C652">
        <v>93.544102564102502</v>
      </c>
      <c r="D652">
        <v>112.436315789473</v>
      </c>
      <c r="E652">
        <v>7</v>
      </c>
      <c r="F652">
        <v>9.0549999999999997</v>
      </c>
      <c r="G652">
        <v>0.62333333333333296</v>
      </c>
      <c r="H652">
        <v>28.2559459459459</v>
      </c>
      <c r="I652">
        <v>2.8140000000000001</v>
      </c>
      <c r="J652">
        <v>37.963783783783697</v>
      </c>
      <c r="K652">
        <v>1.79199999999999</v>
      </c>
      <c r="L652">
        <v>1600.0769230769199</v>
      </c>
      <c r="M652">
        <v>90.911764705882305</v>
      </c>
      <c r="N652">
        <v>5</v>
      </c>
      <c r="O652">
        <v>135</v>
      </c>
      <c r="P652">
        <v>6.7444999999999897</v>
      </c>
      <c r="Q652">
        <v>-1.9966666666666599</v>
      </c>
      <c r="R652">
        <v>5</v>
      </c>
      <c r="S652">
        <v>1.10154</v>
      </c>
      <c r="T652">
        <v>0.15819999999999901</v>
      </c>
      <c r="U652">
        <v>14.378319999999899</v>
      </c>
      <c r="V652">
        <v>3.04298</v>
      </c>
      <c r="W652">
        <v>60.773800000000001</v>
      </c>
      <c r="X652">
        <v>0.26407999999999998</v>
      </c>
      <c r="Y652" s="73">
        <v>1.4273</v>
      </c>
      <c r="Z652" s="73">
        <f t="shared" si="21"/>
        <v>0.27130546671405176</v>
      </c>
      <c r="AA652" s="73">
        <f t="shared" si="22"/>
        <v>0.12758556316785374</v>
      </c>
      <c r="AB652" s="73">
        <f t="shared" si="23"/>
        <v>0.49574777016547922</v>
      </c>
    </row>
    <row r="653" spans="1:28" x14ac:dyDescent="0.2">
      <c r="A653" s="68">
        <v>45050.513888888891</v>
      </c>
      <c r="B653">
        <v>8.6827500000000004</v>
      </c>
      <c r="C653">
        <v>93.807499999999905</v>
      </c>
      <c r="D653">
        <v>112.42274999999999</v>
      </c>
      <c r="E653">
        <v>9</v>
      </c>
      <c r="F653">
        <v>9.1233333333333295</v>
      </c>
      <c r="G653">
        <v>0.5</v>
      </c>
      <c r="H653">
        <v>26.453599999999899</v>
      </c>
      <c r="I653">
        <v>2.9059999999999899</v>
      </c>
      <c r="J653">
        <v>36.019677419354799</v>
      </c>
      <c r="K653">
        <v>2.95277777777777</v>
      </c>
      <c r="L653">
        <v>1599.5833333333301</v>
      </c>
      <c r="M653">
        <v>90.048484848484804</v>
      </c>
      <c r="N653">
        <v>5</v>
      </c>
      <c r="O653">
        <v>135</v>
      </c>
      <c r="P653">
        <v>6.6897222222222199</v>
      </c>
      <c r="Q653">
        <v>-1.7204545454545399</v>
      </c>
      <c r="R653">
        <v>5</v>
      </c>
      <c r="S653">
        <v>1.139375</v>
      </c>
      <c r="T653">
        <v>3.1150000000000001E-2</v>
      </c>
      <c r="U653">
        <v>14.0909</v>
      </c>
      <c r="V653">
        <v>3.07395</v>
      </c>
      <c r="W653">
        <v>61.141874999999999</v>
      </c>
      <c r="X653">
        <v>0.25324999999999998</v>
      </c>
      <c r="Y653" s="73">
        <v>1.39595</v>
      </c>
      <c r="Z653" s="73">
        <f t="shared" si="21"/>
        <v>0.23995546671405177</v>
      </c>
      <c r="AA653" s="73">
        <f t="shared" si="22"/>
        <v>0.11284274410948254</v>
      </c>
      <c r="AB653" s="73">
        <f t="shared" si="23"/>
        <v>0.38715725589051747</v>
      </c>
    </row>
    <row r="654" spans="1:28" x14ac:dyDescent="0.2">
      <c r="A654" s="68">
        <v>45050.527777777781</v>
      </c>
      <c r="B654">
        <v>9.2712499999999896</v>
      </c>
      <c r="C654">
        <v>93.562105263157903</v>
      </c>
      <c r="D654">
        <v>112.398</v>
      </c>
      <c r="E654">
        <v>9</v>
      </c>
      <c r="F654">
        <v>9.0525000000000002</v>
      </c>
      <c r="G654">
        <v>0.5</v>
      </c>
      <c r="H654">
        <v>26.4299999999999</v>
      </c>
      <c r="I654">
        <v>2.89425</v>
      </c>
      <c r="J654">
        <v>35.994999999999997</v>
      </c>
      <c r="K654">
        <v>2.50285714285714</v>
      </c>
      <c r="L654">
        <v>1600.42857142857</v>
      </c>
      <c r="M654">
        <v>90.1435897435897</v>
      </c>
      <c r="N654">
        <v>5</v>
      </c>
      <c r="O654">
        <v>135</v>
      </c>
      <c r="P654">
        <v>6.7482051282051296</v>
      </c>
      <c r="Q654">
        <v>-1.798</v>
      </c>
      <c r="R654">
        <v>5</v>
      </c>
      <c r="S654">
        <v>1.18834999999999</v>
      </c>
      <c r="T654">
        <v>0.13569999999999999</v>
      </c>
      <c r="U654">
        <v>14.417025000000001</v>
      </c>
      <c r="V654">
        <v>3.0680999999999998</v>
      </c>
      <c r="W654">
        <v>60.791899999999998</v>
      </c>
      <c r="X654">
        <v>0.248249999999999</v>
      </c>
      <c r="Y654" s="73">
        <v>1.4772749999999999</v>
      </c>
      <c r="Z654" s="73">
        <f t="shared" si="21"/>
        <v>0.32128046671405164</v>
      </c>
      <c r="AA654" s="73">
        <f t="shared" si="22"/>
        <v>0.15108707456951559</v>
      </c>
      <c r="AB654" s="73">
        <f t="shared" si="23"/>
        <v>0.34891292543048441</v>
      </c>
    </row>
    <row r="655" spans="1:28" x14ac:dyDescent="0.2">
      <c r="A655" s="68">
        <v>45050.541666666664</v>
      </c>
      <c r="B655">
        <v>10.06875</v>
      </c>
      <c r="C655">
        <v>93.785749999999993</v>
      </c>
      <c r="D655">
        <v>112.391794871794</v>
      </c>
      <c r="E655">
        <v>9</v>
      </c>
      <c r="F655">
        <v>9.0640000000000001</v>
      </c>
      <c r="G655">
        <v>0.5</v>
      </c>
      <c r="H655">
        <v>26.4542857142857</v>
      </c>
      <c r="I655">
        <v>2.9477500000000001</v>
      </c>
      <c r="J655">
        <v>36.038529411764699</v>
      </c>
      <c r="K655">
        <v>2.9999999999999898</v>
      </c>
      <c r="L655">
        <v>1599.9722222222199</v>
      </c>
      <c r="M655">
        <v>90.3472222222222</v>
      </c>
      <c r="N655">
        <v>5</v>
      </c>
      <c r="O655">
        <v>135</v>
      </c>
      <c r="P655">
        <v>6.7794736842105197</v>
      </c>
      <c r="Q655">
        <v>-1.4526315789473601</v>
      </c>
      <c r="R655">
        <v>5</v>
      </c>
      <c r="S655">
        <v>1.1860999999999999</v>
      </c>
      <c r="T655">
        <v>2.8979999999999999E-2</v>
      </c>
      <c r="U655">
        <v>14.132099999999999</v>
      </c>
      <c r="V655">
        <v>3.1431399999999998</v>
      </c>
      <c r="W655">
        <v>60.922939999999997</v>
      </c>
      <c r="X655">
        <v>0.26250000000000001</v>
      </c>
      <c r="Y655" s="73">
        <v>1.5235399999999999</v>
      </c>
      <c r="Z655" s="73">
        <f t="shared" si="21"/>
        <v>0.36754546671405164</v>
      </c>
      <c r="AA655" s="73">
        <f t="shared" si="22"/>
        <v>0.17284390148293005</v>
      </c>
      <c r="AB655" s="73">
        <f t="shared" si="23"/>
        <v>0.32715609851706995</v>
      </c>
    </row>
    <row r="656" spans="1:28" x14ac:dyDescent="0.2">
      <c r="A656" s="68">
        <v>45050.555555555555</v>
      </c>
      <c r="B656">
        <v>6.7</v>
      </c>
      <c r="C656">
        <v>93.762</v>
      </c>
      <c r="D656">
        <v>112.404249999999</v>
      </c>
      <c r="E656">
        <v>9</v>
      </c>
      <c r="F656">
        <v>9.0674999999999901</v>
      </c>
      <c r="G656">
        <v>0.5</v>
      </c>
      <c r="H656">
        <v>26.405000000000001</v>
      </c>
      <c r="I656">
        <v>2.9822499999999899</v>
      </c>
      <c r="J656">
        <v>35.985999999999997</v>
      </c>
      <c r="K656">
        <v>2.7148148148148099</v>
      </c>
      <c r="L656">
        <v>1600</v>
      </c>
      <c r="M656">
        <v>90.708571428571403</v>
      </c>
      <c r="N656">
        <v>5</v>
      </c>
      <c r="O656">
        <v>135</v>
      </c>
      <c r="P656">
        <v>6.7675000000000001</v>
      </c>
      <c r="Q656">
        <v>-1.5103448275861999</v>
      </c>
      <c r="R656">
        <v>5</v>
      </c>
      <c r="S656">
        <v>1.1656500000000001</v>
      </c>
      <c r="T656">
        <v>0</v>
      </c>
      <c r="U656">
        <v>14.168200000000001</v>
      </c>
      <c r="V656">
        <v>3.2110749999999899</v>
      </c>
      <c r="W656">
        <v>61.031525000000002</v>
      </c>
      <c r="X656">
        <v>0.26339999999999902</v>
      </c>
      <c r="Y656" s="73">
        <v>1.349075</v>
      </c>
      <c r="Z656" s="73">
        <f t="shared" si="21"/>
        <v>0.19308046671405177</v>
      </c>
      <c r="AA656" s="73">
        <f t="shared" si="22"/>
        <v>9.0799055326032788E-2</v>
      </c>
      <c r="AB656" s="73">
        <f t="shared" si="23"/>
        <v>0.40920094467396723</v>
      </c>
    </row>
    <row r="657" spans="1:28" x14ac:dyDescent="0.2">
      <c r="A657" s="68">
        <v>45050.569444444445</v>
      </c>
      <c r="B657">
        <v>7.8265000000000002</v>
      </c>
      <c r="C657">
        <v>93.679000000000002</v>
      </c>
      <c r="D657">
        <v>112.37947368421</v>
      </c>
      <c r="E657">
        <v>9</v>
      </c>
      <c r="F657">
        <v>9.0587499999999999</v>
      </c>
      <c r="G657">
        <v>0.5</v>
      </c>
      <c r="H657">
        <v>26.417999999999999</v>
      </c>
      <c r="I657">
        <v>2.9377499999999999</v>
      </c>
      <c r="J657">
        <v>35.999642857142803</v>
      </c>
      <c r="K657">
        <v>2.9</v>
      </c>
      <c r="L657">
        <v>1600.27027027027</v>
      </c>
      <c r="M657">
        <v>89.93</v>
      </c>
      <c r="N657">
        <v>5</v>
      </c>
      <c r="O657">
        <v>135</v>
      </c>
      <c r="P657">
        <v>6.7134210526315696</v>
      </c>
      <c r="Q657">
        <v>-1.51705882352941</v>
      </c>
      <c r="R657">
        <v>5</v>
      </c>
      <c r="S657">
        <v>1.12217999999999</v>
      </c>
      <c r="T657">
        <v>0.14824000000000001</v>
      </c>
      <c r="U657">
        <v>14.34172</v>
      </c>
      <c r="V657">
        <v>3.13876</v>
      </c>
      <c r="W657">
        <v>60.786739999999902</v>
      </c>
      <c r="X657">
        <v>0.27237999999999901</v>
      </c>
      <c r="Y657" s="73">
        <v>1.5503</v>
      </c>
      <c r="Z657" s="73">
        <f t="shared" si="21"/>
        <v>0.39430546671405176</v>
      </c>
      <c r="AA657" s="73">
        <f t="shared" si="22"/>
        <v>0.18542820253562589</v>
      </c>
      <c r="AB657" s="73">
        <f t="shared" si="23"/>
        <v>0.31457179746437414</v>
      </c>
    </row>
    <row r="658" spans="1:28" x14ac:dyDescent="0.2">
      <c r="A658" s="68">
        <v>45050.583333333336</v>
      </c>
      <c r="B658">
        <v>9.2784999999999993</v>
      </c>
      <c r="C658">
        <v>93.668421052631501</v>
      </c>
      <c r="D658">
        <v>112.32897435897399</v>
      </c>
      <c r="E658">
        <v>9</v>
      </c>
      <c r="F658">
        <v>9.0500000000000007</v>
      </c>
      <c r="G658">
        <v>0.5</v>
      </c>
      <c r="H658">
        <v>26.415652173912999</v>
      </c>
      <c r="I658">
        <v>2.9727499999999898</v>
      </c>
      <c r="J658">
        <v>35.988928571428502</v>
      </c>
      <c r="K658">
        <v>2.5033333333333299</v>
      </c>
      <c r="L658">
        <v>1599.7837837837801</v>
      </c>
      <c r="M658">
        <v>90.003225806451596</v>
      </c>
      <c r="N658">
        <v>5</v>
      </c>
      <c r="O658">
        <v>135</v>
      </c>
      <c r="P658">
        <v>6.7242105263157796</v>
      </c>
      <c r="Q658">
        <v>-1.91916666666666</v>
      </c>
      <c r="R658">
        <v>5</v>
      </c>
      <c r="S658">
        <v>1.04775</v>
      </c>
      <c r="T658">
        <v>0.17235</v>
      </c>
      <c r="U658">
        <v>14.159825</v>
      </c>
      <c r="V658">
        <v>3.1327749999999899</v>
      </c>
      <c r="W658">
        <v>60.982250000000001</v>
      </c>
      <c r="X658">
        <v>0.267675</v>
      </c>
      <c r="Y658" s="73">
        <v>1.45105</v>
      </c>
      <c r="Z658" s="73">
        <f t="shared" si="21"/>
        <v>0.2950554667140517</v>
      </c>
      <c r="AA658" s="73">
        <f t="shared" si="22"/>
        <v>0.13875436548480158</v>
      </c>
      <c r="AB658" s="73">
        <f t="shared" si="23"/>
        <v>0.36124563451519842</v>
      </c>
    </row>
    <row r="659" spans="1:28" x14ac:dyDescent="0.2">
      <c r="A659" s="68">
        <v>45050.597222222219</v>
      </c>
      <c r="B659">
        <v>10.321249999999999</v>
      </c>
      <c r="C659">
        <v>93.837499999999906</v>
      </c>
      <c r="D659">
        <v>112.45625</v>
      </c>
      <c r="E659">
        <v>9</v>
      </c>
      <c r="F659">
        <v>9.06</v>
      </c>
      <c r="G659">
        <v>0.5</v>
      </c>
      <c r="H659">
        <v>26.386956521739101</v>
      </c>
      <c r="I659">
        <v>2.9369999999999998</v>
      </c>
      <c r="J659">
        <v>35.947096774193497</v>
      </c>
      <c r="K659">
        <v>3.07777777777777</v>
      </c>
      <c r="L659">
        <v>1600.0333333333299</v>
      </c>
      <c r="M659">
        <v>89.579487179487103</v>
      </c>
      <c r="N659">
        <v>5</v>
      </c>
      <c r="O659">
        <v>135</v>
      </c>
      <c r="P659">
        <v>6.7479999999999896</v>
      </c>
      <c r="Q659">
        <v>-1.8923529411764699</v>
      </c>
      <c r="R659">
        <v>5</v>
      </c>
      <c r="S659">
        <v>1.06586</v>
      </c>
      <c r="T659">
        <v>0.18414</v>
      </c>
      <c r="U659">
        <v>14.310639999999999</v>
      </c>
      <c r="V659">
        <v>3.19667999999999</v>
      </c>
      <c r="W659">
        <v>60.786059999999999</v>
      </c>
      <c r="X659">
        <v>0.28032000000000001</v>
      </c>
      <c r="Y659" s="73">
        <v>1.38666</v>
      </c>
      <c r="Z659" s="73">
        <f t="shared" si="21"/>
        <v>0.23066546671405175</v>
      </c>
      <c r="AA659" s="73">
        <f t="shared" si="22"/>
        <v>0.10847397890845324</v>
      </c>
      <c r="AB659" s="73">
        <f t="shared" si="23"/>
        <v>0.39152602109154677</v>
      </c>
    </row>
    <row r="660" spans="1:28" x14ac:dyDescent="0.2">
      <c r="A660" s="68">
        <v>45050.611111111109</v>
      </c>
      <c r="B660">
        <v>6.9944999999999897</v>
      </c>
      <c r="C660">
        <v>93.5971052631578</v>
      </c>
      <c r="D660">
        <v>112.39789473684201</v>
      </c>
      <c r="E660">
        <v>9</v>
      </c>
      <c r="F660">
        <v>9.0724999999999998</v>
      </c>
      <c r="G660">
        <v>0.5</v>
      </c>
      <c r="H660">
        <v>26.422083333333301</v>
      </c>
      <c r="I660">
        <v>2.99874999999999</v>
      </c>
      <c r="J660">
        <v>35.9958064516129</v>
      </c>
      <c r="K660">
        <v>2.79374999999999</v>
      </c>
      <c r="L660">
        <v>1600.1428571428501</v>
      </c>
      <c r="M660">
        <v>89.865714285714205</v>
      </c>
      <c r="N660">
        <v>5</v>
      </c>
      <c r="O660">
        <v>135</v>
      </c>
      <c r="P660">
        <v>6.7666666666666604</v>
      </c>
      <c r="Q660">
        <v>-1.62133333333333</v>
      </c>
      <c r="R660">
        <v>5</v>
      </c>
      <c r="S660">
        <v>1.1613500000000001</v>
      </c>
      <c r="T660">
        <v>0.156975</v>
      </c>
      <c r="U660">
        <v>14.21705</v>
      </c>
      <c r="V660">
        <v>3.11404999999999</v>
      </c>
      <c r="W660">
        <v>60.887700000000002</v>
      </c>
      <c r="X660">
        <v>0.263625</v>
      </c>
      <c r="Y660" s="73">
        <v>1.3588</v>
      </c>
      <c r="Z660" s="73">
        <f t="shared" si="21"/>
        <v>0.20280546671405175</v>
      </c>
      <c r="AA660" s="73">
        <f t="shared" si="22"/>
        <v>9.5372385958972489E-2</v>
      </c>
      <c r="AB660" s="73">
        <f t="shared" si="23"/>
        <v>0.40462761404102754</v>
      </c>
    </row>
    <row r="661" spans="1:28" x14ac:dyDescent="0.2">
      <c r="A661" s="68">
        <v>45050.625</v>
      </c>
      <c r="B661">
        <v>8.2889999999999997</v>
      </c>
      <c r="C661">
        <v>93.750256410256398</v>
      </c>
      <c r="D661">
        <v>112.47150000000001</v>
      </c>
      <c r="E661">
        <v>9</v>
      </c>
      <c r="F661">
        <v>9.0500000000000007</v>
      </c>
      <c r="G661">
        <v>0.5</v>
      </c>
      <c r="H661">
        <v>26.395862068965499</v>
      </c>
      <c r="I661">
        <v>2.9947499999999998</v>
      </c>
      <c r="J661">
        <v>35.972499999999997</v>
      </c>
      <c r="K661">
        <v>3.36388888888888</v>
      </c>
      <c r="L661">
        <v>1599.9705882352901</v>
      </c>
      <c r="M661">
        <v>90.925714285714207</v>
      </c>
      <c r="N661">
        <v>5</v>
      </c>
      <c r="O661">
        <v>135</v>
      </c>
      <c r="P661">
        <v>6.6986486486486401</v>
      </c>
      <c r="Q661">
        <v>-1.8983333333333301</v>
      </c>
      <c r="R661">
        <v>5</v>
      </c>
      <c r="S661">
        <v>1.2252799999999999</v>
      </c>
      <c r="T661">
        <v>0.15264</v>
      </c>
      <c r="U661">
        <v>14.295339999999999</v>
      </c>
      <c r="V661">
        <v>3.1225399999999999</v>
      </c>
      <c r="W661">
        <v>60.722059999999999</v>
      </c>
      <c r="X661">
        <v>0.2616</v>
      </c>
      <c r="Y661" s="73">
        <v>1.4007799999999999</v>
      </c>
      <c r="Z661" s="73">
        <f t="shared" si="21"/>
        <v>0.24478546671405166</v>
      </c>
      <c r="AA661" s="73">
        <f t="shared" si="22"/>
        <v>0.11511412580172915</v>
      </c>
      <c r="AB661" s="73">
        <f t="shared" si="23"/>
        <v>0.38488587419827086</v>
      </c>
    </row>
    <row r="662" spans="1:28" x14ac:dyDescent="0.2">
      <c r="A662" s="68">
        <v>45050.638888888891</v>
      </c>
      <c r="B662">
        <v>10.2244999999999</v>
      </c>
      <c r="C662">
        <v>93.568749999999994</v>
      </c>
      <c r="D662">
        <v>112.387179487179</v>
      </c>
      <c r="E662">
        <v>9</v>
      </c>
      <c r="F662">
        <v>9.0716666666666601</v>
      </c>
      <c r="G662">
        <v>0.5</v>
      </c>
      <c r="H662">
        <v>26.411818181818099</v>
      </c>
      <c r="I662">
        <v>3.0202499999999999</v>
      </c>
      <c r="J662">
        <v>35.963846153846099</v>
      </c>
      <c r="K662">
        <v>2.8764705882352901</v>
      </c>
      <c r="L662">
        <v>1599.59375</v>
      </c>
      <c r="M662">
        <v>91.12</v>
      </c>
      <c r="N662">
        <v>5</v>
      </c>
      <c r="O662">
        <v>135</v>
      </c>
      <c r="P662">
        <v>6.6937142857142797</v>
      </c>
      <c r="Q662">
        <v>-1.776875</v>
      </c>
      <c r="R662">
        <v>5</v>
      </c>
      <c r="S662">
        <v>1.2089749999999999</v>
      </c>
      <c r="T662">
        <v>0.149925</v>
      </c>
      <c r="U662">
        <v>14.1991</v>
      </c>
      <c r="V662">
        <v>3.1071249999999999</v>
      </c>
      <c r="W662">
        <v>61.012075000000003</v>
      </c>
      <c r="X662">
        <v>0.26482499999999998</v>
      </c>
      <c r="Y662" s="73">
        <v>1.4418249999999999</v>
      </c>
      <c r="Z662" s="73">
        <f t="shared" si="21"/>
        <v>0.28583046671405166</v>
      </c>
      <c r="AA662" s="73">
        <f t="shared" si="22"/>
        <v>0.13441616753221866</v>
      </c>
      <c r="AB662" s="73">
        <f t="shared" si="23"/>
        <v>0.36558383246778137</v>
      </c>
    </row>
    <row r="663" spans="1:28" x14ac:dyDescent="0.2">
      <c r="A663" s="68">
        <v>45050.652777777781</v>
      </c>
      <c r="B663">
        <v>10.0345</v>
      </c>
      <c r="C663">
        <v>93.563076923076906</v>
      </c>
      <c r="D663">
        <v>112.420512820512</v>
      </c>
      <c r="E663">
        <v>9</v>
      </c>
      <c r="F663">
        <v>9.0679999999999996</v>
      </c>
      <c r="G663">
        <v>0.5</v>
      </c>
      <c r="H663">
        <v>26.406666666666599</v>
      </c>
      <c r="I663">
        <v>2.9897499999999999</v>
      </c>
      <c r="J663">
        <v>35.985333333333301</v>
      </c>
      <c r="K663">
        <v>2.9766666666666599</v>
      </c>
      <c r="L663">
        <v>1599.80555555555</v>
      </c>
      <c r="M663">
        <v>90.729729729729698</v>
      </c>
      <c r="N663">
        <v>5</v>
      </c>
      <c r="O663">
        <v>135</v>
      </c>
      <c r="P663">
        <v>6.7748571428571402</v>
      </c>
      <c r="Q663">
        <v>-1.78052631578947</v>
      </c>
      <c r="R663">
        <v>5</v>
      </c>
      <c r="S663">
        <v>1.24892</v>
      </c>
      <c r="T663">
        <v>0.14656</v>
      </c>
      <c r="U663">
        <v>14.383620000000001</v>
      </c>
      <c r="V663">
        <v>3.1135199999999998</v>
      </c>
      <c r="W663">
        <v>60.759860000000003</v>
      </c>
      <c r="X663">
        <v>0.26851999999999998</v>
      </c>
      <c r="Y663" s="73">
        <v>1.5244</v>
      </c>
      <c r="Z663" s="73">
        <f t="shared" si="21"/>
        <v>0.36840546671405172</v>
      </c>
      <c r="AA663" s="73">
        <f t="shared" si="22"/>
        <v>0.17324832969314377</v>
      </c>
      <c r="AB663" s="73">
        <f t="shared" si="23"/>
        <v>0.32675167030685626</v>
      </c>
    </row>
    <row r="664" spans="1:28" x14ac:dyDescent="0.2">
      <c r="A664" s="68">
        <v>45050.666666666664</v>
      </c>
      <c r="B664">
        <v>7.9977499999999999</v>
      </c>
      <c r="C664">
        <v>93.62</v>
      </c>
      <c r="D664">
        <v>112.418717948717</v>
      </c>
      <c r="E664">
        <v>9</v>
      </c>
      <c r="F664">
        <v>9.07</v>
      </c>
      <c r="G664">
        <v>0.5</v>
      </c>
      <c r="H664">
        <v>26.422352941176399</v>
      </c>
      <c r="I664">
        <v>2.9489999999999998</v>
      </c>
      <c r="J664">
        <v>36.010606060606001</v>
      </c>
      <c r="K664">
        <v>2.63888888888888</v>
      </c>
      <c r="L664">
        <v>1599.9705882352901</v>
      </c>
      <c r="M664">
        <v>90.020689655172404</v>
      </c>
      <c r="N664">
        <v>5</v>
      </c>
      <c r="O664">
        <v>135</v>
      </c>
      <c r="P664">
        <v>6.79124999999999</v>
      </c>
      <c r="Q664">
        <v>-1.4713333333333301</v>
      </c>
      <c r="R664">
        <v>5</v>
      </c>
      <c r="S664">
        <v>1.1678500000000001</v>
      </c>
      <c r="T664">
        <v>0.14835000000000001</v>
      </c>
      <c r="U664">
        <v>14.435824999999999</v>
      </c>
      <c r="V664">
        <v>3.2665250000000001</v>
      </c>
      <c r="W664">
        <v>60.888974999999903</v>
      </c>
      <c r="X664">
        <v>0.26689999999999903</v>
      </c>
      <c r="Y664" s="73">
        <v>1.4420249999999999</v>
      </c>
      <c r="Z664" s="73">
        <f t="shared" si="21"/>
        <v>0.28603046671405163</v>
      </c>
      <c r="AA664" s="73">
        <f t="shared" si="22"/>
        <v>0.13451022060436135</v>
      </c>
      <c r="AB664" s="73">
        <f t="shared" si="23"/>
        <v>0.36548977939563865</v>
      </c>
    </row>
    <row r="665" spans="1:28" x14ac:dyDescent="0.2">
      <c r="A665" s="68">
        <v>45050.680555555555</v>
      </c>
      <c r="B665">
        <v>7.8205</v>
      </c>
      <c r="C665">
        <v>93.654210526315694</v>
      </c>
      <c r="D665">
        <v>112.565128205128</v>
      </c>
      <c r="E665">
        <v>9</v>
      </c>
      <c r="F665">
        <v>9.0499999999999901</v>
      </c>
      <c r="G665">
        <v>0.5</v>
      </c>
      <c r="H665">
        <v>26.406451612903201</v>
      </c>
      <c r="I665">
        <v>2.9927499999999898</v>
      </c>
      <c r="J665">
        <v>35.9794285714285</v>
      </c>
      <c r="K665">
        <v>3.2333333333333298</v>
      </c>
      <c r="L665">
        <v>1600.36666666666</v>
      </c>
      <c r="M665">
        <v>90.129729729729704</v>
      </c>
      <c r="N665">
        <v>5</v>
      </c>
      <c r="O665">
        <v>135</v>
      </c>
      <c r="P665">
        <v>6.6934285714285702</v>
      </c>
      <c r="Q665">
        <v>-1.50235294117647</v>
      </c>
      <c r="R665">
        <v>5</v>
      </c>
      <c r="S665">
        <v>1.1046749999999901</v>
      </c>
      <c r="T665">
        <v>0.15705</v>
      </c>
      <c r="U665">
        <v>14.61735</v>
      </c>
      <c r="V665">
        <v>3.2353749999999999</v>
      </c>
      <c r="W665">
        <v>60.733800000000002</v>
      </c>
      <c r="X665">
        <v>0.26200000000000001</v>
      </c>
      <c r="Y665" s="73">
        <v>1.528975</v>
      </c>
      <c r="Z665" s="73">
        <f t="shared" si="21"/>
        <v>0.37298046671405172</v>
      </c>
      <c r="AA665" s="73">
        <f t="shared" si="22"/>
        <v>0.17539979371840847</v>
      </c>
      <c r="AB665" s="73">
        <f t="shared" si="23"/>
        <v>0.32460020628159153</v>
      </c>
    </row>
    <row r="666" spans="1:28" x14ac:dyDescent="0.2">
      <c r="A666" s="68">
        <v>45050.694444444445</v>
      </c>
      <c r="B666">
        <v>10.028749999999899</v>
      </c>
      <c r="C666">
        <v>93.644871794871804</v>
      </c>
      <c r="D666">
        <v>112.43049999999999</v>
      </c>
      <c r="E666">
        <v>9</v>
      </c>
      <c r="F666">
        <v>9.05833333333333</v>
      </c>
      <c r="G666">
        <v>0.5</v>
      </c>
      <c r="H666">
        <v>26.3808333333333</v>
      </c>
      <c r="I666">
        <v>2.96875</v>
      </c>
      <c r="J666">
        <v>35.957741935483803</v>
      </c>
      <c r="K666">
        <v>2.94827586206896</v>
      </c>
      <c r="L666">
        <v>1599.3513513513501</v>
      </c>
      <c r="M666">
        <v>90.637500000000003</v>
      </c>
      <c r="N666">
        <v>5</v>
      </c>
      <c r="O666">
        <v>135</v>
      </c>
      <c r="P666">
        <v>6.69157894736842</v>
      </c>
      <c r="Q666">
        <v>-1.5123076923076899</v>
      </c>
      <c r="R666">
        <v>5</v>
      </c>
      <c r="S666">
        <v>1.13202</v>
      </c>
      <c r="T666">
        <v>0.13589999999999999</v>
      </c>
      <c r="U666">
        <v>14.4679</v>
      </c>
      <c r="V666">
        <v>3.1843599999999999</v>
      </c>
      <c r="W666">
        <v>61.030959999999901</v>
      </c>
      <c r="X666">
        <v>0.25968000000000002</v>
      </c>
      <c r="Y666" s="73">
        <v>1.3941399999999899</v>
      </c>
      <c r="Z666" s="73">
        <f t="shared" ref="Z666:Z729" si="24">Y666-Z$152</f>
        <v>0.23814546671404169</v>
      </c>
      <c r="AA666" s="73">
        <f t="shared" si="22"/>
        <v>0.1119915638065862</v>
      </c>
      <c r="AB666" s="73">
        <f t="shared" si="23"/>
        <v>0.3880084361934138</v>
      </c>
    </row>
    <row r="667" spans="1:28" x14ac:dyDescent="0.2">
      <c r="A667" s="68">
        <v>45050.708333333336</v>
      </c>
      <c r="B667">
        <v>10.215</v>
      </c>
      <c r="C667">
        <v>93.649749999999997</v>
      </c>
      <c r="D667">
        <v>112.385263157894</v>
      </c>
      <c r="E667">
        <v>9</v>
      </c>
      <c r="F667">
        <v>9.0699999999999896</v>
      </c>
      <c r="G667">
        <v>0.5</v>
      </c>
      <c r="H667">
        <v>26.398709677419301</v>
      </c>
      <c r="I667">
        <v>2.9434210526315701</v>
      </c>
      <c r="J667">
        <v>35.979705882352903</v>
      </c>
      <c r="K667">
        <v>3.02857142857142</v>
      </c>
      <c r="L667">
        <v>1599.72972972972</v>
      </c>
      <c r="M667">
        <v>90.524242424242402</v>
      </c>
      <c r="N667">
        <v>5</v>
      </c>
      <c r="O667">
        <v>135</v>
      </c>
      <c r="P667">
        <v>6.7602702702702704</v>
      </c>
      <c r="Q667">
        <v>-1.36533333333333</v>
      </c>
      <c r="R667">
        <v>5</v>
      </c>
      <c r="S667">
        <v>1.1911499999999999</v>
      </c>
      <c r="T667">
        <v>0.14749999999999999</v>
      </c>
      <c r="U667">
        <v>14.354525000000001</v>
      </c>
      <c r="V667">
        <v>3.1246999999999998</v>
      </c>
      <c r="W667">
        <v>60.985075000000002</v>
      </c>
      <c r="X667">
        <v>0.257575</v>
      </c>
      <c r="Y667" s="73">
        <v>1.504</v>
      </c>
      <c r="Z667" s="73">
        <f t="shared" si="24"/>
        <v>0.34800546671405175</v>
      </c>
      <c r="AA667" s="73">
        <f t="shared" si="22"/>
        <v>0.16365491633458645</v>
      </c>
      <c r="AB667" s="73">
        <f t="shared" si="23"/>
        <v>0.33634508366541355</v>
      </c>
    </row>
    <row r="668" spans="1:28" x14ac:dyDescent="0.2">
      <c r="A668" s="68">
        <v>45050.722222222219</v>
      </c>
      <c r="B668">
        <v>10.735250000000001</v>
      </c>
      <c r="C668">
        <v>93.5907499999999</v>
      </c>
      <c r="D668">
        <v>112.4375</v>
      </c>
      <c r="E668">
        <v>9</v>
      </c>
      <c r="F668">
        <v>9.0850000000000009</v>
      </c>
      <c r="G668">
        <v>0.5</v>
      </c>
      <c r="H668">
        <v>26.419130434782598</v>
      </c>
      <c r="I668">
        <v>2.8805000000000001</v>
      </c>
      <c r="J668">
        <v>35.9855555555555</v>
      </c>
      <c r="K668">
        <v>3.13636363636363</v>
      </c>
      <c r="L668">
        <v>1600.57142857142</v>
      </c>
      <c r="M668">
        <v>90.64</v>
      </c>
      <c r="N668">
        <v>5</v>
      </c>
      <c r="O668">
        <v>135</v>
      </c>
      <c r="P668">
        <v>6.8002631578947303</v>
      </c>
      <c r="Q668">
        <v>-1.4314285714285699</v>
      </c>
      <c r="R668">
        <v>5</v>
      </c>
      <c r="S668">
        <v>1.2280799999999901</v>
      </c>
      <c r="T668">
        <v>0.14707999999999999</v>
      </c>
      <c r="U668">
        <v>14.379679999999899</v>
      </c>
      <c r="V668">
        <v>3.1522599999999898</v>
      </c>
      <c r="W668">
        <v>60.846379999999897</v>
      </c>
      <c r="X668">
        <v>0.25906000000000001</v>
      </c>
      <c r="Y668" s="73">
        <v>1.4872000000000001</v>
      </c>
      <c r="Z668" s="73">
        <f t="shared" si="24"/>
        <v>0.33120546671405182</v>
      </c>
      <c r="AA668" s="73">
        <f t="shared" si="22"/>
        <v>0.15575445827459811</v>
      </c>
      <c r="AB668" s="73">
        <f t="shared" si="23"/>
        <v>0.34424554172540189</v>
      </c>
    </row>
    <row r="669" spans="1:28" x14ac:dyDescent="0.2">
      <c r="A669" s="68">
        <v>45050.736111111109</v>
      </c>
      <c r="B669">
        <v>6.0132500000000002</v>
      </c>
      <c r="C669">
        <v>93.773249999999905</v>
      </c>
      <c r="D669">
        <v>112.411749999999</v>
      </c>
      <c r="E669">
        <v>9</v>
      </c>
      <c r="F669">
        <v>9.06</v>
      </c>
      <c r="G669">
        <v>0.5</v>
      </c>
      <c r="H669">
        <v>26.4157894736842</v>
      </c>
      <c r="I669">
        <v>2.91425</v>
      </c>
      <c r="J669">
        <v>35.993225806451598</v>
      </c>
      <c r="K669">
        <v>2.8885714285714199</v>
      </c>
      <c r="L669">
        <v>1600.11428571428</v>
      </c>
      <c r="M669">
        <v>90.837837837837796</v>
      </c>
      <c r="N669">
        <v>5</v>
      </c>
      <c r="O669">
        <v>135</v>
      </c>
      <c r="P669">
        <v>6.75081081081081</v>
      </c>
      <c r="Q669">
        <v>-1.5959090909090901</v>
      </c>
      <c r="R669">
        <v>5</v>
      </c>
      <c r="S669">
        <v>1.144075</v>
      </c>
      <c r="T669">
        <v>0.15375</v>
      </c>
      <c r="U669">
        <v>14.293175</v>
      </c>
      <c r="V669">
        <v>3.1871499999999999</v>
      </c>
      <c r="W669">
        <v>60.741675000000001</v>
      </c>
      <c r="X669">
        <v>0.272675</v>
      </c>
      <c r="Y669" s="73">
        <v>1.51695</v>
      </c>
      <c r="Z669" s="73">
        <f t="shared" si="24"/>
        <v>0.36095546671405176</v>
      </c>
      <c r="AA669" s="73">
        <f t="shared" si="22"/>
        <v>0.16974485275582751</v>
      </c>
      <c r="AB669" s="73">
        <f t="shared" si="23"/>
        <v>0.33025514724417249</v>
      </c>
    </row>
    <row r="670" spans="1:28" x14ac:dyDescent="0.2">
      <c r="A670" s="68">
        <v>45050.75</v>
      </c>
      <c r="B670">
        <v>9.4657499999999892</v>
      </c>
      <c r="C670">
        <v>93.612499999999997</v>
      </c>
      <c r="D670">
        <v>112.467179487179</v>
      </c>
      <c r="E670">
        <v>9</v>
      </c>
      <c r="F670">
        <v>9.0633333333333308</v>
      </c>
      <c r="G670">
        <v>0.5</v>
      </c>
      <c r="H670">
        <v>26.421904761904699</v>
      </c>
      <c r="I670">
        <v>2.9512499999999999</v>
      </c>
      <c r="J670">
        <v>35.988750000000003</v>
      </c>
      <c r="K670">
        <v>3.21515151515151</v>
      </c>
      <c r="L670">
        <v>1599.57142857142</v>
      </c>
      <c r="M670">
        <v>91.094285714285704</v>
      </c>
      <c r="N670">
        <v>5</v>
      </c>
      <c r="O670">
        <v>135</v>
      </c>
      <c r="P670">
        <v>6.6736842105263099</v>
      </c>
      <c r="Q670">
        <v>-1.2726315789473599</v>
      </c>
      <c r="R670">
        <v>5</v>
      </c>
      <c r="S670">
        <v>1.1881599999999899</v>
      </c>
      <c r="T670">
        <v>0.11942</v>
      </c>
      <c r="U670">
        <v>14.407360000000001</v>
      </c>
      <c r="V670">
        <v>3.16648</v>
      </c>
      <c r="W670">
        <v>60.635179999999998</v>
      </c>
      <c r="X670">
        <v>0.26861999999999903</v>
      </c>
      <c r="Y670" s="73">
        <v>1.4610799999999899</v>
      </c>
      <c r="Z670" s="73">
        <f t="shared" si="24"/>
        <v>0.30508546671404169</v>
      </c>
      <c r="AA670" s="73">
        <f t="shared" si="22"/>
        <v>0.14347112705275422</v>
      </c>
      <c r="AB670" s="73">
        <f t="shared" si="23"/>
        <v>0.35652887294724578</v>
      </c>
    </row>
    <row r="671" spans="1:28" x14ac:dyDescent="0.2">
      <c r="A671" s="68">
        <v>45050.763888888891</v>
      </c>
      <c r="B671">
        <v>10.60675</v>
      </c>
      <c r="C671">
        <v>93.727749999999901</v>
      </c>
      <c r="D671">
        <v>112.443589743589</v>
      </c>
      <c r="E671">
        <v>9</v>
      </c>
      <c r="F671">
        <v>9.0771428571428494</v>
      </c>
      <c r="G671">
        <v>0.5</v>
      </c>
      <c r="H671">
        <v>26.4279310344827</v>
      </c>
      <c r="I671">
        <v>2.92075</v>
      </c>
      <c r="J671">
        <v>35.990937500000001</v>
      </c>
      <c r="K671">
        <v>2.9366666666666599</v>
      </c>
      <c r="L671">
        <v>1599.94736842105</v>
      </c>
      <c r="M671">
        <v>90.672727272727201</v>
      </c>
      <c r="N671">
        <v>5</v>
      </c>
      <c r="O671">
        <v>135</v>
      </c>
      <c r="P671">
        <v>6.7173684210526297</v>
      </c>
      <c r="Q671">
        <v>-1.5320833333333299</v>
      </c>
      <c r="R671">
        <v>5</v>
      </c>
      <c r="S671">
        <v>1.3413249999999901</v>
      </c>
      <c r="T671">
        <v>0.121825</v>
      </c>
      <c r="U671">
        <v>14.581899999999999</v>
      </c>
      <c r="V671">
        <v>3.205775</v>
      </c>
      <c r="W671">
        <v>60.368049999999997</v>
      </c>
      <c r="X671">
        <v>0.27442499999999997</v>
      </c>
      <c r="Y671" s="73">
        <v>1.3326499999999999</v>
      </c>
      <c r="Z671" s="73">
        <f t="shared" si="24"/>
        <v>0.17665546671405163</v>
      </c>
      <c r="AA671" s="73">
        <f t="shared" si="22"/>
        <v>8.3074946776311928E-2</v>
      </c>
      <c r="AB671" s="73">
        <f t="shared" si="23"/>
        <v>0.41692505322368806</v>
      </c>
    </row>
    <row r="672" spans="1:28" x14ac:dyDescent="0.2">
      <c r="A672" s="68">
        <v>45050.777777777781</v>
      </c>
      <c r="B672">
        <v>8.9710000000000001</v>
      </c>
      <c r="C672">
        <v>93.7358974358974</v>
      </c>
      <c r="D672">
        <v>112.47799999999999</v>
      </c>
      <c r="E672">
        <v>9</v>
      </c>
      <c r="F672">
        <v>9.0724999999999998</v>
      </c>
      <c r="G672">
        <v>0.43</v>
      </c>
      <c r="H672">
        <v>26.552499999999899</v>
      </c>
      <c r="I672">
        <v>3.0169999999999901</v>
      </c>
      <c r="J672">
        <v>36.032400000000003</v>
      </c>
      <c r="K672">
        <v>3.9388888888888798</v>
      </c>
      <c r="L672">
        <v>1599.97435897435</v>
      </c>
      <c r="M672">
        <v>91.175675675675606</v>
      </c>
      <c r="N672">
        <v>5</v>
      </c>
      <c r="O672">
        <v>135</v>
      </c>
      <c r="P672">
        <v>6.7818749999999897</v>
      </c>
      <c r="Q672">
        <v>-1.5506896551724101</v>
      </c>
      <c r="R672">
        <v>5</v>
      </c>
      <c r="S672">
        <v>1.1447400000000001</v>
      </c>
      <c r="T672">
        <v>0.12487999999999901</v>
      </c>
      <c r="U672">
        <v>14.4755</v>
      </c>
      <c r="V672">
        <v>3.2029399999999999</v>
      </c>
      <c r="W672">
        <v>60.624559999999903</v>
      </c>
      <c r="X672">
        <v>0.28271999999999903</v>
      </c>
      <c r="Y672" s="73">
        <v>1.3806</v>
      </c>
      <c r="Z672" s="73">
        <f t="shared" si="24"/>
        <v>0.22460546671405179</v>
      </c>
      <c r="AA672" s="73">
        <f t="shared" si="22"/>
        <v>0.10562417082252888</v>
      </c>
      <c r="AB672" s="73">
        <f t="shared" si="23"/>
        <v>0.3243758291774711</v>
      </c>
    </row>
    <row r="673" spans="1:28" x14ac:dyDescent="0.2">
      <c r="A673" s="68">
        <v>45050.791666666664</v>
      </c>
      <c r="B673">
        <v>6.173</v>
      </c>
      <c r="C673">
        <v>93.617105263157896</v>
      </c>
      <c r="D673">
        <v>112.375</v>
      </c>
      <c r="E673">
        <v>9</v>
      </c>
      <c r="F673">
        <v>9.0539999999999896</v>
      </c>
      <c r="G673">
        <v>0.43</v>
      </c>
      <c r="H673">
        <v>26.4925</v>
      </c>
      <c r="I673">
        <v>3.0705</v>
      </c>
      <c r="J673">
        <v>36.015999999999998</v>
      </c>
      <c r="K673">
        <v>3.7454545454545398</v>
      </c>
      <c r="L673">
        <v>1599.3513513513501</v>
      </c>
      <c r="M673">
        <v>90.722857142857094</v>
      </c>
      <c r="N673">
        <v>5</v>
      </c>
      <c r="O673">
        <v>135</v>
      </c>
      <c r="P673">
        <v>6.7302941176470501</v>
      </c>
      <c r="Q673">
        <v>-1.042</v>
      </c>
      <c r="R673">
        <v>5</v>
      </c>
      <c r="S673">
        <v>1.1320999999999899</v>
      </c>
      <c r="T673">
        <v>0.119875</v>
      </c>
      <c r="U673">
        <v>14.59225</v>
      </c>
      <c r="V673">
        <v>3.2133750000000001</v>
      </c>
      <c r="W673">
        <v>60.508150000000001</v>
      </c>
      <c r="X673">
        <v>0.26117499999999999</v>
      </c>
      <c r="Y673" s="73">
        <v>1.362325</v>
      </c>
      <c r="Z673" s="73">
        <f t="shared" si="24"/>
        <v>0.20633046671405175</v>
      </c>
      <c r="AA673" s="73">
        <f t="shared" si="22"/>
        <v>9.7030071355487912E-2</v>
      </c>
      <c r="AB673" s="73">
        <f t="shared" si="23"/>
        <v>0.33296992864451208</v>
      </c>
    </row>
    <row r="674" spans="1:28" x14ac:dyDescent="0.2">
      <c r="A674" s="68">
        <v>45050.805555555555</v>
      </c>
      <c r="B674">
        <v>8.4477499999999903</v>
      </c>
      <c r="C674">
        <v>93.706578947368399</v>
      </c>
      <c r="D674">
        <v>112.548717948717</v>
      </c>
      <c r="E674">
        <v>9</v>
      </c>
      <c r="F674">
        <v>9.048</v>
      </c>
      <c r="G674">
        <v>0.43</v>
      </c>
      <c r="H674">
        <v>26.492258064516101</v>
      </c>
      <c r="I674">
        <v>3.06575</v>
      </c>
      <c r="J674">
        <v>36.0014705882352</v>
      </c>
      <c r="K674">
        <v>4.1392857142857098</v>
      </c>
      <c r="L674">
        <v>1599.675</v>
      </c>
      <c r="M674">
        <v>89.739473684210495</v>
      </c>
      <c r="N674">
        <v>5</v>
      </c>
      <c r="O674">
        <v>135</v>
      </c>
      <c r="P674">
        <v>6.7130303030303002</v>
      </c>
      <c r="Q674">
        <v>-1.5825</v>
      </c>
      <c r="R674">
        <v>5</v>
      </c>
      <c r="S674">
        <v>1.1985599999999901</v>
      </c>
      <c r="T674">
        <v>0.14505999999999999</v>
      </c>
      <c r="U674">
        <v>14.712300000000001</v>
      </c>
      <c r="V674">
        <v>3.2222400000000002</v>
      </c>
      <c r="W674">
        <v>60.268119999999897</v>
      </c>
      <c r="X674">
        <v>0.244559999999999</v>
      </c>
      <c r="Y674" s="73">
        <v>1.4141999999999999</v>
      </c>
      <c r="Z674" s="73">
        <f t="shared" si="24"/>
        <v>0.25820546671405165</v>
      </c>
      <c r="AA674" s="73">
        <f t="shared" si="22"/>
        <v>0.12142508694250559</v>
      </c>
      <c r="AB674" s="73">
        <f t="shared" si="23"/>
        <v>0.3085749130574944</v>
      </c>
    </row>
    <row r="675" spans="1:28" x14ac:dyDescent="0.2">
      <c r="A675" s="68">
        <v>45050.819444444445</v>
      </c>
      <c r="B675">
        <v>9.1052499999999998</v>
      </c>
      <c r="C675">
        <v>93.682249999999996</v>
      </c>
      <c r="D675">
        <v>112.492499999999</v>
      </c>
      <c r="E675">
        <v>9</v>
      </c>
      <c r="F675">
        <v>9.0599999999999898</v>
      </c>
      <c r="G675">
        <v>0.43</v>
      </c>
      <c r="H675">
        <v>26.5403846153846</v>
      </c>
      <c r="I675">
        <v>3.1175000000000002</v>
      </c>
      <c r="J675">
        <v>36.040294117647001</v>
      </c>
      <c r="K675">
        <v>3.75714285714285</v>
      </c>
      <c r="L675">
        <v>1599.64705882352</v>
      </c>
      <c r="M675">
        <v>89.968571428571394</v>
      </c>
      <c r="N675">
        <v>5</v>
      </c>
      <c r="O675">
        <v>135</v>
      </c>
      <c r="P675">
        <v>6.7469999999999999</v>
      </c>
      <c r="Q675">
        <v>-1.6502564102564099</v>
      </c>
      <c r="R675">
        <v>5</v>
      </c>
      <c r="S675">
        <v>1.2658499999999999</v>
      </c>
      <c r="T675">
        <v>9.7549999999999998E-2</v>
      </c>
      <c r="U675">
        <v>14.4893749999999</v>
      </c>
      <c r="V675">
        <v>3.188625</v>
      </c>
      <c r="W675">
        <v>60.396574999999999</v>
      </c>
      <c r="X675">
        <v>0.23922499999999999</v>
      </c>
      <c r="Y675" s="73">
        <v>1.5781000000000001</v>
      </c>
      <c r="Z675" s="73">
        <f t="shared" si="24"/>
        <v>0.4221054667140518</v>
      </c>
      <c r="AA675" s="73">
        <f t="shared" si="22"/>
        <v>0.19850157956346384</v>
      </c>
      <c r="AB675" s="73">
        <f t="shared" si="23"/>
        <v>0.23149842043653615</v>
      </c>
    </row>
    <row r="676" spans="1:28" x14ac:dyDescent="0.2">
      <c r="A676" s="68">
        <v>45050.833333333336</v>
      </c>
      <c r="B676">
        <v>9.5952500000000001</v>
      </c>
      <c r="C676">
        <v>93.653157894736793</v>
      </c>
      <c r="D676">
        <v>112.382222222222</v>
      </c>
      <c r="E676">
        <v>9</v>
      </c>
      <c r="F676">
        <v>9.0679999999999996</v>
      </c>
      <c r="G676">
        <v>0.43</v>
      </c>
      <c r="H676">
        <v>26.477599999999999</v>
      </c>
      <c r="I676">
        <v>3.0294999999999899</v>
      </c>
      <c r="J676">
        <v>35.986896551724101</v>
      </c>
      <c r="K676">
        <v>3.94</v>
      </c>
      <c r="L676">
        <v>1600.38235294117</v>
      </c>
      <c r="M676">
        <v>89.028571428571396</v>
      </c>
      <c r="N676">
        <v>5</v>
      </c>
      <c r="O676">
        <v>135</v>
      </c>
      <c r="P676">
        <v>6.7797058823529399</v>
      </c>
      <c r="Q676">
        <v>-1.2394594594594599</v>
      </c>
      <c r="R676">
        <v>5</v>
      </c>
      <c r="S676">
        <v>1.18788</v>
      </c>
      <c r="T676">
        <v>9.6019999999999994E-2</v>
      </c>
      <c r="U676">
        <v>14.59792</v>
      </c>
      <c r="V676">
        <v>3.2193399999999999</v>
      </c>
      <c r="W676">
        <v>60.331679999999899</v>
      </c>
      <c r="X676">
        <v>0.24962000000000001</v>
      </c>
      <c r="Y676" s="73">
        <v>1.5273600000000001</v>
      </c>
      <c r="Z676" s="73">
        <f t="shared" si="24"/>
        <v>0.3713654667140518</v>
      </c>
      <c r="AA676" s="73">
        <f t="shared" si="22"/>
        <v>0.17464031516085604</v>
      </c>
      <c r="AB676" s="73">
        <f t="shared" si="23"/>
        <v>0.25535968483914395</v>
      </c>
    </row>
    <row r="677" spans="1:28" x14ac:dyDescent="0.2">
      <c r="A677" s="68">
        <v>45050.847222222219</v>
      </c>
      <c r="B677">
        <v>5.4169999999999998</v>
      </c>
      <c r="C677">
        <v>93.585499999999996</v>
      </c>
      <c r="D677">
        <v>112.4255</v>
      </c>
      <c r="E677">
        <v>9</v>
      </c>
      <c r="F677">
        <v>9.0724999999999998</v>
      </c>
      <c r="G677">
        <v>0.43</v>
      </c>
      <c r="H677">
        <v>26.500833333333301</v>
      </c>
      <c r="I677">
        <v>3.10102564102564</v>
      </c>
      <c r="J677">
        <v>36.001923076922999</v>
      </c>
      <c r="K677">
        <v>3.6517241379310299</v>
      </c>
      <c r="L677">
        <v>1600.2580645161199</v>
      </c>
      <c r="M677">
        <v>89.953846153846101</v>
      </c>
      <c r="N677">
        <v>5</v>
      </c>
      <c r="O677">
        <v>135</v>
      </c>
      <c r="P677">
        <v>6.7738709677419298</v>
      </c>
      <c r="Q677">
        <v>-1.1255263157894699</v>
      </c>
      <c r="R677">
        <v>5</v>
      </c>
      <c r="S677">
        <v>1.1355999999999999</v>
      </c>
      <c r="T677">
        <v>7.9600000000000004E-2</v>
      </c>
      <c r="U677">
        <v>14.598799999999899</v>
      </c>
      <c r="V677">
        <v>3.1992500000000001</v>
      </c>
      <c r="W677">
        <v>60.270874999999997</v>
      </c>
      <c r="X677">
        <v>0.25485000000000002</v>
      </c>
      <c r="Y677" s="73">
        <v>1.41</v>
      </c>
      <c r="Z677" s="73">
        <f t="shared" si="24"/>
        <v>0.25400546671405166</v>
      </c>
      <c r="AA677" s="73">
        <f t="shared" si="22"/>
        <v>0.1194499724275085</v>
      </c>
      <c r="AB677" s="73">
        <f t="shared" si="23"/>
        <v>0.3105500275724915</v>
      </c>
    </row>
    <row r="678" spans="1:28" x14ac:dyDescent="0.2">
      <c r="A678" s="68">
        <v>45050.861111111109</v>
      </c>
      <c r="B678">
        <v>8.1182499999999997</v>
      </c>
      <c r="C678">
        <v>93.702222222222105</v>
      </c>
      <c r="D678">
        <v>112.376666666666</v>
      </c>
      <c r="E678">
        <v>9</v>
      </c>
      <c r="F678">
        <v>9.0540000000000003</v>
      </c>
      <c r="G678">
        <v>0.43</v>
      </c>
      <c r="H678">
        <v>26.4903703703703</v>
      </c>
      <c r="I678">
        <v>3.0684999999999998</v>
      </c>
      <c r="J678">
        <v>35.991999999999997</v>
      </c>
      <c r="K678">
        <v>4.2742857142857096</v>
      </c>
      <c r="L678">
        <v>1600.0277777777701</v>
      </c>
      <c r="M678">
        <v>89.829729729729706</v>
      </c>
      <c r="N678">
        <v>5</v>
      </c>
      <c r="O678">
        <v>135</v>
      </c>
      <c r="P678">
        <v>6.7039999999999997</v>
      </c>
      <c r="Q678">
        <v>-1.22525</v>
      </c>
      <c r="R678">
        <v>5</v>
      </c>
      <c r="S678">
        <v>1.13168</v>
      </c>
      <c r="T678">
        <v>7.3459999999999998E-2</v>
      </c>
      <c r="U678">
        <v>14.607339999999899</v>
      </c>
      <c r="V678">
        <v>3.26439999999999</v>
      </c>
      <c r="W678">
        <v>60.393619999999999</v>
      </c>
      <c r="X678">
        <v>0.25895999999999902</v>
      </c>
      <c r="Y678" s="73">
        <v>1.4358799999999901</v>
      </c>
      <c r="Z678" s="73">
        <f t="shared" si="24"/>
        <v>0.2798854667140418</v>
      </c>
      <c r="AA678" s="73">
        <f t="shared" si="22"/>
        <v>0.1316204399627717</v>
      </c>
      <c r="AB678" s="73">
        <f t="shared" si="23"/>
        <v>0.29837956003722832</v>
      </c>
    </row>
    <row r="679" spans="1:28" x14ac:dyDescent="0.2">
      <c r="A679" s="68">
        <v>45050.875</v>
      </c>
      <c r="B679">
        <v>8.9169999999999998</v>
      </c>
      <c r="C679">
        <v>93.687894736842097</v>
      </c>
      <c r="D679">
        <v>112.357999999999</v>
      </c>
      <c r="E679">
        <v>9</v>
      </c>
      <c r="F679">
        <v>9.0425000000000004</v>
      </c>
      <c r="G679">
        <v>0.43</v>
      </c>
      <c r="H679">
        <v>26.518750000000001</v>
      </c>
      <c r="I679">
        <v>3.1015000000000001</v>
      </c>
      <c r="J679">
        <v>36.032068965517198</v>
      </c>
      <c r="K679">
        <v>4.1310344827586203</v>
      </c>
      <c r="L679">
        <v>1599.60526315789</v>
      </c>
      <c r="M679">
        <v>89.867567567567505</v>
      </c>
      <c r="N679">
        <v>5</v>
      </c>
      <c r="O679">
        <v>135</v>
      </c>
      <c r="P679">
        <v>6.7403030303030302</v>
      </c>
      <c r="Q679">
        <v>-1.6923076923076901</v>
      </c>
      <c r="R679">
        <v>5</v>
      </c>
      <c r="S679">
        <v>1.1932749999999901</v>
      </c>
      <c r="T679">
        <v>1.915E-2</v>
      </c>
      <c r="U679">
        <v>14.855874999999999</v>
      </c>
      <c r="V679">
        <v>3.2802749999999898</v>
      </c>
      <c r="W679">
        <v>60.231724999999997</v>
      </c>
      <c r="X679">
        <v>0.25927499999999998</v>
      </c>
      <c r="Y679" s="73">
        <v>1.4045749999999999</v>
      </c>
      <c r="Z679" s="73">
        <f t="shared" si="24"/>
        <v>0.24858046671405165</v>
      </c>
      <c r="AA679" s="73">
        <f t="shared" si="22"/>
        <v>0.11689878284563725</v>
      </c>
      <c r="AB679" s="73">
        <f t="shared" si="23"/>
        <v>0.31310121715436273</v>
      </c>
    </row>
    <row r="680" spans="1:28" x14ac:dyDescent="0.2">
      <c r="A680" s="68">
        <v>45050.888888888891</v>
      </c>
      <c r="B680">
        <v>9.1999999999999993</v>
      </c>
      <c r="C680">
        <v>93.729743589743507</v>
      </c>
      <c r="D680">
        <v>112.37473684210499</v>
      </c>
      <c r="E680">
        <v>9</v>
      </c>
      <c r="F680">
        <v>9.0399999999999991</v>
      </c>
      <c r="G680">
        <v>0.43</v>
      </c>
      <c r="H680">
        <v>26.484375</v>
      </c>
      <c r="I680">
        <v>3.0507499999999901</v>
      </c>
      <c r="J680">
        <v>36.013939393939303</v>
      </c>
      <c r="K680">
        <v>4.2848484848484798</v>
      </c>
      <c r="L680">
        <v>1600.3333333333301</v>
      </c>
      <c r="M680">
        <v>89.069999999999894</v>
      </c>
      <c r="N680">
        <v>5</v>
      </c>
      <c r="O680">
        <v>135</v>
      </c>
      <c r="P680">
        <v>6.7830303030302996</v>
      </c>
      <c r="Q680">
        <v>-1.5595000000000001</v>
      </c>
      <c r="R680">
        <v>5</v>
      </c>
      <c r="S680">
        <v>1.126525</v>
      </c>
      <c r="T680">
        <v>1.9750000000000002E-3</v>
      </c>
      <c r="U680">
        <v>14.856174999999901</v>
      </c>
      <c r="V680">
        <v>3.2503500000000001</v>
      </c>
      <c r="W680">
        <v>60.098924999999902</v>
      </c>
      <c r="X680">
        <v>0.25537500000000002</v>
      </c>
      <c r="Y680" s="73">
        <v>1.4482999999999999</v>
      </c>
      <c r="Z680" s="73">
        <f t="shared" si="24"/>
        <v>0.29230546671405166</v>
      </c>
      <c r="AA680" s="73">
        <f t="shared" si="22"/>
        <v>0.13746113574283919</v>
      </c>
      <c r="AB680" s="73">
        <f t="shared" si="23"/>
        <v>0.2925388642571608</v>
      </c>
    </row>
    <row r="681" spans="1:28" x14ac:dyDescent="0.2">
      <c r="A681" s="68">
        <v>45050.902777777781</v>
      </c>
      <c r="B681">
        <v>5.9702499999999903</v>
      </c>
      <c r="C681">
        <v>93.705789473684206</v>
      </c>
      <c r="D681">
        <v>112.475641025641</v>
      </c>
      <c r="E681">
        <v>9</v>
      </c>
      <c r="F681">
        <v>9.0839999999999996</v>
      </c>
      <c r="G681">
        <v>0.43</v>
      </c>
      <c r="H681">
        <v>26.4991304347826</v>
      </c>
      <c r="I681">
        <v>3.1135000000000002</v>
      </c>
      <c r="J681">
        <v>35.9828571428571</v>
      </c>
      <c r="K681">
        <v>4.1055555555555499</v>
      </c>
      <c r="L681">
        <v>1600.03225806451</v>
      </c>
      <c r="M681">
        <v>89.291428571428497</v>
      </c>
      <c r="N681">
        <v>5</v>
      </c>
      <c r="O681">
        <v>135</v>
      </c>
      <c r="P681">
        <v>6.7460714285714198</v>
      </c>
      <c r="Q681">
        <v>-1.2613157894736799</v>
      </c>
      <c r="R681">
        <v>5</v>
      </c>
      <c r="S681">
        <v>1.1673800000000001</v>
      </c>
      <c r="T681">
        <v>0.107919999999999</v>
      </c>
      <c r="U681">
        <v>14.766919999999899</v>
      </c>
      <c r="V681">
        <v>3.2499199999999999</v>
      </c>
      <c r="W681">
        <v>60.188499999999998</v>
      </c>
      <c r="X681">
        <v>0.25661999999999902</v>
      </c>
      <c r="Y681" s="73">
        <v>1.4712799999999999</v>
      </c>
      <c r="Z681" s="73">
        <f t="shared" si="24"/>
        <v>0.31528546671405167</v>
      </c>
      <c r="AA681" s="73">
        <f t="shared" si="22"/>
        <v>0.14826783373203758</v>
      </c>
      <c r="AB681" s="73">
        <f t="shared" si="23"/>
        <v>0.28173216626796238</v>
      </c>
    </row>
    <row r="682" spans="1:28" x14ac:dyDescent="0.2">
      <c r="A682" s="68">
        <v>45050.916666666664</v>
      </c>
      <c r="B682">
        <v>8.3912499999999994</v>
      </c>
      <c r="C682">
        <v>93.694473684210493</v>
      </c>
      <c r="D682">
        <v>112.270249999999</v>
      </c>
      <c r="E682">
        <v>9</v>
      </c>
      <c r="F682">
        <v>9.0559999999999992</v>
      </c>
      <c r="G682">
        <v>0.43</v>
      </c>
      <c r="H682">
        <v>26.466315789473601</v>
      </c>
      <c r="I682">
        <v>3.14025</v>
      </c>
      <c r="J682">
        <v>35.9811428571428</v>
      </c>
      <c r="K682">
        <v>4.6906249999999998</v>
      </c>
      <c r="L682">
        <v>1600.05714285714</v>
      </c>
      <c r="M682">
        <v>89.928205128205093</v>
      </c>
      <c r="N682">
        <v>5</v>
      </c>
      <c r="O682">
        <v>135</v>
      </c>
      <c r="P682">
        <v>6.71741935483871</v>
      </c>
      <c r="Q682">
        <v>-1.36421052631578</v>
      </c>
      <c r="R682">
        <v>5</v>
      </c>
      <c r="S682">
        <v>1.1446750000000001</v>
      </c>
      <c r="T682">
        <v>0.106725</v>
      </c>
      <c r="U682">
        <v>14.734</v>
      </c>
      <c r="V682">
        <v>3.2765</v>
      </c>
      <c r="W682">
        <v>60.290475000000001</v>
      </c>
      <c r="X682">
        <v>0.260125</v>
      </c>
      <c r="Y682" s="73">
        <v>1.5735250000000001</v>
      </c>
      <c r="Z682" s="73">
        <f t="shared" si="24"/>
        <v>0.41753046671405181</v>
      </c>
      <c r="AA682" s="73">
        <f t="shared" si="22"/>
        <v>0.19635011553819917</v>
      </c>
      <c r="AB682" s="73">
        <f t="shared" si="23"/>
        <v>0.23364988446180082</v>
      </c>
    </row>
    <row r="683" spans="1:28" x14ac:dyDescent="0.2">
      <c r="A683" s="68">
        <v>45050.930555555555</v>
      </c>
      <c r="B683">
        <v>9.3974999999999902</v>
      </c>
      <c r="C683">
        <v>93.596499999999907</v>
      </c>
      <c r="D683">
        <v>112.37199999999901</v>
      </c>
      <c r="E683">
        <v>9</v>
      </c>
      <c r="F683">
        <v>9.0728571428571403</v>
      </c>
      <c r="G683">
        <v>0.43</v>
      </c>
      <c r="H683">
        <v>26.490952380952301</v>
      </c>
      <c r="I683">
        <v>3.1271794871794798</v>
      </c>
      <c r="J683">
        <v>35.995937499999997</v>
      </c>
      <c r="K683">
        <v>4.3153846153846098</v>
      </c>
      <c r="L683">
        <v>1600.2121212121201</v>
      </c>
      <c r="M683">
        <v>89.710810810810798</v>
      </c>
      <c r="N683">
        <v>5</v>
      </c>
      <c r="O683">
        <v>135</v>
      </c>
      <c r="P683">
        <v>6.7482142857142797</v>
      </c>
      <c r="Q683">
        <v>-1.46257142857142</v>
      </c>
      <c r="R683">
        <v>5</v>
      </c>
      <c r="S683">
        <v>1.16008</v>
      </c>
      <c r="T683">
        <v>9.9819999999999895E-2</v>
      </c>
      <c r="U683">
        <v>14.73554</v>
      </c>
      <c r="V683">
        <v>3.17179999999999</v>
      </c>
      <c r="W683">
        <v>60.264299999999999</v>
      </c>
      <c r="X683">
        <v>0.26388</v>
      </c>
      <c r="Y683" s="73">
        <v>1.47542</v>
      </c>
      <c r="Z683" s="73">
        <f t="shared" si="24"/>
        <v>0.3194254667140517</v>
      </c>
      <c r="AA683" s="73">
        <f t="shared" si="22"/>
        <v>0.1502147323253919</v>
      </c>
      <c r="AB683" s="73">
        <f t="shared" si="23"/>
        <v>0.2797852676746081</v>
      </c>
    </row>
    <row r="684" spans="1:28" x14ac:dyDescent="0.2">
      <c r="A684" s="68">
        <v>45050.944444444445</v>
      </c>
      <c r="B684">
        <v>9.4839999999999893</v>
      </c>
      <c r="C684">
        <v>93.655999999999906</v>
      </c>
      <c r="D684">
        <v>112.47375</v>
      </c>
      <c r="E684">
        <v>9</v>
      </c>
      <c r="F684">
        <v>9.0633333333333308</v>
      </c>
      <c r="G684">
        <v>0.43</v>
      </c>
      <c r="H684">
        <v>26.474285714285699</v>
      </c>
      <c r="I684">
        <v>3.0917948717948698</v>
      </c>
      <c r="J684">
        <v>35.984193548387097</v>
      </c>
      <c r="K684">
        <v>4.3545454545454501</v>
      </c>
      <c r="L684">
        <v>1599.2820512820499</v>
      </c>
      <c r="M684">
        <v>90.323684210526295</v>
      </c>
      <c r="N684">
        <v>5</v>
      </c>
      <c r="O684">
        <v>135</v>
      </c>
      <c r="P684">
        <v>6.7889655172413699</v>
      </c>
      <c r="Q684">
        <v>-1.6151428571428501</v>
      </c>
      <c r="R684">
        <v>5</v>
      </c>
      <c r="S684">
        <v>1.1785749999999999</v>
      </c>
      <c r="T684">
        <v>0.1166</v>
      </c>
      <c r="U684">
        <v>14.683475</v>
      </c>
      <c r="V684">
        <v>3.1419999999999999</v>
      </c>
      <c r="W684">
        <v>60.154499999999999</v>
      </c>
      <c r="X684">
        <v>0.261125</v>
      </c>
      <c r="Y684" s="73">
        <v>1.5548999999999999</v>
      </c>
      <c r="Z684" s="73">
        <f t="shared" si="24"/>
        <v>0.39890546671405169</v>
      </c>
      <c r="AA684" s="73">
        <f t="shared" si="22"/>
        <v>0.1875914231949084</v>
      </c>
      <c r="AB684" s="73">
        <f t="shared" si="23"/>
        <v>0.24240857680509159</v>
      </c>
    </row>
    <row r="685" spans="1:28" x14ac:dyDescent="0.2">
      <c r="A685" s="68">
        <v>45050.958333333336</v>
      </c>
      <c r="B685">
        <v>8.7062500000000007</v>
      </c>
      <c r="C685">
        <v>93.607179487179394</v>
      </c>
      <c r="D685">
        <v>112.43923076922999</v>
      </c>
      <c r="E685">
        <v>9</v>
      </c>
      <c r="F685">
        <v>9.0875000000000004</v>
      </c>
      <c r="G685">
        <v>0.43</v>
      </c>
      <c r="H685">
        <v>26.503103448275802</v>
      </c>
      <c r="I685">
        <v>3.0975000000000001</v>
      </c>
      <c r="J685">
        <v>35.993888888888897</v>
      </c>
      <c r="K685">
        <v>4.1558823529411697</v>
      </c>
      <c r="L685">
        <v>1599.8333333333301</v>
      </c>
      <c r="M685">
        <v>90.875</v>
      </c>
      <c r="N685">
        <v>5</v>
      </c>
      <c r="O685">
        <v>135</v>
      </c>
      <c r="P685">
        <v>6.8280000000000003</v>
      </c>
      <c r="Q685">
        <v>-1.5497297297297199</v>
      </c>
      <c r="R685">
        <v>5</v>
      </c>
      <c r="S685">
        <v>1.22156</v>
      </c>
      <c r="T685">
        <v>0.10464</v>
      </c>
      <c r="U685">
        <v>14.6923399999999</v>
      </c>
      <c r="V685">
        <v>3.1550600000000002</v>
      </c>
      <c r="W685">
        <v>60.191220000000001</v>
      </c>
      <c r="X685">
        <v>0.25918000000000002</v>
      </c>
      <c r="Y685" s="73">
        <v>1.4450999999999901</v>
      </c>
      <c r="Z685" s="73">
        <f t="shared" si="24"/>
        <v>0.2891054667140418</v>
      </c>
      <c r="AA685" s="73">
        <f t="shared" si="22"/>
        <v>0.13595628658855105</v>
      </c>
      <c r="AB685" s="73">
        <f t="shared" si="23"/>
        <v>0.29404371341144897</v>
      </c>
    </row>
    <row r="686" spans="1:28" x14ac:dyDescent="0.2">
      <c r="A686" s="68">
        <v>45050.972222222219</v>
      </c>
      <c r="B686">
        <v>5.71225</v>
      </c>
      <c r="C686">
        <v>93.685249999999897</v>
      </c>
      <c r="D686">
        <v>112.31775</v>
      </c>
      <c r="E686">
        <v>9</v>
      </c>
      <c r="F686">
        <v>9.0885714285714201</v>
      </c>
      <c r="G686">
        <v>0.43</v>
      </c>
      <c r="H686">
        <v>26.483461538461501</v>
      </c>
      <c r="I686">
        <v>3.12825</v>
      </c>
      <c r="J686">
        <v>35.975757575757498</v>
      </c>
      <c r="K686">
        <v>4.0096774193548397</v>
      </c>
      <c r="L686">
        <v>1600.11764705882</v>
      </c>
      <c r="M686">
        <v>90.394285714285701</v>
      </c>
      <c r="N686">
        <v>5</v>
      </c>
      <c r="O686">
        <v>135</v>
      </c>
      <c r="P686">
        <v>6.7467857142857097</v>
      </c>
      <c r="Q686">
        <v>-1.226</v>
      </c>
      <c r="R686">
        <v>5</v>
      </c>
      <c r="S686">
        <v>1.1725749999999999</v>
      </c>
      <c r="T686">
        <v>9.8574999999999996E-2</v>
      </c>
      <c r="U686">
        <v>14.87585</v>
      </c>
      <c r="V686">
        <v>3.2052499999999999</v>
      </c>
      <c r="W686">
        <v>59.90925</v>
      </c>
      <c r="X686">
        <v>0.25562499999999999</v>
      </c>
      <c r="Y686" s="73">
        <v>1.6555249999999999</v>
      </c>
      <c r="Z686" s="73">
        <f t="shared" si="24"/>
        <v>0.49953046671405166</v>
      </c>
      <c r="AA686" s="73">
        <f t="shared" ref="AA686:AA748" si="25">Z686/AA$172</f>
        <v>0.23491187511671385</v>
      </c>
      <c r="AB686" s="73">
        <f t="shared" ref="AB686:AB748" si="26">G686-AA686</f>
        <v>0.19508812488328614</v>
      </c>
    </row>
    <row r="687" spans="1:28" x14ac:dyDescent="0.2">
      <c r="A687" s="68">
        <v>45050.986111111109</v>
      </c>
      <c r="B687">
        <v>8.6987499999999898</v>
      </c>
      <c r="C687">
        <v>93.69</v>
      </c>
      <c r="D687">
        <v>112.46447368421001</v>
      </c>
      <c r="E687">
        <v>9</v>
      </c>
      <c r="F687">
        <v>9.0425000000000004</v>
      </c>
      <c r="G687">
        <v>0.43</v>
      </c>
      <c r="H687">
        <v>26.4665217391304</v>
      </c>
      <c r="I687">
        <v>3.1397499999999998</v>
      </c>
      <c r="J687">
        <v>35.967241379310302</v>
      </c>
      <c r="K687">
        <v>4.4249999999999998</v>
      </c>
      <c r="L687">
        <v>1599.9166666666599</v>
      </c>
      <c r="M687">
        <v>89.974285714285699</v>
      </c>
      <c r="N687">
        <v>5</v>
      </c>
      <c r="O687">
        <v>135</v>
      </c>
      <c r="P687">
        <v>6.7217241379310302</v>
      </c>
      <c r="Q687">
        <v>-1.2494736842105201</v>
      </c>
      <c r="R687">
        <v>5</v>
      </c>
      <c r="S687">
        <v>1.2282199999999901</v>
      </c>
      <c r="T687">
        <v>0.13874</v>
      </c>
      <c r="U687">
        <v>14.870039999999999</v>
      </c>
      <c r="V687">
        <v>3.2185800000000002</v>
      </c>
      <c r="W687">
        <v>60.034739999999999</v>
      </c>
      <c r="X687">
        <v>0.26450000000000001</v>
      </c>
      <c r="Y687" s="73">
        <v>1.56334</v>
      </c>
      <c r="Z687" s="73">
        <f t="shared" si="24"/>
        <v>0.4073454667140517</v>
      </c>
      <c r="AA687" s="73">
        <f t="shared" si="25"/>
        <v>0.19156046283933115</v>
      </c>
      <c r="AB687" s="73">
        <f t="shared" si="26"/>
        <v>0.23843953716066885</v>
      </c>
    </row>
    <row r="688" spans="1:28" x14ac:dyDescent="0.2">
      <c r="A688" s="68">
        <v>45051</v>
      </c>
      <c r="B688">
        <v>9.8037500000000009</v>
      </c>
      <c r="C688">
        <v>93.747249999999994</v>
      </c>
      <c r="D688">
        <v>112.42449999999999</v>
      </c>
      <c r="E688">
        <v>9</v>
      </c>
      <c r="F688">
        <v>9.0766666666666609</v>
      </c>
      <c r="G688">
        <v>0.43</v>
      </c>
      <c r="H688">
        <v>26.49</v>
      </c>
      <c r="I688">
        <v>3.0856410256410198</v>
      </c>
      <c r="J688">
        <v>35.988888888888901</v>
      </c>
      <c r="K688">
        <v>4.5119999999999996</v>
      </c>
      <c r="L688">
        <v>1599.82051282051</v>
      </c>
      <c r="M688">
        <v>89.930769230769201</v>
      </c>
      <c r="N688">
        <v>5</v>
      </c>
      <c r="O688">
        <v>135</v>
      </c>
      <c r="P688">
        <v>6.7503124999999997</v>
      </c>
      <c r="Q688">
        <v>-1.44024999999999</v>
      </c>
      <c r="R688">
        <v>5</v>
      </c>
      <c r="S688">
        <v>1.1882249999999901</v>
      </c>
      <c r="T688">
        <v>0.13614999999999999</v>
      </c>
      <c r="U688">
        <v>14.6319</v>
      </c>
      <c r="V688">
        <v>3.2881999999999998</v>
      </c>
      <c r="W688">
        <v>60.322825000000002</v>
      </c>
      <c r="X688">
        <v>0.256075</v>
      </c>
      <c r="Y688" s="73">
        <v>1.3243499999999999</v>
      </c>
      <c r="Z688" s="73">
        <f t="shared" si="24"/>
        <v>0.16835546671405166</v>
      </c>
      <c r="AA688" s="73">
        <f t="shared" si="25"/>
        <v>7.91717442823891E-2</v>
      </c>
      <c r="AB688" s="73">
        <f t="shared" si="26"/>
        <v>0.35082825571761089</v>
      </c>
    </row>
    <row r="689" spans="1:28" x14ac:dyDescent="0.2">
      <c r="A689" s="68">
        <v>45051.013888888891</v>
      </c>
      <c r="B689">
        <v>9.7324999999999999</v>
      </c>
      <c r="C689">
        <v>93.696410256410203</v>
      </c>
      <c r="D689">
        <v>112.37824999999999</v>
      </c>
      <c r="E689">
        <v>9</v>
      </c>
      <c r="F689">
        <v>9.0616666666666603</v>
      </c>
      <c r="G689">
        <v>0.43</v>
      </c>
      <c r="H689">
        <v>26.53</v>
      </c>
      <c r="I689">
        <v>3.1274999999999902</v>
      </c>
      <c r="J689">
        <v>36.023846153846101</v>
      </c>
      <c r="K689">
        <v>4.3956521739130396</v>
      </c>
      <c r="L689">
        <v>1600.0789473684199</v>
      </c>
      <c r="M689">
        <v>89.967647058823502</v>
      </c>
      <c r="N689">
        <v>5</v>
      </c>
      <c r="O689">
        <v>135</v>
      </c>
      <c r="P689">
        <v>6.796875</v>
      </c>
      <c r="Q689">
        <v>-1.5346153846153801</v>
      </c>
      <c r="R689">
        <v>5</v>
      </c>
      <c r="S689">
        <v>1.1665399999999999</v>
      </c>
      <c r="T689">
        <v>0.13838</v>
      </c>
      <c r="U689">
        <v>14.71908</v>
      </c>
      <c r="V689">
        <v>3.26254</v>
      </c>
      <c r="W689">
        <v>60.134079999999997</v>
      </c>
      <c r="X689">
        <v>0.25475999999999999</v>
      </c>
      <c r="Y689" s="73">
        <v>1.4662599999999999</v>
      </c>
      <c r="Z689" s="73">
        <f t="shared" si="24"/>
        <v>0.31026546671405164</v>
      </c>
      <c r="AA689" s="73">
        <f t="shared" si="25"/>
        <v>0.14590710162125534</v>
      </c>
      <c r="AB689" s="73">
        <f t="shared" si="26"/>
        <v>0.28409289837874463</v>
      </c>
    </row>
    <row r="690" spans="1:28" x14ac:dyDescent="0.2">
      <c r="A690" s="68">
        <v>45051.027777777781</v>
      </c>
      <c r="B690">
        <v>7.17274999999999</v>
      </c>
      <c r="C690">
        <v>93.717500000000001</v>
      </c>
      <c r="D690">
        <v>112.407692307692</v>
      </c>
      <c r="E690">
        <v>9</v>
      </c>
      <c r="F690">
        <v>9.0659999999999901</v>
      </c>
      <c r="G690">
        <v>0.43</v>
      </c>
      <c r="H690">
        <v>26.481739130434701</v>
      </c>
      <c r="I690">
        <v>3.0727500000000001</v>
      </c>
      <c r="J690">
        <v>35.966896551724098</v>
      </c>
      <c r="K690">
        <v>4.4166666666666599</v>
      </c>
      <c r="L690">
        <v>1600.27027027027</v>
      </c>
      <c r="M690">
        <v>89.8</v>
      </c>
      <c r="N690">
        <v>5</v>
      </c>
      <c r="O690">
        <v>135</v>
      </c>
      <c r="P690">
        <v>6.80296296296296</v>
      </c>
      <c r="Q690">
        <v>-1.31924999999999</v>
      </c>
      <c r="R690">
        <v>5</v>
      </c>
      <c r="S690">
        <v>1.1119249999999901</v>
      </c>
      <c r="T690">
        <v>7.8975000000000004E-2</v>
      </c>
      <c r="U690">
        <v>14.796749999999999</v>
      </c>
      <c r="V690">
        <v>3.3436249999999998</v>
      </c>
      <c r="W690">
        <v>60.152999999999999</v>
      </c>
      <c r="X690">
        <v>0.25537500000000002</v>
      </c>
      <c r="Y690" s="73">
        <v>1.2858499999999999</v>
      </c>
      <c r="Z690" s="73">
        <f t="shared" si="24"/>
        <v>0.12985546671405168</v>
      </c>
      <c r="AA690" s="73">
        <f t="shared" si="25"/>
        <v>6.1066527894915713E-2</v>
      </c>
      <c r="AB690" s="73">
        <f t="shared" si="26"/>
        <v>0.36893347210508426</v>
      </c>
    </row>
    <row r="691" spans="1:28" x14ac:dyDescent="0.2">
      <c r="A691" s="68">
        <v>45051.041666666664</v>
      </c>
      <c r="B691">
        <v>6.7902499999999897</v>
      </c>
      <c r="C691">
        <v>93.671499999999995</v>
      </c>
      <c r="D691">
        <v>112.296153846153</v>
      </c>
      <c r="E691">
        <v>9</v>
      </c>
      <c r="F691">
        <v>9.0839999999999996</v>
      </c>
      <c r="G691">
        <v>0.43</v>
      </c>
      <c r="H691">
        <v>26.507083333333298</v>
      </c>
      <c r="I691">
        <v>3.21599999999999</v>
      </c>
      <c r="J691">
        <v>36.014583333333299</v>
      </c>
      <c r="K691">
        <v>4.9240000000000004</v>
      </c>
      <c r="L691">
        <v>1599.5588235294099</v>
      </c>
      <c r="M691">
        <v>89.434285714285707</v>
      </c>
      <c r="N691">
        <v>5</v>
      </c>
      <c r="O691">
        <v>135</v>
      </c>
      <c r="P691">
        <v>6.7531034482758603</v>
      </c>
      <c r="Q691">
        <v>-1.08249999999999</v>
      </c>
      <c r="R691">
        <v>5</v>
      </c>
      <c r="S691">
        <v>1.1814</v>
      </c>
      <c r="T691">
        <v>0</v>
      </c>
      <c r="U691">
        <v>14.8323</v>
      </c>
      <c r="V691">
        <v>3.33909999999999</v>
      </c>
      <c r="W691">
        <v>59.897680000000001</v>
      </c>
      <c r="X691">
        <v>0.26028000000000001</v>
      </c>
      <c r="Y691" s="73">
        <v>1.4915799999999999</v>
      </c>
      <c r="Z691" s="73">
        <f t="shared" si="24"/>
        <v>0.33558546671405165</v>
      </c>
      <c r="AA691" s="73">
        <f t="shared" si="25"/>
        <v>0.15781422055452357</v>
      </c>
      <c r="AB691" s="73">
        <f t="shared" si="26"/>
        <v>0.27218577944547639</v>
      </c>
    </row>
    <row r="692" spans="1:28" x14ac:dyDescent="0.2">
      <c r="A692" s="68">
        <v>45051.055555555555</v>
      </c>
      <c r="B692">
        <v>8.5779999999999905</v>
      </c>
      <c r="C692">
        <v>93.667435897435894</v>
      </c>
      <c r="D692">
        <v>112.34875</v>
      </c>
      <c r="E692">
        <v>9</v>
      </c>
      <c r="F692">
        <v>9.0824999999999996</v>
      </c>
      <c r="G692">
        <v>0.43</v>
      </c>
      <c r="H692">
        <v>26.527142857142799</v>
      </c>
      <c r="I692">
        <v>3.21</v>
      </c>
      <c r="J692">
        <v>36.019374999999997</v>
      </c>
      <c r="K692">
        <v>4.6035714285714198</v>
      </c>
      <c r="L692">
        <v>1599.54545454545</v>
      </c>
      <c r="M692">
        <v>89.382142857142796</v>
      </c>
      <c r="N692">
        <v>5</v>
      </c>
      <c r="O692">
        <v>135</v>
      </c>
      <c r="P692">
        <v>6.7403703703703703</v>
      </c>
      <c r="Q692">
        <v>-1.49861111111111</v>
      </c>
      <c r="R692">
        <v>5</v>
      </c>
      <c r="S692">
        <v>1.2261249999999999</v>
      </c>
      <c r="T692">
        <v>6.7750000000000005E-2</v>
      </c>
      <c r="U692">
        <v>14.859974999999899</v>
      </c>
      <c r="V692">
        <v>3.3422499999999999</v>
      </c>
      <c r="W692">
        <v>59.943975000000002</v>
      </c>
      <c r="X692">
        <v>0.25572499999999998</v>
      </c>
      <c r="Y692" s="73">
        <v>1.384925</v>
      </c>
      <c r="Z692" s="73">
        <f t="shared" si="24"/>
        <v>0.22893046671405171</v>
      </c>
      <c r="AA692" s="73">
        <f t="shared" si="25"/>
        <v>0.10765806850761513</v>
      </c>
      <c r="AB692" s="73">
        <f t="shared" si="26"/>
        <v>0.32234193149238488</v>
      </c>
    </row>
    <row r="693" spans="1:28" x14ac:dyDescent="0.2">
      <c r="A693" s="68">
        <v>45051.069444444445</v>
      </c>
      <c r="B693">
        <v>9.8849999999999891</v>
      </c>
      <c r="C693">
        <v>93.601249999999993</v>
      </c>
      <c r="D693">
        <v>112.47641025641001</v>
      </c>
      <c r="E693">
        <v>9</v>
      </c>
      <c r="F693">
        <v>9.0649999999999995</v>
      </c>
      <c r="G693">
        <v>0.43</v>
      </c>
      <c r="H693">
        <v>26.524374999999999</v>
      </c>
      <c r="I693">
        <v>3.1122499999999902</v>
      </c>
      <c r="J693">
        <v>36.013043478260798</v>
      </c>
      <c r="K693">
        <v>4.5083333333333302</v>
      </c>
      <c r="L693">
        <v>1599.64705882352</v>
      </c>
      <c r="M693">
        <v>89.228571428571399</v>
      </c>
      <c r="N693">
        <v>5</v>
      </c>
      <c r="O693">
        <v>135</v>
      </c>
      <c r="P693">
        <v>6.7614285714285698</v>
      </c>
      <c r="Q693">
        <v>-1.5013513513513499</v>
      </c>
      <c r="R693">
        <v>5</v>
      </c>
      <c r="S693">
        <v>1.153</v>
      </c>
      <c r="T693">
        <v>0.12394999999999901</v>
      </c>
      <c r="U693">
        <v>14.937474999999999</v>
      </c>
      <c r="V693">
        <v>3.2907500000000001</v>
      </c>
      <c r="W693">
        <v>59.941949999999999</v>
      </c>
      <c r="X693">
        <v>0.25929999999999997</v>
      </c>
      <c r="Y693" s="73">
        <v>1.5308999999999999</v>
      </c>
      <c r="Z693" s="73">
        <f t="shared" si="24"/>
        <v>0.37490546671405167</v>
      </c>
      <c r="AA693" s="73">
        <f t="shared" si="25"/>
        <v>0.17630505453778211</v>
      </c>
      <c r="AB693" s="73">
        <f t="shared" si="26"/>
        <v>0.25369494546221788</v>
      </c>
    </row>
    <row r="694" spans="1:28" x14ac:dyDescent="0.2">
      <c r="A694" s="68">
        <v>45051.083333333336</v>
      </c>
      <c r="B694">
        <v>9.7977500000000006</v>
      </c>
      <c r="C694">
        <v>93.686999999999898</v>
      </c>
      <c r="D694">
        <v>112.382564102564</v>
      </c>
      <c r="E694">
        <v>9</v>
      </c>
      <c r="F694">
        <v>9.0820000000000007</v>
      </c>
      <c r="G694">
        <v>0.43</v>
      </c>
      <c r="H694">
        <v>26.4821739130434</v>
      </c>
      <c r="I694">
        <v>3.0597435897435901</v>
      </c>
      <c r="J694">
        <v>35.972399999999901</v>
      </c>
      <c r="K694">
        <v>4.6515151515151496</v>
      </c>
      <c r="L694">
        <v>1599.5641025641</v>
      </c>
      <c r="M694">
        <v>90</v>
      </c>
      <c r="N694">
        <v>5</v>
      </c>
      <c r="O694">
        <v>135</v>
      </c>
      <c r="P694">
        <v>6.8117857142857101</v>
      </c>
      <c r="Q694">
        <v>-1.47138888888888</v>
      </c>
      <c r="R694">
        <v>5</v>
      </c>
      <c r="S694">
        <v>1.17326</v>
      </c>
      <c r="T694">
        <v>0.1134</v>
      </c>
      <c r="U694">
        <v>14.98166</v>
      </c>
      <c r="V694">
        <v>3.3440799999999902</v>
      </c>
      <c r="W694">
        <v>59.897959999999998</v>
      </c>
      <c r="X694">
        <v>0.26278000000000001</v>
      </c>
      <c r="Y694" s="73">
        <v>1.4278</v>
      </c>
      <c r="Z694" s="73">
        <f t="shared" si="24"/>
        <v>0.2718054667140517</v>
      </c>
      <c r="AA694" s="73">
        <f t="shared" si="25"/>
        <v>0.12782069584821051</v>
      </c>
      <c r="AB694" s="73">
        <f t="shared" si="26"/>
        <v>0.30217930415178951</v>
      </c>
    </row>
    <row r="695" spans="1:28" x14ac:dyDescent="0.2">
      <c r="A695" s="68">
        <v>45051.097222222219</v>
      </c>
      <c r="B695">
        <v>5.4351282051282004</v>
      </c>
      <c r="C695">
        <v>93.647750000000002</v>
      </c>
      <c r="D695">
        <v>112.46605263157799</v>
      </c>
      <c r="E695">
        <v>9</v>
      </c>
      <c r="F695">
        <v>9.0724999999999998</v>
      </c>
      <c r="G695">
        <v>0.43</v>
      </c>
      <c r="H695">
        <v>26.495000000000001</v>
      </c>
      <c r="I695">
        <v>3.1059999999999901</v>
      </c>
      <c r="J695">
        <v>36.002058823529403</v>
      </c>
      <c r="K695">
        <v>4.2206896551724098</v>
      </c>
      <c r="L695">
        <v>1599.63333333333</v>
      </c>
      <c r="M695">
        <v>89.321875000000006</v>
      </c>
      <c r="N695">
        <v>5</v>
      </c>
      <c r="O695">
        <v>135</v>
      </c>
      <c r="P695">
        <v>6.7835999999999901</v>
      </c>
      <c r="Q695">
        <v>-1.3274999999999899</v>
      </c>
      <c r="R695">
        <v>5</v>
      </c>
      <c r="S695">
        <v>1.14415</v>
      </c>
      <c r="T695">
        <v>0.11165</v>
      </c>
      <c r="U695">
        <v>15.040225</v>
      </c>
      <c r="V695">
        <v>3.3601000000000001</v>
      </c>
      <c r="W695">
        <v>59.719474999999903</v>
      </c>
      <c r="X695">
        <v>0.26647500000000002</v>
      </c>
      <c r="Y695" s="73">
        <v>1.5573250000000001</v>
      </c>
      <c r="Z695" s="73">
        <f t="shared" si="24"/>
        <v>0.40133046671405181</v>
      </c>
      <c r="AA695" s="73">
        <f t="shared" si="25"/>
        <v>0.18873181669463893</v>
      </c>
      <c r="AB695" s="73">
        <f t="shared" si="26"/>
        <v>0.24126818330536107</v>
      </c>
    </row>
    <row r="696" spans="1:28" x14ac:dyDescent="0.2">
      <c r="A696" s="68">
        <v>45051.111111111109</v>
      </c>
      <c r="B696">
        <v>8.3949999999999996</v>
      </c>
      <c r="C696">
        <v>93.655128205128193</v>
      </c>
      <c r="D696">
        <v>112.535</v>
      </c>
      <c r="E696">
        <v>9</v>
      </c>
      <c r="F696">
        <v>9.0579999999999998</v>
      </c>
      <c r="G696">
        <v>0.43</v>
      </c>
      <c r="H696">
        <v>26.485294117647001</v>
      </c>
      <c r="I696">
        <v>3.1669230769230698</v>
      </c>
      <c r="J696">
        <v>35.978108108108103</v>
      </c>
      <c r="K696">
        <v>4.9230769230769198</v>
      </c>
      <c r="L696">
        <v>1600.3611111111099</v>
      </c>
      <c r="M696">
        <v>88.847058823529395</v>
      </c>
      <c r="N696">
        <v>5</v>
      </c>
      <c r="O696">
        <v>135</v>
      </c>
      <c r="P696">
        <v>6.7168965517241297</v>
      </c>
      <c r="Q696">
        <v>-1.6053333333333299</v>
      </c>
      <c r="R696">
        <v>5</v>
      </c>
      <c r="S696">
        <v>1.0874200000000001</v>
      </c>
      <c r="T696">
        <v>0.118299999999999</v>
      </c>
      <c r="U696">
        <v>14.944140000000001</v>
      </c>
      <c r="V696">
        <v>3.3465400000000001</v>
      </c>
      <c r="W696">
        <v>59.987799999999901</v>
      </c>
      <c r="X696">
        <v>0.26529999999999998</v>
      </c>
      <c r="Y696" s="73">
        <v>1.34534</v>
      </c>
      <c r="Z696" s="73">
        <f t="shared" si="24"/>
        <v>0.18934546671405172</v>
      </c>
      <c r="AA696" s="73">
        <f t="shared" si="25"/>
        <v>8.9042614203767495E-2</v>
      </c>
      <c r="AB696" s="73">
        <f t="shared" si="26"/>
        <v>0.34095738579623247</v>
      </c>
    </row>
    <row r="697" spans="1:28" x14ac:dyDescent="0.2">
      <c r="A697" s="68">
        <v>45051.125</v>
      </c>
      <c r="B697">
        <v>9.1969999999999903</v>
      </c>
      <c r="C697">
        <v>93.722702702702705</v>
      </c>
      <c r="D697">
        <v>112.395</v>
      </c>
      <c r="E697">
        <v>9</v>
      </c>
      <c r="F697">
        <v>9.0675000000000008</v>
      </c>
      <c r="G697">
        <v>0.43</v>
      </c>
      <c r="H697">
        <v>26.495263157894701</v>
      </c>
      <c r="I697">
        <v>3.2025000000000001</v>
      </c>
      <c r="J697">
        <v>35.999545454545398</v>
      </c>
      <c r="K697">
        <v>4.7583333333333302</v>
      </c>
      <c r="L697">
        <v>1600.0384615384601</v>
      </c>
      <c r="M697">
        <v>90.073529411764696</v>
      </c>
      <c r="N697">
        <v>5</v>
      </c>
      <c r="O697">
        <v>135</v>
      </c>
      <c r="P697">
        <v>6.7556666666666603</v>
      </c>
      <c r="Q697">
        <v>-1.41875</v>
      </c>
      <c r="R697">
        <v>5</v>
      </c>
      <c r="S697">
        <v>1.0339</v>
      </c>
      <c r="T697">
        <v>0.11415</v>
      </c>
      <c r="U697">
        <v>14.870025</v>
      </c>
      <c r="V697">
        <v>3.3058749999999999</v>
      </c>
      <c r="W697">
        <v>59.888075000000001</v>
      </c>
      <c r="X697">
        <v>0.26672499999999999</v>
      </c>
      <c r="Y697" s="73">
        <v>1.34605</v>
      </c>
      <c r="Z697" s="73">
        <f t="shared" si="24"/>
        <v>0.19005546671405171</v>
      </c>
      <c r="AA697" s="73">
        <f t="shared" si="25"/>
        <v>8.9376502609874134E-2</v>
      </c>
      <c r="AB697" s="73">
        <f t="shared" si="26"/>
        <v>0.34062349739012587</v>
      </c>
    </row>
    <row r="698" spans="1:28" x14ac:dyDescent="0.2">
      <c r="A698" s="68">
        <v>45051.138888888891</v>
      </c>
      <c r="B698">
        <v>9.9334999999999898</v>
      </c>
      <c r="C698">
        <v>93.673421052631497</v>
      </c>
      <c r="D698">
        <v>112.33</v>
      </c>
      <c r="E698">
        <v>9</v>
      </c>
      <c r="F698">
        <v>9.0533333333333292</v>
      </c>
      <c r="G698">
        <v>0.43</v>
      </c>
      <c r="H698">
        <v>26.4962499999999</v>
      </c>
      <c r="I698">
        <v>3.10699999999999</v>
      </c>
      <c r="J698">
        <v>35.989032258064498</v>
      </c>
      <c r="K698">
        <v>5.0433333333333303</v>
      </c>
      <c r="L698">
        <v>1599.61764705882</v>
      </c>
      <c r="M698">
        <v>90.0117647058823</v>
      </c>
      <c r="N698">
        <v>5</v>
      </c>
      <c r="O698">
        <v>135</v>
      </c>
      <c r="P698">
        <v>6.7926666666666602</v>
      </c>
      <c r="Q698">
        <v>-1.4072</v>
      </c>
      <c r="R698">
        <v>5</v>
      </c>
      <c r="S698">
        <v>1.1435</v>
      </c>
      <c r="T698">
        <v>0.114579999999999</v>
      </c>
      <c r="U698">
        <v>14.85454</v>
      </c>
      <c r="V698">
        <v>3.2819600000000002</v>
      </c>
      <c r="W698">
        <v>59.868020000000001</v>
      </c>
      <c r="X698">
        <v>0.26213999999999998</v>
      </c>
      <c r="Y698" s="73">
        <v>1.4343399999999999</v>
      </c>
      <c r="Z698" s="73">
        <f t="shared" si="24"/>
        <v>0.27834546671405169</v>
      </c>
      <c r="AA698" s="73">
        <f t="shared" si="25"/>
        <v>0.1308962313072774</v>
      </c>
      <c r="AB698" s="73">
        <f t="shared" si="26"/>
        <v>0.29910376869272259</v>
      </c>
    </row>
    <row r="699" spans="1:28" x14ac:dyDescent="0.2">
      <c r="A699" s="68">
        <v>45051.152777777781</v>
      </c>
      <c r="B699">
        <v>9.1880000000000006</v>
      </c>
      <c r="C699">
        <v>93.614999999999995</v>
      </c>
      <c r="D699">
        <v>112.417</v>
      </c>
      <c r="E699">
        <v>9</v>
      </c>
      <c r="F699">
        <v>9.0724999999999998</v>
      </c>
      <c r="G699">
        <v>0.43</v>
      </c>
      <c r="H699">
        <v>26.4877419354838</v>
      </c>
      <c r="I699">
        <v>3.1515</v>
      </c>
      <c r="J699">
        <v>35.981034482758602</v>
      </c>
      <c r="K699">
        <v>4.6107142857142804</v>
      </c>
      <c r="L699">
        <v>1599.6451612903199</v>
      </c>
      <c r="M699">
        <v>90.154054054054001</v>
      </c>
      <c r="N699">
        <v>5</v>
      </c>
      <c r="O699">
        <v>135</v>
      </c>
      <c r="P699">
        <v>6.8249999999999904</v>
      </c>
      <c r="Q699">
        <v>-1.5878947368420999</v>
      </c>
      <c r="R699">
        <v>5</v>
      </c>
      <c r="S699">
        <v>1.167</v>
      </c>
      <c r="T699">
        <v>5.8149999999999903E-2</v>
      </c>
      <c r="U699">
        <v>14.8498999999999</v>
      </c>
      <c r="V699">
        <v>3.2711749999999999</v>
      </c>
      <c r="W699">
        <v>59.566225000000003</v>
      </c>
      <c r="X699">
        <v>0.25284999999999902</v>
      </c>
      <c r="Y699" s="73">
        <v>1.4753749999999899</v>
      </c>
      <c r="Z699" s="73">
        <f t="shared" si="24"/>
        <v>0.31938046671404163</v>
      </c>
      <c r="AA699" s="73">
        <f t="shared" si="25"/>
        <v>0.15019357038415504</v>
      </c>
      <c r="AB699" s="73">
        <f t="shared" si="26"/>
        <v>0.27980642961584495</v>
      </c>
    </row>
    <row r="700" spans="1:28" x14ac:dyDescent="0.2">
      <c r="A700" s="68">
        <v>45051.166666666664</v>
      </c>
      <c r="B700">
        <v>5.1918421052631496</v>
      </c>
      <c r="C700">
        <v>93.714999999999904</v>
      </c>
      <c r="D700">
        <v>112.42871794871699</v>
      </c>
      <c r="E700">
        <v>9</v>
      </c>
      <c r="F700">
        <v>9.0533333333333292</v>
      </c>
      <c r="G700">
        <v>0.43</v>
      </c>
      <c r="H700">
        <v>26.49</v>
      </c>
      <c r="I700">
        <v>3.1866666666666599</v>
      </c>
      <c r="J700">
        <v>35.983888888888799</v>
      </c>
      <c r="K700">
        <v>5.2481481481481396</v>
      </c>
      <c r="L700">
        <v>1600.1666666666599</v>
      </c>
      <c r="M700">
        <v>90.190322580645102</v>
      </c>
      <c r="N700">
        <v>5</v>
      </c>
      <c r="O700">
        <v>135</v>
      </c>
      <c r="P700">
        <v>6.7788461538461497</v>
      </c>
      <c r="Q700">
        <v>-0.99410256410256403</v>
      </c>
      <c r="R700">
        <v>5</v>
      </c>
      <c r="S700">
        <v>1.1557599999999999</v>
      </c>
      <c r="T700">
        <v>0</v>
      </c>
      <c r="U700">
        <v>14.830780000000001</v>
      </c>
      <c r="V700">
        <v>3.3290599999999899</v>
      </c>
      <c r="W700">
        <v>59.881619999999998</v>
      </c>
      <c r="X700">
        <v>0.26373999999999997</v>
      </c>
      <c r="Y700" s="73">
        <v>1.33595999999999</v>
      </c>
      <c r="Z700" s="73">
        <f t="shared" si="24"/>
        <v>0.17996546671404179</v>
      </c>
      <c r="AA700" s="73">
        <f t="shared" si="25"/>
        <v>8.4631525120269294E-2</v>
      </c>
      <c r="AB700" s="73">
        <f t="shared" si="26"/>
        <v>0.34536847487973071</v>
      </c>
    </row>
    <row r="701" spans="1:28" x14ac:dyDescent="0.2">
      <c r="A701" s="68">
        <v>45051.180555555555</v>
      </c>
      <c r="B701">
        <v>8.5842500000000008</v>
      </c>
      <c r="C701">
        <v>93.704250000000002</v>
      </c>
      <c r="D701">
        <v>112.43625</v>
      </c>
      <c r="E701">
        <v>9</v>
      </c>
      <c r="F701">
        <v>9.0619999999999994</v>
      </c>
      <c r="G701">
        <v>0.43</v>
      </c>
      <c r="H701">
        <v>26.5104545454545</v>
      </c>
      <c r="I701">
        <v>3.2162500000000001</v>
      </c>
      <c r="J701">
        <v>35.973750000000003</v>
      </c>
      <c r="K701">
        <v>4.7535714285714201</v>
      </c>
      <c r="L701">
        <v>1599.9696969696899</v>
      </c>
      <c r="M701">
        <v>90.343589743589703</v>
      </c>
      <c r="N701">
        <v>5</v>
      </c>
      <c r="O701">
        <v>135</v>
      </c>
      <c r="P701">
        <v>6.7275862068965502</v>
      </c>
      <c r="Q701">
        <v>-1.1995</v>
      </c>
      <c r="R701">
        <v>5</v>
      </c>
      <c r="S701">
        <v>1.1577</v>
      </c>
      <c r="T701">
        <v>6.9449999999999998E-2</v>
      </c>
      <c r="U701">
        <v>14.84985</v>
      </c>
      <c r="V701">
        <v>3.3143750000000001</v>
      </c>
      <c r="W701">
        <v>59.782724999999999</v>
      </c>
      <c r="X701">
        <v>0.26267499999999999</v>
      </c>
      <c r="Y701" s="73">
        <v>1.4240250000000001</v>
      </c>
      <c r="Z701" s="73">
        <f t="shared" si="24"/>
        <v>0.26803046671405184</v>
      </c>
      <c r="AA701" s="73">
        <f t="shared" si="25"/>
        <v>0.12604544411151675</v>
      </c>
      <c r="AB701" s="73">
        <f t="shared" si="26"/>
        <v>0.30395455588848325</v>
      </c>
    </row>
    <row r="702" spans="1:28" x14ac:dyDescent="0.2">
      <c r="A702" s="68">
        <v>45051.194444444445</v>
      </c>
      <c r="B702">
        <v>9.9439999999999902</v>
      </c>
      <c r="C702">
        <v>93.731282051281994</v>
      </c>
      <c r="D702">
        <v>112.536923076923</v>
      </c>
      <c r="E702">
        <v>9</v>
      </c>
      <c r="F702">
        <v>9.0724999999999998</v>
      </c>
      <c r="G702">
        <v>0.43</v>
      </c>
      <c r="H702">
        <v>26.523913043478199</v>
      </c>
      <c r="I702">
        <v>3.1007500000000001</v>
      </c>
      <c r="J702">
        <v>36.016666666666602</v>
      </c>
      <c r="K702">
        <v>5.1029411764705799</v>
      </c>
      <c r="L702">
        <v>1599.6216216216201</v>
      </c>
      <c r="M702">
        <v>90.694117647058803</v>
      </c>
      <c r="N702">
        <v>5</v>
      </c>
      <c r="O702">
        <v>135</v>
      </c>
      <c r="P702">
        <v>6.7274999999999903</v>
      </c>
      <c r="Q702">
        <v>-1.5171794871794799</v>
      </c>
      <c r="R702">
        <v>5</v>
      </c>
      <c r="S702">
        <v>1.1540599999999901</v>
      </c>
      <c r="T702">
        <v>2.27999999999999E-2</v>
      </c>
      <c r="U702">
        <v>14.878780000000001</v>
      </c>
      <c r="V702">
        <v>3.2585799999999998</v>
      </c>
      <c r="W702">
        <v>59.959359999999897</v>
      </c>
      <c r="X702">
        <v>0.26368000000000003</v>
      </c>
      <c r="Y702" s="73">
        <v>1.3892599999999999</v>
      </c>
      <c r="Z702" s="73">
        <f t="shared" si="24"/>
        <v>0.23326546671405168</v>
      </c>
      <c r="AA702" s="73">
        <f t="shared" si="25"/>
        <v>0.10969666884630856</v>
      </c>
      <c r="AB702" s="73">
        <f t="shared" si="26"/>
        <v>0.32030333115369142</v>
      </c>
    </row>
    <row r="703" spans="1:28" x14ac:dyDescent="0.2">
      <c r="A703" s="68">
        <v>45051.208333333336</v>
      </c>
      <c r="B703">
        <v>9.8774999999999995</v>
      </c>
      <c r="C703">
        <v>93.681025641025599</v>
      </c>
      <c r="D703">
        <v>112.47076923076899</v>
      </c>
      <c r="E703">
        <v>9</v>
      </c>
      <c r="F703">
        <v>9.0579999999999998</v>
      </c>
      <c r="G703">
        <v>0.43</v>
      </c>
      <c r="H703">
        <v>26.531304347826001</v>
      </c>
      <c r="I703">
        <v>3.1164999999999998</v>
      </c>
      <c r="J703">
        <v>36.011290322580599</v>
      </c>
      <c r="K703">
        <v>4.6749999999999998</v>
      </c>
      <c r="L703">
        <v>1600.56666666666</v>
      </c>
      <c r="M703">
        <v>89.951851851851799</v>
      </c>
      <c r="N703">
        <v>5</v>
      </c>
      <c r="O703">
        <v>135</v>
      </c>
      <c r="P703">
        <v>6.7939999999999996</v>
      </c>
      <c r="Q703">
        <v>-1.3441025641025599</v>
      </c>
      <c r="R703">
        <v>5</v>
      </c>
      <c r="S703">
        <v>1.2274499999999999</v>
      </c>
      <c r="T703">
        <v>0.109749999999999</v>
      </c>
      <c r="U703">
        <v>15.01075</v>
      </c>
      <c r="V703">
        <v>3.2233999999999998</v>
      </c>
      <c r="W703">
        <v>59.703575000000001</v>
      </c>
      <c r="X703">
        <v>0.26600000000000001</v>
      </c>
      <c r="Y703" s="73">
        <v>1.574425</v>
      </c>
      <c r="Z703" s="73">
        <f t="shared" si="24"/>
        <v>0.41843046671405171</v>
      </c>
      <c r="AA703" s="73">
        <f t="shared" si="25"/>
        <v>0.19677335436284135</v>
      </c>
      <c r="AB703" s="73">
        <f t="shared" si="26"/>
        <v>0.23322664563715864</v>
      </c>
    </row>
    <row r="704" spans="1:28" x14ac:dyDescent="0.2">
      <c r="A704" s="68">
        <v>45051.222222222219</v>
      </c>
      <c r="B704">
        <v>8.2379999999999995</v>
      </c>
      <c r="C704">
        <v>93.688684210526304</v>
      </c>
      <c r="D704">
        <v>112.41025</v>
      </c>
      <c r="E704">
        <v>9</v>
      </c>
      <c r="F704">
        <v>9.0500000000000007</v>
      </c>
      <c r="G704">
        <v>0.43</v>
      </c>
      <c r="H704">
        <v>26.500833333333301</v>
      </c>
      <c r="I704">
        <v>3.1387499999999999</v>
      </c>
      <c r="J704">
        <v>36.001785714285703</v>
      </c>
      <c r="K704">
        <v>4.68</v>
      </c>
      <c r="L704">
        <v>1600.3103448275799</v>
      </c>
      <c r="M704">
        <v>89.919444444444395</v>
      </c>
      <c r="N704">
        <v>5</v>
      </c>
      <c r="O704">
        <v>135</v>
      </c>
      <c r="P704">
        <v>6.8303448275861998</v>
      </c>
      <c r="Q704">
        <v>-0.86333333333333295</v>
      </c>
      <c r="R704">
        <v>5</v>
      </c>
      <c r="S704">
        <v>1.2072750000000001</v>
      </c>
      <c r="T704">
        <v>0.153475</v>
      </c>
      <c r="U704">
        <v>14.955724999999999</v>
      </c>
      <c r="V704">
        <v>3.291725</v>
      </c>
      <c r="W704">
        <v>59.777924999999897</v>
      </c>
      <c r="X704">
        <v>0.25650000000000001</v>
      </c>
      <c r="Y704" s="73">
        <v>1.53285</v>
      </c>
      <c r="Z704" s="73">
        <f t="shared" si="24"/>
        <v>0.37685546671405179</v>
      </c>
      <c r="AA704" s="73">
        <f t="shared" si="25"/>
        <v>0.17722207199117368</v>
      </c>
      <c r="AB704" s="73">
        <f t="shared" si="26"/>
        <v>0.25277792800882631</v>
      </c>
    </row>
    <row r="705" spans="1:28" x14ac:dyDescent="0.2">
      <c r="A705" s="68">
        <v>45051.236111111109</v>
      </c>
      <c r="B705">
        <v>6.5129999999999999</v>
      </c>
      <c r="C705">
        <v>93.668499999999895</v>
      </c>
      <c r="D705">
        <v>112.34</v>
      </c>
      <c r="E705">
        <v>9</v>
      </c>
      <c r="F705">
        <v>9.0879999999999992</v>
      </c>
      <c r="G705">
        <v>0.43</v>
      </c>
      <c r="H705">
        <v>26.523125</v>
      </c>
      <c r="I705">
        <v>3.1487500000000002</v>
      </c>
      <c r="J705">
        <v>36.022307692307699</v>
      </c>
      <c r="K705">
        <v>4.9538461538461496</v>
      </c>
      <c r="L705">
        <v>1600.09375</v>
      </c>
      <c r="M705">
        <v>90.538461538461505</v>
      </c>
      <c r="N705">
        <v>5</v>
      </c>
      <c r="O705">
        <v>135</v>
      </c>
      <c r="P705">
        <v>6.7476666666666603</v>
      </c>
      <c r="Q705">
        <v>-1.2887500000000001</v>
      </c>
      <c r="R705">
        <v>5</v>
      </c>
      <c r="S705">
        <v>1.113</v>
      </c>
      <c r="T705">
        <v>0.14679999999999899</v>
      </c>
      <c r="U705">
        <v>14.943059999999999</v>
      </c>
      <c r="V705">
        <v>3.2982199999999899</v>
      </c>
      <c r="W705">
        <v>59.981119999999997</v>
      </c>
      <c r="X705">
        <v>0.25873999999999903</v>
      </c>
      <c r="Y705" s="73">
        <v>1.40218</v>
      </c>
      <c r="Z705" s="73">
        <f t="shared" si="24"/>
        <v>0.24618546671405173</v>
      </c>
      <c r="AA705" s="73">
        <f t="shared" si="25"/>
        <v>0.11577249730672821</v>
      </c>
      <c r="AB705" s="73">
        <f t="shared" si="26"/>
        <v>0.31422750269327177</v>
      </c>
    </row>
    <row r="706" spans="1:28" x14ac:dyDescent="0.2">
      <c r="A706" s="68">
        <v>45051.25</v>
      </c>
      <c r="B706">
        <v>8.8869999999999898</v>
      </c>
      <c r="C706">
        <v>93.858461538461498</v>
      </c>
      <c r="D706">
        <v>112.392307692307</v>
      </c>
      <c r="E706">
        <v>9</v>
      </c>
      <c r="F706">
        <v>9.0649999999999995</v>
      </c>
      <c r="G706">
        <v>0.43</v>
      </c>
      <c r="H706">
        <v>26.518750000000001</v>
      </c>
      <c r="I706">
        <v>3.1707692307692299</v>
      </c>
      <c r="J706">
        <v>35.993823529411699</v>
      </c>
      <c r="K706">
        <v>5.2628571428571398</v>
      </c>
      <c r="L706">
        <v>1599.83870967741</v>
      </c>
      <c r="M706">
        <v>90.102777777777803</v>
      </c>
      <c r="N706">
        <v>5</v>
      </c>
      <c r="O706">
        <v>135</v>
      </c>
      <c r="P706">
        <v>6.7270370370370296</v>
      </c>
      <c r="Q706">
        <v>-1.3754054054053999</v>
      </c>
      <c r="R706">
        <v>5</v>
      </c>
      <c r="S706">
        <v>1.0695250000000001</v>
      </c>
      <c r="T706">
        <v>0.15495</v>
      </c>
      <c r="U706">
        <v>14.926974999999899</v>
      </c>
      <c r="V706">
        <v>3.2980499999999999</v>
      </c>
      <c r="W706">
        <v>59.936399999999999</v>
      </c>
      <c r="X706">
        <v>0.25890000000000002</v>
      </c>
      <c r="Y706" s="73">
        <v>1.6126499999999999</v>
      </c>
      <c r="Z706" s="73">
        <f t="shared" si="24"/>
        <v>0.45665546671405166</v>
      </c>
      <c r="AA706" s="73">
        <f t="shared" si="25"/>
        <v>0.21474924777611848</v>
      </c>
      <c r="AB706" s="73">
        <f t="shared" si="26"/>
        <v>0.21525075222388151</v>
      </c>
    </row>
    <row r="707" spans="1:28" x14ac:dyDescent="0.2">
      <c r="A707" s="68">
        <v>45051.263888888891</v>
      </c>
      <c r="B707">
        <v>9.8424999999999905</v>
      </c>
      <c r="C707">
        <v>93.744166666666601</v>
      </c>
      <c r="D707">
        <v>112.528205128205</v>
      </c>
      <c r="E707">
        <v>9</v>
      </c>
      <c r="F707">
        <v>9.0500000000000007</v>
      </c>
      <c r="G707">
        <v>0.43</v>
      </c>
      <c r="H707">
        <v>26.509999999999899</v>
      </c>
      <c r="I707">
        <v>3.1992500000000001</v>
      </c>
      <c r="J707">
        <v>36.000357142857098</v>
      </c>
      <c r="K707">
        <v>4.8178571428571404</v>
      </c>
      <c r="L707">
        <v>1599.8717948717899</v>
      </c>
      <c r="M707">
        <v>90.937142857142803</v>
      </c>
      <c r="N707">
        <v>5</v>
      </c>
      <c r="O707">
        <v>135</v>
      </c>
      <c r="P707">
        <v>6.7573333333333299</v>
      </c>
      <c r="Q707">
        <v>-1.03</v>
      </c>
      <c r="R707">
        <v>5</v>
      </c>
      <c r="S707">
        <v>1.1180999999999901</v>
      </c>
      <c r="T707">
        <v>0.16031999999999899</v>
      </c>
      <c r="U707">
        <v>14.87288</v>
      </c>
      <c r="V707">
        <v>3.3336399999999999</v>
      </c>
      <c r="W707">
        <v>59.919020000000003</v>
      </c>
      <c r="X707">
        <v>0.26349999999999901</v>
      </c>
      <c r="Y707" s="73">
        <v>1.4704200000000001</v>
      </c>
      <c r="Z707" s="73">
        <f t="shared" si="24"/>
        <v>0.3144254667140518</v>
      </c>
      <c r="AA707" s="73">
        <f t="shared" si="25"/>
        <v>0.14786340552182398</v>
      </c>
      <c r="AB707" s="73">
        <f t="shared" si="26"/>
        <v>0.28213659447817602</v>
      </c>
    </row>
    <row r="708" spans="1:28" x14ac:dyDescent="0.2">
      <c r="A708" s="68">
        <v>45051.277777777781</v>
      </c>
      <c r="B708">
        <v>9.8049999999999908</v>
      </c>
      <c r="C708">
        <v>93.739500000000007</v>
      </c>
      <c r="D708">
        <v>112.36513513513501</v>
      </c>
      <c r="E708">
        <v>9</v>
      </c>
      <c r="F708">
        <v>9.0616666666666603</v>
      </c>
      <c r="G708">
        <v>0.43</v>
      </c>
      <c r="H708">
        <v>26.48</v>
      </c>
      <c r="I708">
        <v>3.2276923076922999</v>
      </c>
      <c r="J708">
        <v>35.976785714285697</v>
      </c>
      <c r="K708">
        <v>4.8043478260869499</v>
      </c>
      <c r="L708">
        <v>1599.9142857142799</v>
      </c>
      <c r="M708">
        <v>90.994594594594602</v>
      </c>
      <c r="N708">
        <v>5</v>
      </c>
      <c r="O708">
        <v>135</v>
      </c>
      <c r="P708">
        <v>6.8168965517241302</v>
      </c>
      <c r="Q708">
        <v>-0.90051282051282</v>
      </c>
      <c r="R708">
        <v>5</v>
      </c>
      <c r="S708">
        <v>1.1656500000000001</v>
      </c>
      <c r="T708">
        <v>0.12922500000000001</v>
      </c>
      <c r="U708">
        <v>14.8125249999999</v>
      </c>
      <c r="V708">
        <v>3.3378000000000001</v>
      </c>
      <c r="W708">
        <v>59.915875</v>
      </c>
      <c r="X708">
        <v>0.25064999999999998</v>
      </c>
      <c r="Y708" s="73">
        <v>1.409575</v>
      </c>
      <c r="Z708" s="73">
        <f t="shared" si="24"/>
        <v>0.25358046671405177</v>
      </c>
      <c r="AA708" s="73">
        <f t="shared" si="25"/>
        <v>0.11925010964920528</v>
      </c>
      <c r="AB708" s="73">
        <f t="shared" si="26"/>
        <v>0.3107498903507947</v>
      </c>
    </row>
    <row r="709" spans="1:28" x14ac:dyDescent="0.2">
      <c r="A709" s="68">
        <v>45051.291666666664</v>
      </c>
      <c r="B709">
        <v>7.5469999999999997</v>
      </c>
      <c r="C709">
        <v>93.669999999999902</v>
      </c>
      <c r="D709">
        <v>112.54774999999999</v>
      </c>
      <c r="E709">
        <v>9</v>
      </c>
      <c r="F709">
        <v>9.0674999999999901</v>
      </c>
      <c r="G709">
        <v>0.43</v>
      </c>
      <c r="H709">
        <v>26.509999999999899</v>
      </c>
      <c r="I709">
        <v>3.2157499999999999</v>
      </c>
      <c r="J709">
        <v>36.020588235294099</v>
      </c>
      <c r="K709">
        <v>4.8384615384615302</v>
      </c>
      <c r="L709">
        <v>1600.1</v>
      </c>
      <c r="M709">
        <v>90.031578947368402</v>
      </c>
      <c r="N709">
        <v>5</v>
      </c>
      <c r="O709">
        <v>135</v>
      </c>
      <c r="P709">
        <v>6.8314285714285701</v>
      </c>
      <c r="Q709">
        <v>-1.4512499999999899</v>
      </c>
      <c r="R709">
        <v>5</v>
      </c>
      <c r="S709">
        <v>1.1291</v>
      </c>
      <c r="T709">
        <v>7.5880000000000003E-2</v>
      </c>
      <c r="U709">
        <v>14.98934</v>
      </c>
      <c r="V709">
        <v>3.3430799999999898</v>
      </c>
      <c r="W709">
        <v>59.73348</v>
      </c>
      <c r="X709">
        <v>0.26819999999999999</v>
      </c>
      <c r="Y709" s="73">
        <v>1.5571600000000001</v>
      </c>
      <c r="Z709" s="73">
        <f t="shared" si="24"/>
        <v>0.40116546671405184</v>
      </c>
      <c r="AA709" s="73">
        <f t="shared" si="25"/>
        <v>0.18865422291012121</v>
      </c>
      <c r="AB709" s="73">
        <f t="shared" si="26"/>
        <v>0.24134577708987878</v>
      </c>
    </row>
    <row r="710" spans="1:28" x14ac:dyDescent="0.2">
      <c r="A710" s="68">
        <v>45051.305555555555</v>
      </c>
      <c r="B710">
        <v>6.46</v>
      </c>
      <c r="C710">
        <v>93.680512820512803</v>
      </c>
      <c r="D710">
        <v>112.381538461538</v>
      </c>
      <c r="E710">
        <v>9</v>
      </c>
      <c r="F710">
        <v>9.0516666666666605</v>
      </c>
      <c r="G710">
        <v>0.43</v>
      </c>
      <c r="H710">
        <v>26.525416666666601</v>
      </c>
      <c r="I710">
        <v>3.16675</v>
      </c>
      <c r="J710">
        <v>36.028620689655099</v>
      </c>
      <c r="K710">
        <v>5.0285714285714196</v>
      </c>
      <c r="L710">
        <v>1599.9459459459399</v>
      </c>
      <c r="M710">
        <v>89.912903225806403</v>
      </c>
      <c r="N710">
        <v>5</v>
      </c>
      <c r="O710">
        <v>135</v>
      </c>
      <c r="P710">
        <v>6.7530769230769199</v>
      </c>
      <c r="Q710">
        <v>-1.40205128205128</v>
      </c>
      <c r="R710">
        <v>5</v>
      </c>
      <c r="S710">
        <v>1.139575</v>
      </c>
      <c r="T710">
        <v>0</v>
      </c>
      <c r="U710">
        <v>14.9382</v>
      </c>
      <c r="V710">
        <v>3.314225</v>
      </c>
      <c r="W710">
        <v>59.814725000000003</v>
      </c>
      <c r="X710">
        <v>0.25992499999999902</v>
      </c>
      <c r="Y710" s="73">
        <v>1.504675</v>
      </c>
      <c r="Z710" s="73">
        <f t="shared" si="24"/>
        <v>0.34868046671405173</v>
      </c>
      <c r="AA710" s="73">
        <f t="shared" si="25"/>
        <v>0.16397234545306813</v>
      </c>
      <c r="AB710" s="73">
        <f t="shared" si="26"/>
        <v>0.26602765454693189</v>
      </c>
    </row>
    <row r="711" spans="1:28" x14ac:dyDescent="0.2">
      <c r="A711" s="68">
        <v>45051.319444444445</v>
      </c>
      <c r="B711">
        <v>8.7547499999999996</v>
      </c>
      <c r="C711">
        <v>93.657631578947303</v>
      </c>
      <c r="D711">
        <v>112.427999999999</v>
      </c>
      <c r="E711">
        <v>9</v>
      </c>
      <c r="F711">
        <v>9.0739999999999998</v>
      </c>
      <c r="G711">
        <v>0.43</v>
      </c>
      <c r="H711">
        <v>26.523478260869499</v>
      </c>
      <c r="I711">
        <v>3.1560000000000001</v>
      </c>
      <c r="J711">
        <v>36.013999999999903</v>
      </c>
      <c r="K711">
        <v>5.4666666666666597</v>
      </c>
      <c r="L711">
        <v>1600.55172413793</v>
      </c>
      <c r="M711">
        <v>89.626470588235193</v>
      </c>
      <c r="N711">
        <v>5</v>
      </c>
      <c r="O711">
        <v>135</v>
      </c>
      <c r="P711">
        <v>6.7189285714285703</v>
      </c>
      <c r="Q711">
        <v>-1.2108333333333301</v>
      </c>
      <c r="R711">
        <v>5</v>
      </c>
      <c r="S711">
        <v>1.2216400000000001</v>
      </c>
      <c r="T711">
        <v>4.1939999999999998E-2</v>
      </c>
      <c r="U711">
        <v>14.977039999999899</v>
      </c>
      <c r="V711">
        <v>3.4116200000000001</v>
      </c>
      <c r="W711">
        <v>59.786819999999999</v>
      </c>
      <c r="X711">
        <v>0.26145999999999903</v>
      </c>
      <c r="Y711" s="73">
        <v>1.49345999999999</v>
      </c>
      <c r="Z711" s="73">
        <f t="shared" si="24"/>
        <v>0.33746546671404176</v>
      </c>
      <c r="AA711" s="73">
        <f t="shared" si="25"/>
        <v>0.15869831943266047</v>
      </c>
      <c r="AB711" s="73">
        <f t="shared" si="26"/>
        <v>0.2713016805673395</v>
      </c>
    </row>
    <row r="712" spans="1:28" x14ac:dyDescent="0.2">
      <c r="A712" s="68">
        <v>45051.333333333336</v>
      </c>
      <c r="B712">
        <v>9.9119999999999902</v>
      </c>
      <c r="C712">
        <v>93.67</v>
      </c>
      <c r="D712">
        <v>112.43499999999899</v>
      </c>
      <c r="E712">
        <v>9</v>
      </c>
      <c r="F712">
        <v>9.0749999999999993</v>
      </c>
      <c r="G712">
        <v>0.43</v>
      </c>
      <c r="H712">
        <v>26.4794736842105</v>
      </c>
      <c r="I712">
        <v>3.1120000000000001</v>
      </c>
      <c r="J712">
        <v>35.978823529411699</v>
      </c>
      <c r="K712">
        <v>5.04285714285714</v>
      </c>
      <c r="L712">
        <v>1599.86486486486</v>
      </c>
      <c r="M712">
        <v>89.939999999999898</v>
      </c>
      <c r="N712">
        <v>5</v>
      </c>
      <c r="O712">
        <v>135</v>
      </c>
      <c r="P712">
        <v>6.7596428571428504</v>
      </c>
      <c r="Q712">
        <v>-1.1184999999999901</v>
      </c>
      <c r="R712">
        <v>5</v>
      </c>
      <c r="S712">
        <v>1.25545</v>
      </c>
      <c r="T712">
        <v>0.10815</v>
      </c>
      <c r="U712">
        <v>14.9773</v>
      </c>
      <c r="V712">
        <v>3.4405250000000001</v>
      </c>
      <c r="W712">
        <v>59.597349999999999</v>
      </c>
      <c r="X712">
        <v>0.26615</v>
      </c>
      <c r="Y712" s="73">
        <v>1.5191249999999901</v>
      </c>
      <c r="Z712" s="73">
        <f t="shared" si="24"/>
        <v>0.36313046671404181</v>
      </c>
      <c r="AA712" s="73">
        <f t="shared" si="25"/>
        <v>0.17076767991537489</v>
      </c>
      <c r="AB712" s="73">
        <f t="shared" si="26"/>
        <v>0.2592323200846251</v>
      </c>
    </row>
    <row r="713" spans="1:28" x14ac:dyDescent="0.2">
      <c r="A713" s="68">
        <v>45051.347222222219</v>
      </c>
      <c r="B713">
        <v>9.6080000000000005</v>
      </c>
      <c r="C713">
        <v>93.613589743589699</v>
      </c>
      <c r="D713">
        <v>112.44</v>
      </c>
      <c r="E713">
        <v>9</v>
      </c>
      <c r="F713">
        <v>9.0499999999999901</v>
      </c>
      <c r="G713">
        <v>0.43</v>
      </c>
      <c r="H713">
        <v>26.484193548387001</v>
      </c>
      <c r="I713">
        <v>3.2029999999999901</v>
      </c>
      <c r="J713">
        <v>36.004516129032197</v>
      </c>
      <c r="K713">
        <v>5.57666666666666</v>
      </c>
      <c r="L713">
        <v>1599.8181818181799</v>
      </c>
      <c r="M713">
        <v>90.271052631578897</v>
      </c>
      <c r="N713">
        <v>5</v>
      </c>
      <c r="O713">
        <v>135</v>
      </c>
      <c r="P713">
        <v>6.8161290322580603</v>
      </c>
      <c r="Q713">
        <v>-1.55684210526315</v>
      </c>
      <c r="R713">
        <v>5</v>
      </c>
      <c r="S713">
        <v>1.21316</v>
      </c>
      <c r="T713">
        <v>0.15182000000000001</v>
      </c>
      <c r="U713">
        <v>15.00728</v>
      </c>
      <c r="V713">
        <v>3.4450799999999999</v>
      </c>
      <c r="W713">
        <v>59.687059999999903</v>
      </c>
      <c r="X713">
        <v>0.26791999999999999</v>
      </c>
      <c r="Y713" s="73">
        <v>1.4920199999999999</v>
      </c>
      <c r="Z713" s="73">
        <f t="shared" si="24"/>
        <v>0.33602546671405165</v>
      </c>
      <c r="AA713" s="73">
        <f t="shared" si="25"/>
        <v>0.15802113731323755</v>
      </c>
      <c r="AB713" s="73">
        <f t="shared" si="26"/>
        <v>0.27197886268676241</v>
      </c>
    </row>
    <row r="714" spans="1:28" x14ac:dyDescent="0.2">
      <c r="A714" s="68">
        <v>45051.361111111109</v>
      </c>
      <c r="B714">
        <v>5.8124999999999902</v>
      </c>
      <c r="C714">
        <v>93.770499999999998</v>
      </c>
      <c r="D714">
        <v>112.49299999999999</v>
      </c>
      <c r="E714">
        <v>9</v>
      </c>
      <c r="F714">
        <v>9.08</v>
      </c>
      <c r="G714">
        <v>0.43</v>
      </c>
      <c r="H714">
        <v>26.505789473684199</v>
      </c>
      <c r="I714">
        <v>3.1977500000000001</v>
      </c>
      <c r="J714">
        <v>36.004838709677401</v>
      </c>
      <c r="K714">
        <v>4.93333333333333</v>
      </c>
      <c r="L714">
        <v>1599.6842105263099</v>
      </c>
      <c r="M714">
        <v>89.755555555555503</v>
      </c>
      <c r="N714">
        <v>5</v>
      </c>
      <c r="O714">
        <v>135</v>
      </c>
      <c r="P714">
        <v>6.7575862068965504</v>
      </c>
      <c r="Q714">
        <v>-1.47444444444444</v>
      </c>
      <c r="R714">
        <v>5</v>
      </c>
      <c r="S714">
        <v>1.1786749999999999</v>
      </c>
      <c r="T714">
        <v>0.15609999999999999</v>
      </c>
      <c r="U714">
        <v>14.998525000000001</v>
      </c>
      <c r="V714">
        <v>3.4291999999999998</v>
      </c>
      <c r="W714">
        <v>59.812100000000001</v>
      </c>
      <c r="X714">
        <v>0.26507500000000001</v>
      </c>
      <c r="Y714" s="73">
        <v>1.4825999999999999</v>
      </c>
      <c r="Z714" s="73">
        <f t="shared" si="24"/>
        <v>0.32660546671405166</v>
      </c>
      <c r="AA714" s="73">
        <f t="shared" si="25"/>
        <v>0.15359123761531548</v>
      </c>
      <c r="AB714" s="73">
        <f t="shared" si="26"/>
        <v>0.27640876238468448</v>
      </c>
    </row>
    <row r="715" spans="1:28" x14ac:dyDescent="0.2">
      <c r="A715" s="68">
        <v>45051.375</v>
      </c>
      <c r="B715">
        <v>7.9029999999999996</v>
      </c>
      <c r="C715">
        <v>93.698999999999899</v>
      </c>
      <c r="D715">
        <v>112.418461538461</v>
      </c>
      <c r="E715">
        <v>9</v>
      </c>
      <c r="F715">
        <v>9.07</v>
      </c>
      <c r="G715">
        <v>0.43</v>
      </c>
      <c r="H715">
        <v>26.492941176470499</v>
      </c>
      <c r="I715">
        <v>3.2004999999999901</v>
      </c>
      <c r="J715">
        <v>35.999629629629602</v>
      </c>
      <c r="K715">
        <v>5.2639999999999896</v>
      </c>
      <c r="L715">
        <v>1599.88888888888</v>
      </c>
      <c r="M715">
        <v>89.827027027027</v>
      </c>
      <c r="N715">
        <v>5</v>
      </c>
      <c r="O715">
        <v>135</v>
      </c>
      <c r="P715">
        <v>6.7371428571428504</v>
      </c>
      <c r="Q715">
        <v>-1.13135135135135</v>
      </c>
      <c r="R715">
        <v>5</v>
      </c>
      <c r="S715">
        <v>1.1169199999999999</v>
      </c>
      <c r="T715">
        <v>0.114239999999999</v>
      </c>
      <c r="U715">
        <v>14.951980000000001</v>
      </c>
      <c r="V715">
        <v>3.4215399999999998</v>
      </c>
      <c r="W715">
        <v>59.875860000000003</v>
      </c>
      <c r="X715">
        <v>0.27035999999999999</v>
      </c>
      <c r="Y715" s="73">
        <v>1.48902</v>
      </c>
      <c r="Z715" s="73">
        <f t="shared" si="24"/>
        <v>0.33302546671405175</v>
      </c>
      <c r="AA715" s="73">
        <f t="shared" si="25"/>
        <v>0.15661034123109679</v>
      </c>
      <c r="AB715" s="73">
        <f t="shared" si="26"/>
        <v>0.2733896587689032</v>
      </c>
    </row>
    <row r="716" spans="1:28" x14ac:dyDescent="0.2">
      <c r="A716" s="68">
        <v>45051.388888888891</v>
      </c>
      <c r="B716">
        <v>9.7702500000000008</v>
      </c>
      <c r="C716">
        <v>93.692307692307693</v>
      </c>
      <c r="D716">
        <v>112.429189189189</v>
      </c>
      <c r="E716">
        <v>9</v>
      </c>
      <c r="F716">
        <v>9.0525000000000002</v>
      </c>
      <c r="G716">
        <v>0.43</v>
      </c>
      <c r="H716">
        <v>26.481818181818099</v>
      </c>
      <c r="I716">
        <v>3.169</v>
      </c>
      <c r="J716">
        <v>35.969999999999899</v>
      </c>
      <c r="K716">
        <v>4.9380952380952303</v>
      </c>
      <c r="L716">
        <v>1600.06666666666</v>
      </c>
      <c r="M716">
        <v>90.039473684210506</v>
      </c>
      <c r="N716">
        <v>5</v>
      </c>
      <c r="O716">
        <v>135</v>
      </c>
      <c r="P716">
        <v>6.7506666666666604</v>
      </c>
      <c r="Q716">
        <v>-1.33675675675675</v>
      </c>
      <c r="R716">
        <v>5</v>
      </c>
      <c r="S716">
        <v>1.106525</v>
      </c>
      <c r="T716">
        <v>2.6374999999999999E-2</v>
      </c>
      <c r="U716">
        <v>14.898400000000001</v>
      </c>
      <c r="V716">
        <v>3.4514499999999999</v>
      </c>
      <c r="W716">
        <v>59.774000000000001</v>
      </c>
      <c r="X716">
        <v>0.2631</v>
      </c>
      <c r="Y716" s="73">
        <v>1.4845249999999901</v>
      </c>
      <c r="Z716" s="73">
        <f t="shared" si="24"/>
        <v>0.32853046671404185</v>
      </c>
      <c r="AA716" s="73">
        <f t="shared" si="25"/>
        <v>0.15449649843468455</v>
      </c>
      <c r="AB716" s="73">
        <f t="shared" si="26"/>
        <v>0.27550350156531545</v>
      </c>
    </row>
    <row r="717" spans="1:28" x14ac:dyDescent="0.2">
      <c r="A717" s="68">
        <v>45051.402777777781</v>
      </c>
      <c r="B717">
        <v>9.6467500000000008</v>
      </c>
      <c r="C717">
        <v>93.677999999999898</v>
      </c>
      <c r="D717">
        <v>112.380749999999</v>
      </c>
      <c r="E717">
        <v>9</v>
      </c>
      <c r="F717">
        <v>9.0516666666666605</v>
      </c>
      <c r="G717">
        <v>0.43</v>
      </c>
      <c r="H717">
        <v>26.478260869565201</v>
      </c>
      <c r="I717">
        <v>3.2149999999999999</v>
      </c>
      <c r="J717">
        <v>35.979393939393901</v>
      </c>
      <c r="K717">
        <v>5.4764705882352898</v>
      </c>
      <c r="L717">
        <v>1600.03448275862</v>
      </c>
      <c r="M717">
        <v>90.394444444444403</v>
      </c>
      <c r="N717">
        <v>5</v>
      </c>
      <c r="O717">
        <v>135</v>
      </c>
      <c r="P717">
        <v>6.8049999999999997</v>
      </c>
      <c r="Q717">
        <v>-1.52849999999999</v>
      </c>
      <c r="R717">
        <v>5</v>
      </c>
      <c r="S717">
        <v>1.0880000000000001</v>
      </c>
      <c r="T717">
        <v>0</v>
      </c>
      <c r="U717">
        <v>14.885399999999899</v>
      </c>
      <c r="V717">
        <v>3.4268799999999899</v>
      </c>
      <c r="W717">
        <v>59.975199999999901</v>
      </c>
      <c r="X717">
        <v>0.26406000000000002</v>
      </c>
      <c r="Y717" s="73">
        <v>1.43946</v>
      </c>
      <c r="Z717" s="73">
        <f t="shared" si="24"/>
        <v>0.28346546671405171</v>
      </c>
      <c r="AA717" s="73">
        <f t="shared" si="25"/>
        <v>0.13330398995413104</v>
      </c>
      <c r="AB717" s="73">
        <f t="shared" si="26"/>
        <v>0.29669601004586899</v>
      </c>
    </row>
    <row r="718" spans="1:28" x14ac:dyDescent="0.2">
      <c r="A718" s="68">
        <v>45051.416666666664</v>
      </c>
      <c r="B718">
        <v>9.9275000000000002</v>
      </c>
      <c r="C718">
        <v>93.753333333333302</v>
      </c>
      <c r="D718">
        <v>112.641282051282</v>
      </c>
      <c r="E718">
        <v>9</v>
      </c>
      <c r="F718">
        <v>9.0685714285714205</v>
      </c>
      <c r="G718">
        <v>0.43</v>
      </c>
      <c r="H718">
        <v>26.493600000000001</v>
      </c>
      <c r="I718">
        <v>3.2104999999999899</v>
      </c>
      <c r="J718">
        <v>35.9921875</v>
      </c>
      <c r="K718">
        <v>4.8384615384615302</v>
      </c>
      <c r="L718">
        <v>1600.2368421052599</v>
      </c>
      <c r="M718">
        <v>90.545945945945903</v>
      </c>
      <c r="N718">
        <v>5</v>
      </c>
      <c r="O718">
        <v>135</v>
      </c>
      <c r="P718">
        <v>6.8246153846153801</v>
      </c>
      <c r="Q718">
        <v>-1.3484210526315701</v>
      </c>
      <c r="R718">
        <v>5</v>
      </c>
      <c r="S718">
        <v>1.1587750000000001</v>
      </c>
      <c r="T718">
        <v>0</v>
      </c>
      <c r="U718">
        <v>15.075725</v>
      </c>
      <c r="V718">
        <v>3.449875</v>
      </c>
      <c r="W718">
        <v>59.802950000000003</v>
      </c>
      <c r="X718">
        <v>0.26927499999999999</v>
      </c>
      <c r="Y718" s="73">
        <v>1.5001500000000001</v>
      </c>
      <c r="Z718" s="73">
        <f t="shared" si="24"/>
        <v>0.34415546671405184</v>
      </c>
      <c r="AA718" s="73">
        <f t="shared" si="25"/>
        <v>0.16184439469583917</v>
      </c>
      <c r="AB718" s="73">
        <f t="shared" si="26"/>
        <v>0.26815560530416083</v>
      </c>
    </row>
    <row r="719" spans="1:28" x14ac:dyDescent="0.2">
      <c r="A719" s="68">
        <v>45051.430555555555</v>
      </c>
      <c r="B719">
        <v>5.5574358974358899</v>
      </c>
      <c r="C719">
        <v>93.588421052631503</v>
      </c>
      <c r="D719">
        <v>112.385128205128</v>
      </c>
      <c r="E719">
        <v>9</v>
      </c>
      <c r="F719">
        <v>9.0525000000000002</v>
      </c>
      <c r="G719">
        <v>0.43</v>
      </c>
      <c r="H719">
        <v>26.525500000000001</v>
      </c>
      <c r="I719">
        <v>3.2002499999999898</v>
      </c>
      <c r="J719">
        <v>36.010666666666602</v>
      </c>
      <c r="K719">
        <v>5.67</v>
      </c>
      <c r="L719">
        <v>1599.94285714285</v>
      </c>
      <c r="M719">
        <v>90.329411764705796</v>
      </c>
      <c r="N719">
        <v>5</v>
      </c>
      <c r="O719">
        <v>135</v>
      </c>
      <c r="P719">
        <v>6.7967857142857104</v>
      </c>
      <c r="Q719">
        <v>-1.17394736842105</v>
      </c>
      <c r="R719">
        <v>5</v>
      </c>
      <c r="S719">
        <v>1.156525</v>
      </c>
      <c r="T719">
        <v>0.13929999999999901</v>
      </c>
      <c r="U719">
        <v>15.137225000000001</v>
      </c>
      <c r="V719">
        <v>3.3978000000000002</v>
      </c>
      <c r="W719">
        <v>59.640699999999903</v>
      </c>
      <c r="X719">
        <v>0.26214999999999999</v>
      </c>
      <c r="Y719" s="73">
        <v>1.495625</v>
      </c>
      <c r="Z719" s="73">
        <f t="shared" si="24"/>
        <v>0.33963046671405173</v>
      </c>
      <c r="AA719" s="73">
        <f t="shared" si="25"/>
        <v>0.15971644393861009</v>
      </c>
      <c r="AB719" s="73">
        <f t="shared" si="26"/>
        <v>0.27028355606138987</v>
      </c>
    </row>
    <row r="720" spans="1:28" x14ac:dyDescent="0.2">
      <c r="A720" s="68">
        <v>45051.444444444445</v>
      </c>
      <c r="B720">
        <v>7.3247499999999999</v>
      </c>
      <c r="C720">
        <v>93.607249999999993</v>
      </c>
      <c r="D720">
        <v>112.554871794871</v>
      </c>
      <c r="E720">
        <v>9</v>
      </c>
      <c r="F720">
        <v>9.0649999999999995</v>
      </c>
      <c r="G720">
        <v>0.43</v>
      </c>
      <c r="H720">
        <v>26.489166666666598</v>
      </c>
      <c r="I720">
        <v>3.1867499999999902</v>
      </c>
      <c r="J720">
        <v>35.986969696969602</v>
      </c>
      <c r="K720">
        <v>5.2190476190476103</v>
      </c>
      <c r="L720">
        <v>1599.88571428571</v>
      </c>
      <c r="M720">
        <v>89.688888888888897</v>
      </c>
      <c r="N720">
        <v>5</v>
      </c>
      <c r="O720">
        <v>135</v>
      </c>
      <c r="P720">
        <v>6.7137037037037004</v>
      </c>
      <c r="Q720">
        <v>-1.3876923076923</v>
      </c>
      <c r="R720">
        <v>5</v>
      </c>
      <c r="S720">
        <v>1.15706</v>
      </c>
      <c r="T720">
        <v>0.12116</v>
      </c>
      <c r="U720">
        <v>15.0854</v>
      </c>
      <c r="V720">
        <v>3.4319799999999998</v>
      </c>
      <c r="W720">
        <v>59.727499999999999</v>
      </c>
      <c r="X720">
        <v>0.25999999999999901</v>
      </c>
      <c r="Y720" s="73">
        <v>1.4838199999999999</v>
      </c>
      <c r="Z720" s="73">
        <f t="shared" si="24"/>
        <v>0.32782546671405166</v>
      </c>
      <c r="AA720" s="73">
        <f t="shared" si="25"/>
        <v>0.15416496135538607</v>
      </c>
      <c r="AB720" s="73">
        <f t="shared" si="26"/>
        <v>0.27583503864461389</v>
      </c>
    </row>
    <row r="721" spans="1:28" x14ac:dyDescent="0.2">
      <c r="A721" s="68">
        <v>45051.458333333336</v>
      </c>
      <c r="B721">
        <v>9.0127500000000005</v>
      </c>
      <c r="C721">
        <v>93.726749999999996</v>
      </c>
      <c r="D721">
        <v>112.39949999999899</v>
      </c>
      <c r="E721">
        <v>9</v>
      </c>
      <c r="F721">
        <v>9.0779999999999994</v>
      </c>
      <c r="G721">
        <v>0.43</v>
      </c>
      <c r="H721">
        <v>26.485624999999999</v>
      </c>
      <c r="I721">
        <v>3.2922500000000001</v>
      </c>
      <c r="J721">
        <v>36.015000000000001</v>
      </c>
      <c r="K721">
        <v>5.5531249999999899</v>
      </c>
      <c r="L721">
        <v>1600.02564102564</v>
      </c>
      <c r="M721">
        <v>89.127027027026998</v>
      </c>
      <c r="N721">
        <v>5</v>
      </c>
      <c r="O721">
        <v>135</v>
      </c>
      <c r="P721">
        <v>6.7381481481481398</v>
      </c>
      <c r="Q721">
        <v>-1.3416216216216199</v>
      </c>
      <c r="R721">
        <v>5</v>
      </c>
      <c r="S721">
        <v>1.19085</v>
      </c>
      <c r="T721">
        <v>0.119875</v>
      </c>
      <c r="U721">
        <v>15.18535</v>
      </c>
      <c r="V721">
        <v>3.3788499999999999</v>
      </c>
      <c r="W721">
        <v>59.710449999999902</v>
      </c>
      <c r="X721">
        <v>0.258025</v>
      </c>
      <c r="Y721" s="73">
        <v>1.6234999999999999</v>
      </c>
      <c r="Z721" s="73">
        <f t="shared" si="24"/>
        <v>0.46750546671405169</v>
      </c>
      <c r="AA721" s="73">
        <f t="shared" si="25"/>
        <v>0.21985162693986102</v>
      </c>
      <c r="AB721" s="73">
        <f t="shared" si="26"/>
        <v>0.21014837306013898</v>
      </c>
    </row>
    <row r="722" spans="1:28" x14ac:dyDescent="0.2">
      <c r="A722" s="68">
        <v>45051.472222222219</v>
      </c>
      <c r="B722">
        <v>10.2605</v>
      </c>
      <c r="C722">
        <v>93.631794871794796</v>
      </c>
      <c r="D722">
        <v>112.505128205128</v>
      </c>
      <c r="E722">
        <v>9</v>
      </c>
      <c r="F722">
        <v>9.0675000000000008</v>
      </c>
      <c r="G722">
        <v>0.43</v>
      </c>
      <c r="H722">
        <v>26.504761904761899</v>
      </c>
      <c r="I722">
        <v>3.2669999999999999</v>
      </c>
      <c r="J722">
        <v>36.0078125</v>
      </c>
      <c r="K722">
        <v>4.9370370370370296</v>
      </c>
      <c r="L722">
        <v>1600.4</v>
      </c>
      <c r="M722">
        <v>89.311111111111103</v>
      </c>
      <c r="N722">
        <v>5</v>
      </c>
      <c r="O722">
        <v>135</v>
      </c>
      <c r="P722">
        <v>6.7589285714285703</v>
      </c>
      <c r="Q722">
        <v>-1.0671052631578899</v>
      </c>
      <c r="R722">
        <v>5</v>
      </c>
      <c r="S722">
        <v>1.16422</v>
      </c>
      <c r="T722">
        <v>0.121899999999999</v>
      </c>
      <c r="U722">
        <v>15.009779999999999</v>
      </c>
      <c r="V722">
        <v>3.4903</v>
      </c>
      <c r="W722">
        <v>60.017600000000002</v>
      </c>
      <c r="X722">
        <v>0.25475999999999999</v>
      </c>
      <c r="Y722" s="73">
        <v>1.38226</v>
      </c>
      <c r="Z722" s="73">
        <f t="shared" si="24"/>
        <v>0.22626546671405179</v>
      </c>
      <c r="AA722" s="73">
        <f t="shared" si="25"/>
        <v>0.10640481132131344</v>
      </c>
      <c r="AB722" s="73">
        <f t="shared" si="26"/>
        <v>0.32359518867868653</v>
      </c>
    </row>
    <row r="723" spans="1:28" x14ac:dyDescent="0.2">
      <c r="A723" s="68">
        <v>45051.486111111109</v>
      </c>
      <c r="B723">
        <v>9.7389999999999901</v>
      </c>
      <c r="C723">
        <v>93.676410256410193</v>
      </c>
      <c r="D723">
        <v>112.499</v>
      </c>
      <c r="E723">
        <v>9</v>
      </c>
      <c r="F723">
        <v>9.0485714285714298</v>
      </c>
      <c r="G723">
        <v>0.43</v>
      </c>
      <c r="H723">
        <v>26.475666666666601</v>
      </c>
      <c r="I723">
        <v>3.2422499999999901</v>
      </c>
      <c r="J723">
        <v>35.950909090909001</v>
      </c>
      <c r="K723">
        <v>5.4222222222222198</v>
      </c>
      <c r="L723">
        <v>1599.65</v>
      </c>
      <c r="M723">
        <v>89.043243243243197</v>
      </c>
      <c r="N723">
        <v>5</v>
      </c>
      <c r="O723">
        <v>135</v>
      </c>
      <c r="P723">
        <v>6.8274999999999899</v>
      </c>
      <c r="Q723">
        <v>-1.37090909090909</v>
      </c>
      <c r="R723">
        <v>5</v>
      </c>
      <c r="S723">
        <v>1.166725</v>
      </c>
      <c r="T723">
        <v>0.15745000000000001</v>
      </c>
      <c r="U723">
        <v>15.121749999999899</v>
      </c>
      <c r="V723">
        <v>3.4117999999999999</v>
      </c>
      <c r="W723">
        <v>59.919575000000002</v>
      </c>
      <c r="X723">
        <v>0.25285000000000002</v>
      </c>
      <c r="Y723" s="73">
        <v>1.482375</v>
      </c>
      <c r="Z723" s="73">
        <f t="shared" si="24"/>
        <v>0.32638046671405174</v>
      </c>
      <c r="AA723" s="73">
        <f t="shared" si="25"/>
        <v>0.15348542790915495</v>
      </c>
      <c r="AB723" s="73">
        <f t="shared" si="26"/>
        <v>0.27651457209084507</v>
      </c>
    </row>
    <row r="724" spans="1:28" x14ac:dyDescent="0.2">
      <c r="A724" s="68">
        <v>45051.5</v>
      </c>
      <c r="B724">
        <v>6.1746153846153797</v>
      </c>
      <c r="C724">
        <v>93.616923076923001</v>
      </c>
      <c r="D724">
        <v>112.358</v>
      </c>
      <c r="E724">
        <v>9</v>
      </c>
      <c r="F724">
        <v>9.0759999999999899</v>
      </c>
      <c r="G724">
        <v>0.43</v>
      </c>
      <c r="H724">
        <v>26.494</v>
      </c>
      <c r="I724">
        <v>3.2389999999999999</v>
      </c>
      <c r="J724">
        <v>36.014642857142803</v>
      </c>
      <c r="K724">
        <v>4.97</v>
      </c>
      <c r="L724">
        <v>1599.8181818181799</v>
      </c>
      <c r="M724">
        <v>89.086111111111094</v>
      </c>
      <c r="N724">
        <v>5</v>
      </c>
      <c r="O724">
        <v>135</v>
      </c>
      <c r="P724">
        <v>6.7929629629629602</v>
      </c>
      <c r="Q724">
        <v>-1.5428124999999999</v>
      </c>
      <c r="R724">
        <v>5</v>
      </c>
      <c r="S724">
        <v>1.2791600000000001</v>
      </c>
      <c r="T724">
        <v>0.14738000000000001</v>
      </c>
      <c r="U724">
        <v>15.03464</v>
      </c>
      <c r="V724">
        <v>3.4702199999999999</v>
      </c>
      <c r="W724">
        <v>59.927720000000001</v>
      </c>
      <c r="X724">
        <v>0.25541999999999998</v>
      </c>
      <c r="Y724" s="73">
        <v>1.42824</v>
      </c>
      <c r="Z724" s="73">
        <f t="shared" si="24"/>
        <v>0.2722454667140517</v>
      </c>
      <c r="AA724" s="73">
        <f t="shared" si="25"/>
        <v>0.1280276126069245</v>
      </c>
      <c r="AB724" s="73">
        <f t="shared" si="26"/>
        <v>0.30197238739307553</v>
      </c>
    </row>
    <row r="725" spans="1:28" x14ac:dyDescent="0.2">
      <c r="A725" s="68">
        <v>45051.513888888891</v>
      </c>
      <c r="B725">
        <v>8.0417500000000004</v>
      </c>
      <c r="C725">
        <v>93.759249999999994</v>
      </c>
      <c r="D725">
        <v>112.457631578947</v>
      </c>
      <c r="E725">
        <v>9</v>
      </c>
      <c r="F725">
        <v>9.0724999999999998</v>
      </c>
      <c r="G725">
        <v>0.43</v>
      </c>
      <c r="H725">
        <v>26.515769230769202</v>
      </c>
      <c r="I725">
        <v>3.1997435897435902</v>
      </c>
      <c r="J725">
        <v>36.04</v>
      </c>
      <c r="K725">
        <v>5.4363636363636303</v>
      </c>
      <c r="L725">
        <v>1600.5</v>
      </c>
      <c r="M725">
        <v>89.744736842105198</v>
      </c>
      <c r="N725">
        <v>5</v>
      </c>
      <c r="O725">
        <v>135</v>
      </c>
      <c r="P725">
        <v>6.7237931034482701</v>
      </c>
      <c r="Q725">
        <v>-1.4025000000000001</v>
      </c>
      <c r="R725">
        <v>5</v>
      </c>
      <c r="S725">
        <v>1.34995</v>
      </c>
      <c r="T725">
        <v>0.15292500000000001</v>
      </c>
      <c r="U725">
        <v>15.109475</v>
      </c>
      <c r="V725">
        <v>3.426625</v>
      </c>
      <c r="W725">
        <v>60.198799999999999</v>
      </c>
      <c r="X725">
        <v>0.25364999999999999</v>
      </c>
      <c r="Y725" s="73">
        <v>1.4544250000000001</v>
      </c>
      <c r="Z725" s="73">
        <f t="shared" si="24"/>
        <v>0.29843046671405182</v>
      </c>
      <c r="AA725" s="73">
        <f t="shared" si="25"/>
        <v>0.14034151107721002</v>
      </c>
      <c r="AB725" s="73">
        <f t="shared" si="26"/>
        <v>0.28965848892279</v>
      </c>
    </row>
    <row r="726" spans="1:28" x14ac:dyDescent="0.2">
      <c r="A726" s="68">
        <v>45051.527777777781</v>
      </c>
      <c r="B726">
        <v>9.3107499999999899</v>
      </c>
      <c r="C726">
        <v>93.705714285714194</v>
      </c>
      <c r="D726">
        <v>112.42578947368401</v>
      </c>
      <c r="E726">
        <v>9</v>
      </c>
      <c r="F726">
        <v>9.05833333333333</v>
      </c>
      <c r="G726">
        <v>0.43</v>
      </c>
      <c r="H726">
        <v>26.488</v>
      </c>
      <c r="I726">
        <v>3.2392500000000002</v>
      </c>
      <c r="J726">
        <v>35.984482758620601</v>
      </c>
      <c r="K726">
        <v>5.1038461538461499</v>
      </c>
      <c r="L726">
        <v>1599.6</v>
      </c>
      <c r="M726">
        <v>89.4914285714285</v>
      </c>
      <c r="N726">
        <v>5</v>
      </c>
      <c r="O726">
        <v>135</v>
      </c>
      <c r="P726">
        <v>6.7358620689655098</v>
      </c>
      <c r="Q726">
        <v>-1.6717647058823499</v>
      </c>
      <c r="R726">
        <v>5</v>
      </c>
      <c r="S726">
        <v>1.25746</v>
      </c>
      <c r="T726">
        <v>8.1319999999999906E-2</v>
      </c>
      <c r="U726">
        <v>15.140779999999999</v>
      </c>
      <c r="V726">
        <v>3.4454199999999999</v>
      </c>
      <c r="W726">
        <v>60.467959999999998</v>
      </c>
      <c r="X726">
        <v>0.25724000000000002</v>
      </c>
      <c r="Y726" s="73">
        <v>1.46652</v>
      </c>
      <c r="Z726" s="73">
        <f t="shared" si="24"/>
        <v>0.31052546671405179</v>
      </c>
      <c r="AA726" s="73">
        <f t="shared" si="25"/>
        <v>0.14602937061504093</v>
      </c>
      <c r="AB726" s="73">
        <f t="shared" si="26"/>
        <v>0.28397062938495909</v>
      </c>
    </row>
    <row r="727" spans="1:28" x14ac:dyDescent="0.2">
      <c r="A727" s="68">
        <v>45051.541666666664</v>
      </c>
      <c r="B727">
        <v>9.5489999999999995</v>
      </c>
      <c r="C727">
        <v>93.65625</v>
      </c>
      <c r="D727">
        <v>112.55649999999901</v>
      </c>
      <c r="E727">
        <v>9</v>
      </c>
      <c r="F727">
        <v>9.0649999999999995</v>
      </c>
      <c r="G727">
        <v>0.43</v>
      </c>
      <c r="H727">
        <v>26.477916666666601</v>
      </c>
      <c r="I727">
        <v>3.2682500000000001</v>
      </c>
      <c r="J727">
        <v>35.994687499999898</v>
      </c>
      <c r="K727">
        <v>5.2039999999999997</v>
      </c>
      <c r="L727">
        <v>1600</v>
      </c>
      <c r="M727">
        <v>89.183333333333294</v>
      </c>
      <c r="N727">
        <v>5</v>
      </c>
      <c r="O727">
        <v>135</v>
      </c>
      <c r="P727">
        <v>6.7883333333333304</v>
      </c>
      <c r="Q727">
        <v>-1.6459999999999999</v>
      </c>
      <c r="R727">
        <v>5</v>
      </c>
      <c r="S727">
        <v>1.2828249999999899</v>
      </c>
      <c r="T727">
        <v>0.104825</v>
      </c>
      <c r="U727">
        <v>15.196725000000001</v>
      </c>
      <c r="V727">
        <v>3.4524499999999998</v>
      </c>
      <c r="W727">
        <v>60.560625000000002</v>
      </c>
      <c r="X727">
        <v>0.26439999999999902</v>
      </c>
      <c r="Y727" s="73">
        <v>1.4179249999999901</v>
      </c>
      <c r="Z727" s="73">
        <f t="shared" si="24"/>
        <v>0.26193046671404185</v>
      </c>
      <c r="AA727" s="73">
        <f t="shared" si="25"/>
        <v>0.12317682541115912</v>
      </c>
      <c r="AB727" s="73">
        <f t="shared" si="26"/>
        <v>0.3068231745888409</v>
      </c>
    </row>
    <row r="728" spans="1:28" x14ac:dyDescent="0.2">
      <c r="A728" s="68">
        <v>45051.555555555555</v>
      </c>
      <c r="B728">
        <v>9.9979999999999993</v>
      </c>
      <c r="C728">
        <v>93.795999999999907</v>
      </c>
      <c r="D728">
        <v>112.34789473684199</v>
      </c>
      <c r="E728">
        <v>9</v>
      </c>
      <c r="F728">
        <v>9.0820000000000007</v>
      </c>
      <c r="G728">
        <v>0.43</v>
      </c>
      <c r="H728">
        <v>26.489666666666601</v>
      </c>
      <c r="I728">
        <v>3.2634999999999899</v>
      </c>
      <c r="J728">
        <v>35.972999999999999</v>
      </c>
      <c r="K728">
        <v>5.0269230769230697</v>
      </c>
      <c r="L728">
        <v>1600.46875</v>
      </c>
      <c r="M728">
        <v>88.478787878787799</v>
      </c>
      <c r="N728">
        <v>5</v>
      </c>
      <c r="O728">
        <v>135</v>
      </c>
      <c r="P728">
        <v>6.81076923076923</v>
      </c>
      <c r="Q728">
        <v>-1.53481481481481</v>
      </c>
      <c r="R728">
        <v>5</v>
      </c>
      <c r="S728">
        <v>1.26966</v>
      </c>
      <c r="T728">
        <v>0.15981999999999999</v>
      </c>
      <c r="U728">
        <v>15.216139999999999</v>
      </c>
      <c r="V728">
        <v>3.4352599999999902</v>
      </c>
      <c r="W728">
        <v>60.656999999999996</v>
      </c>
      <c r="X728">
        <v>0.26744000000000001</v>
      </c>
      <c r="Y728" s="73">
        <v>1.5041199999999999</v>
      </c>
      <c r="Z728" s="73">
        <f t="shared" si="24"/>
        <v>0.34812546671405165</v>
      </c>
      <c r="AA728" s="73">
        <f t="shared" si="25"/>
        <v>0.16371134817787203</v>
      </c>
      <c r="AB728" s="73">
        <f t="shared" si="26"/>
        <v>0.26628865182212796</v>
      </c>
    </row>
    <row r="729" spans="1:28" x14ac:dyDescent="0.2">
      <c r="A729" s="68">
        <v>45051.569444444445</v>
      </c>
      <c r="B729">
        <v>5.7372499999999897</v>
      </c>
      <c r="C729">
        <v>93.674000000000007</v>
      </c>
      <c r="D729">
        <v>112.509210526315</v>
      </c>
      <c r="E729">
        <v>9</v>
      </c>
      <c r="F729">
        <v>9.08</v>
      </c>
      <c r="G729">
        <v>0.43</v>
      </c>
      <c r="H729">
        <v>26.498999999999999</v>
      </c>
      <c r="I729">
        <v>3.2382499999999999</v>
      </c>
      <c r="J729">
        <v>35.988918918918898</v>
      </c>
      <c r="K729">
        <v>5.5677419354838698</v>
      </c>
      <c r="L729">
        <v>1600.2820512820499</v>
      </c>
      <c r="M729">
        <v>88.95</v>
      </c>
      <c r="N729">
        <v>5</v>
      </c>
      <c r="O729">
        <v>135</v>
      </c>
      <c r="P729">
        <v>6.8007142857142799</v>
      </c>
      <c r="Q729">
        <v>-1.4327777777777699</v>
      </c>
      <c r="R729">
        <v>5</v>
      </c>
      <c r="S729">
        <v>1.3340749999999999</v>
      </c>
      <c r="T729">
        <v>0.16842499999999999</v>
      </c>
      <c r="U729">
        <v>15.304650000000001</v>
      </c>
      <c r="V729">
        <v>3.4003749999999999</v>
      </c>
      <c r="W729">
        <v>60.171075000000002</v>
      </c>
      <c r="X729">
        <v>0.26147500000000001</v>
      </c>
      <c r="Y729" s="73">
        <v>1.41045</v>
      </c>
      <c r="Z729" s="73">
        <f t="shared" si="24"/>
        <v>0.25445546671405173</v>
      </c>
      <c r="AA729" s="73">
        <f t="shared" si="25"/>
        <v>0.11966159183982965</v>
      </c>
      <c r="AB729" s="73">
        <f t="shared" si="26"/>
        <v>0.31033840816017033</v>
      </c>
    </row>
    <row r="730" spans="1:28" x14ac:dyDescent="0.2">
      <c r="A730" s="68">
        <v>45051.583333333336</v>
      </c>
      <c r="B730">
        <v>7.8569999999999904</v>
      </c>
      <c r="C730">
        <v>93.660512820512807</v>
      </c>
      <c r="D730">
        <v>112.45846153846099</v>
      </c>
      <c r="E730">
        <v>9</v>
      </c>
      <c r="F730">
        <v>9.0674999999999901</v>
      </c>
      <c r="G730">
        <v>0.43</v>
      </c>
      <c r="H730">
        <v>26.490526315789399</v>
      </c>
      <c r="I730">
        <v>3.1564999999999999</v>
      </c>
      <c r="J730">
        <v>35.99</v>
      </c>
      <c r="K730">
        <v>4.9466666666666601</v>
      </c>
      <c r="L730">
        <v>1600.15789473684</v>
      </c>
      <c r="M730">
        <v>89.366666666666603</v>
      </c>
      <c r="N730">
        <v>5</v>
      </c>
      <c r="O730">
        <v>135</v>
      </c>
      <c r="P730">
        <v>6.7119999999999997</v>
      </c>
      <c r="Q730">
        <v>-0.97131578947368402</v>
      </c>
      <c r="R730">
        <v>5</v>
      </c>
      <c r="S730">
        <v>1.3598399999999999</v>
      </c>
      <c r="T730">
        <v>0.17204</v>
      </c>
      <c r="U730">
        <v>15.283580000000001</v>
      </c>
      <c r="V730">
        <v>3.3706799999999899</v>
      </c>
      <c r="W730">
        <v>60.263659999999902</v>
      </c>
      <c r="X730">
        <v>0.2636</v>
      </c>
      <c r="Y730" s="73">
        <v>1.4170799999999999</v>
      </c>
      <c r="Z730" s="73">
        <f t="shared" ref="Z730:Z748" si="27">Y730-Z$152</f>
        <v>0.26108546671405164</v>
      </c>
      <c r="AA730" s="73">
        <f t="shared" si="25"/>
        <v>0.12277945118136074</v>
      </c>
      <c r="AB730" s="73">
        <f t="shared" si="26"/>
        <v>0.30722054881863925</v>
      </c>
    </row>
    <row r="731" spans="1:28" x14ac:dyDescent="0.2">
      <c r="A731" s="68">
        <v>45051.597222222219</v>
      </c>
      <c r="B731">
        <v>9.4352499999999999</v>
      </c>
      <c r="C731">
        <v>93.670263157894695</v>
      </c>
      <c r="D731">
        <v>112.31513513513499</v>
      </c>
      <c r="E731">
        <v>9</v>
      </c>
      <c r="F731">
        <v>9.0659999999999901</v>
      </c>
      <c r="G731">
        <v>0.43</v>
      </c>
      <c r="H731">
        <v>26.510476190476101</v>
      </c>
      <c r="I731">
        <v>3.2012499999999999</v>
      </c>
      <c r="J731">
        <v>36.008000000000003</v>
      </c>
      <c r="K731">
        <v>5.7222222222222197</v>
      </c>
      <c r="L731">
        <v>1600.7714285714201</v>
      </c>
      <c r="M731">
        <v>89.287499999999994</v>
      </c>
      <c r="N731">
        <v>5</v>
      </c>
      <c r="O731">
        <v>135</v>
      </c>
      <c r="P731">
        <v>6.73241379310344</v>
      </c>
      <c r="Q731">
        <v>-1.37894736842105</v>
      </c>
      <c r="R731">
        <v>5</v>
      </c>
      <c r="S731">
        <v>1.327825</v>
      </c>
      <c r="T731">
        <v>0.16239999999999999</v>
      </c>
      <c r="U731">
        <v>15.246499999999999</v>
      </c>
      <c r="V731">
        <v>3.516025</v>
      </c>
      <c r="W731">
        <v>60.50685</v>
      </c>
      <c r="X731">
        <v>0.275225</v>
      </c>
      <c r="Y731" s="73">
        <v>1.4373</v>
      </c>
      <c r="Z731" s="73">
        <f t="shared" si="27"/>
        <v>0.28130546671405177</v>
      </c>
      <c r="AA731" s="73">
        <f t="shared" si="25"/>
        <v>0.1322882167749897</v>
      </c>
      <c r="AB731" s="73">
        <f t="shared" si="26"/>
        <v>0.2977117832250103</v>
      </c>
    </row>
    <row r="732" spans="1:28" x14ac:dyDescent="0.2">
      <c r="A732" s="68">
        <v>45051.611111111109</v>
      </c>
      <c r="B732">
        <v>9.6150000000000002</v>
      </c>
      <c r="C732">
        <v>93.711999999999904</v>
      </c>
      <c r="D732">
        <v>112.43375</v>
      </c>
      <c r="E732">
        <v>9</v>
      </c>
      <c r="F732">
        <v>9.0549999999999997</v>
      </c>
      <c r="G732">
        <v>0.43</v>
      </c>
      <c r="H732">
        <v>26.493124999999999</v>
      </c>
      <c r="I732">
        <v>3.2075</v>
      </c>
      <c r="J732">
        <v>35.985714285714202</v>
      </c>
      <c r="K732">
        <v>5.1687499999999904</v>
      </c>
      <c r="L732">
        <v>1599.9142857142799</v>
      </c>
      <c r="M732">
        <v>90.009375000000006</v>
      </c>
      <c r="N732">
        <v>5</v>
      </c>
      <c r="O732">
        <v>135</v>
      </c>
      <c r="P732">
        <v>6.7910000000000004</v>
      </c>
      <c r="Q732">
        <v>-1.33638888888888</v>
      </c>
      <c r="R732">
        <v>5</v>
      </c>
      <c r="S732">
        <v>1.315725</v>
      </c>
      <c r="T732">
        <v>0.153975</v>
      </c>
      <c r="U732">
        <v>15.216900000000001</v>
      </c>
      <c r="V732">
        <v>3.4633749999999899</v>
      </c>
      <c r="W732">
        <v>60.146274999999903</v>
      </c>
      <c r="X732">
        <v>0.27160000000000001</v>
      </c>
      <c r="Y732" s="73">
        <v>1.6138999999999999</v>
      </c>
      <c r="Z732" s="73">
        <f t="shared" si="27"/>
        <v>0.45790546671405163</v>
      </c>
      <c r="AA732" s="73">
        <f t="shared" si="25"/>
        <v>0.21533707947701047</v>
      </c>
      <c r="AB732" s="73">
        <f t="shared" si="26"/>
        <v>0.21466292052298952</v>
      </c>
    </row>
    <row r="733" spans="1:28" x14ac:dyDescent="0.2">
      <c r="A733" s="68">
        <v>45051.625</v>
      </c>
      <c r="B733">
        <v>10.342750000000001</v>
      </c>
      <c r="C733">
        <v>93.7092105263158</v>
      </c>
      <c r="D733">
        <v>112.43641025641</v>
      </c>
      <c r="E733">
        <v>9</v>
      </c>
      <c r="F733">
        <v>9.08</v>
      </c>
      <c r="G733">
        <v>0.43</v>
      </c>
      <c r="H733">
        <v>26.517599999999899</v>
      </c>
      <c r="I733">
        <v>3.2414999999999998</v>
      </c>
      <c r="J733">
        <v>36.041612903225797</v>
      </c>
      <c r="K733">
        <v>5.53125</v>
      </c>
      <c r="L733">
        <v>1599.95</v>
      </c>
      <c r="M733">
        <v>88.803225806451593</v>
      </c>
      <c r="N733">
        <v>5</v>
      </c>
      <c r="O733">
        <v>135</v>
      </c>
      <c r="P733">
        <v>6.8223333333333303</v>
      </c>
      <c r="Q733">
        <v>-0.93459459459459404</v>
      </c>
      <c r="R733">
        <v>5</v>
      </c>
      <c r="S733">
        <v>1.32226</v>
      </c>
      <c r="T733">
        <v>0.15467999999999901</v>
      </c>
      <c r="U733">
        <v>15.26238</v>
      </c>
      <c r="V733">
        <v>3.4454199999999999</v>
      </c>
      <c r="W733">
        <v>60.22822</v>
      </c>
      <c r="X733">
        <v>0.26604</v>
      </c>
      <c r="Y733" s="73">
        <v>1.58324</v>
      </c>
      <c r="Z733" s="73">
        <f t="shared" si="27"/>
        <v>0.42724546671405172</v>
      </c>
      <c r="AA733" s="73">
        <f t="shared" si="25"/>
        <v>0.20091874351753169</v>
      </c>
      <c r="AB733" s="73">
        <f t="shared" si="26"/>
        <v>0.2290812564824683</v>
      </c>
    </row>
    <row r="734" spans="1:28" x14ac:dyDescent="0.2">
      <c r="A734" s="68">
        <v>45051.638888888891</v>
      </c>
      <c r="B734">
        <v>5.3947500000000002</v>
      </c>
      <c r="C734">
        <v>93.734594594594498</v>
      </c>
      <c r="D734">
        <v>112.33775</v>
      </c>
      <c r="E734">
        <v>9</v>
      </c>
      <c r="F734">
        <v>9.0660000000000007</v>
      </c>
      <c r="G734">
        <v>0.43</v>
      </c>
      <c r="H734">
        <v>26.495909090908999</v>
      </c>
      <c r="I734">
        <v>3.2012499999999999</v>
      </c>
      <c r="J734">
        <v>35.998387096774103</v>
      </c>
      <c r="K734">
        <v>5.50344827586206</v>
      </c>
      <c r="L734">
        <v>1600.2058823529401</v>
      </c>
      <c r="M734">
        <v>88.936842105263096</v>
      </c>
      <c r="N734">
        <v>5</v>
      </c>
      <c r="O734">
        <v>135</v>
      </c>
      <c r="P734">
        <v>6.7839999999999998</v>
      </c>
      <c r="Q734">
        <v>-1.30973684210526</v>
      </c>
      <c r="R734">
        <v>5</v>
      </c>
      <c r="S734">
        <v>1.32985</v>
      </c>
      <c r="T734">
        <v>0.14662500000000001</v>
      </c>
      <c r="U734">
        <v>15.1731</v>
      </c>
      <c r="V734">
        <v>3.4376249999999899</v>
      </c>
      <c r="W734">
        <v>60.372199999999999</v>
      </c>
      <c r="X734">
        <v>0.26490000000000002</v>
      </c>
      <c r="Y734" s="73">
        <v>1.4425249999999901</v>
      </c>
      <c r="Z734" s="73">
        <f t="shared" si="27"/>
        <v>0.28653046671404181</v>
      </c>
      <c r="AA734" s="73">
        <f t="shared" si="25"/>
        <v>0.13474535328471354</v>
      </c>
      <c r="AB734" s="73">
        <f t="shared" si="26"/>
        <v>0.29525464671528645</v>
      </c>
    </row>
    <row r="735" spans="1:28" x14ac:dyDescent="0.2">
      <c r="A735" s="68">
        <v>45051.652777777781</v>
      </c>
      <c r="B735">
        <v>7.9317499999999903</v>
      </c>
      <c r="C735">
        <v>93.687105263157804</v>
      </c>
      <c r="D735">
        <v>112.37674999999901</v>
      </c>
      <c r="E735">
        <v>9</v>
      </c>
      <c r="F735">
        <v>9.0642857142857096</v>
      </c>
      <c r="G735">
        <v>0.43</v>
      </c>
      <c r="H735">
        <v>26.4585714285714</v>
      </c>
      <c r="I735">
        <v>3.1682499999999898</v>
      </c>
      <c r="J735">
        <v>35.960909090908999</v>
      </c>
      <c r="K735">
        <v>5.1864864864864799</v>
      </c>
      <c r="L735">
        <v>1600.2121212121201</v>
      </c>
      <c r="M735">
        <v>89.728571428571399</v>
      </c>
      <c r="N735">
        <v>5</v>
      </c>
      <c r="O735">
        <v>135</v>
      </c>
      <c r="P735">
        <v>6.7327586206896504</v>
      </c>
      <c r="Q735">
        <v>-1.6375</v>
      </c>
      <c r="R735">
        <v>5</v>
      </c>
      <c r="S735">
        <v>1.3133599999999901</v>
      </c>
      <c r="T735">
        <v>0.15145999999999901</v>
      </c>
      <c r="U735">
        <v>15.200139999999999</v>
      </c>
      <c r="V735">
        <v>3.4644999999999899</v>
      </c>
      <c r="W735">
        <v>60.30368</v>
      </c>
      <c r="X735">
        <v>0.26690000000000003</v>
      </c>
      <c r="Y735" s="73">
        <v>1.4948600000000001</v>
      </c>
      <c r="Z735" s="73">
        <f t="shared" si="27"/>
        <v>0.33886546671405182</v>
      </c>
      <c r="AA735" s="73">
        <f t="shared" si="25"/>
        <v>0.15935669093766422</v>
      </c>
      <c r="AB735" s="73">
        <f t="shared" si="26"/>
        <v>0.2706433090623358</v>
      </c>
    </row>
    <row r="736" spans="1:28" x14ac:dyDescent="0.2">
      <c r="A736" s="68">
        <v>45051.666666666664</v>
      </c>
      <c r="B736">
        <v>9.0634999999999994</v>
      </c>
      <c r="C736">
        <v>93.734358974358898</v>
      </c>
      <c r="D736">
        <v>112.366486486486</v>
      </c>
      <c r="E736">
        <v>9</v>
      </c>
      <c r="F736">
        <v>9.0739999999999998</v>
      </c>
      <c r="G736">
        <v>0.43</v>
      </c>
      <c r="H736">
        <v>26.4962499999999</v>
      </c>
      <c r="I736">
        <v>3.2614999999999901</v>
      </c>
      <c r="J736">
        <v>35.971923076922998</v>
      </c>
      <c r="K736">
        <v>5.4264705882352899</v>
      </c>
      <c r="L736">
        <v>1599.84848484848</v>
      </c>
      <c r="M736">
        <v>89.943589743589698</v>
      </c>
      <c r="N736">
        <v>5</v>
      </c>
      <c r="O736">
        <v>135</v>
      </c>
      <c r="P736">
        <v>6.7569999999999997</v>
      </c>
      <c r="Q736">
        <v>-1.16868421052631</v>
      </c>
      <c r="R736">
        <v>5</v>
      </c>
      <c r="S736">
        <v>1.2845</v>
      </c>
      <c r="T736">
        <v>0.16062499999999999</v>
      </c>
      <c r="U736">
        <v>15.268075</v>
      </c>
      <c r="V736">
        <v>3.447225</v>
      </c>
      <c r="W736">
        <v>60.194175000000001</v>
      </c>
      <c r="X736">
        <v>0.27492499999999997</v>
      </c>
      <c r="Y736" s="73">
        <v>1.5426</v>
      </c>
      <c r="Z736" s="73">
        <f t="shared" si="27"/>
        <v>0.38660546671405172</v>
      </c>
      <c r="AA736" s="73">
        <f t="shared" si="25"/>
        <v>0.18180715925813121</v>
      </c>
      <c r="AB736" s="73">
        <f t="shared" si="26"/>
        <v>0.24819284074186879</v>
      </c>
    </row>
    <row r="737" spans="1:28" x14ac:dyDescent="0.2">
      <c r="A737" s="68">
        <v>45051.680555555555</v>
      </c>
      <c r="B737">
        <v>9.8317499999999995</v>
      </c>
      <c r="C737">
        <v>93.66</v>
      </c>
      <c r="D737">
        <v>112.35875</v>
      </c>
      <c r="E737">
        <v>9</v>
      </c>
      <c r="F737">
        <v>9.0719999999999992</v>
      </c>
      <c r="G737">
        <v>0.43</v>
      </c>
      <c r="H737">
        <v>26.499696969696899</v>
      </c>
      <c r="I737">
        <v>3.2317499999999999</v>
      </c>
      <c r="J737">
        <v>35.987837837837802</v>
      </c>
      <c r="K737">
        <v>5.4826086956521696</v>
      </c>
      <c r="L737">
        <v>1599.6666666666599</v>
      </c>
      <c r="M737">
        <v>89.068571428571403</v>
      </c>
      <c r="N737">
        <v>5</v>
      </c>
      <c r="O737">
        <v>135</v>
      </c>
      <c r="P737">
        <v>6.7976666666666601</v>
      </c>
      <c r="Q737">
        <v>-1.29277777777777</v>
      </c>
      <c r="R737">
        <v>5</v>
      </c>
      <c r="S737">
        <v>1.2674999999999901</v>
      </c>
      <c r="T737">
        <v>0.12147999999999901</v>
      </c>
      <c r="U737">
        <v>15.224399999999999</v>
      </c>
      <c r="V737">
        <v>3.4369999999999998</v>
      </c>
      <c r="W737">
        <v>60.164499999999997</v>
      </c>
      <c r="X737">
        <v>0.26568000000000003</v>
      </c>
      <c r="Y737" s="73">
        <v>1.47024</v>
      </c>
      <c r="Z737" s="73">
        <f t="shared" si="27"/>
        <v>0.31424546671405174</v>
      </c>
      <c r="AA737" s="73">
        <f t="shared" si="25"/>
        <v>0.14777875775689547</v>
      </c>
      <c r="AB737" s="73">
        <f t="shared" si="26"/>
        <v>0.28222124224310452</v>
      </c>
    </row>
    <row r="738" spans="1:28" x14ac:dyDescent="0.2">
      <c r="A738" s="68">
        <v>45051.694444444445</v>
      </c>
      <c r="B738">
        <v>6.8427499999999997</v>
      </c>
      <c r="C738">
        <v>93.739750000000001</v>
      </c>
      <c r="D738">
        <v>112.413333333333</v>
      </c>
      <c r="E738">
        <v>9</v>
      </c>
      <c r="F738">
        <v>9.0850000000000009</v>
      </c>
      <c r="G738">
        <v>0.43</v>
      </c>
      <c r="H738">
        <v>26.494444444444401</v>
      </c>
      <c r="I738">
        <v>3.2465000000000002</v>
      </c>
      <c r="J738">
        <v>35.999666666666599</v>
      </c>
      <c r="K738">
        <v>5.1520000000000001</v>
      </c>
      <c r="L738">
        <v>1599.9189189189101</v>
      </c>
      <c r="M738">
        <v>89.8194444444444</v>
      </c>
      <c r="N738">
        <v>5</v>
      </c>
      <c r="O738">
        <v>135</v>
      </c>
      <c r="P738">
        <v>6.7996296296296297</v>
      </c>
      <c r="Q738">
        <v>-1.4833333333333301</v>
      </c>
      <c r="R738">
        <v>5</v>
      </c>
      <c r="S738">
        <v>1.276675</v>
      </c>
      <c r="T738">
        <v>9.4874999999999904E-2</v>
      </c>
      <c r="U738">
        <v>15.196099999999999</v>
      </c>
      <c r="V738">
        <v>3.4041249999999899</v>
      </c>
      <c r="W738">
        <v>60.309550000000002</v>
      </c>
      <c r="X738">
        <v>0.27129999999999999</v>
      </c>
      <c r="Y738" s="73">
        <v>1.412075</v>
      </c>
      <c r="Z738" s="73">
        <f t="shared" si="27"/>
        <v>0.25608046671405171</v>
      </c>
      <c r="AA738" s="73">
        <f t="shared" si="25"/>
        <v>0.12042577305098924</v>
      </c>
      <c r="AB738" s="73">
        <f t="shared" si="26"/>
        <v>0.30957422694901077</v>
      </c>
    </row>
    <row r="739" spans="1:28" x14ac:dyDescent="0.2">
      <c r="A739" s="68">
        <v>45051.708333333336</v>
      </c>
      <c r="B739">
        <v>7.6507499999999897</v>
      </c>
      <c r="C739">
        <v>93.853499999999897</v>
      </c>
      <c r="D739">
        <v>112.370769230769</v>
      </c>
      <c r="E739">
        <v>9</v>
      </c>
      <c r="F739">
        <v>9.0399999999999991</v>
      </c>
      <c r="G739">
        <v>0.43</v>
      </c>
      <c r="H739">
        <v>26.482666666666599</v>
      </c>
      <c r="I739">
        <v>3.2237499999999999</v>
      </c>
      <c r="J739">
        <v>35.979354838709597</v>
      </c>
      <c r="K739">
        <v>4.88</v>
      </c>
      <c r="L739">
        <v>1599.9722222222199</v>
      </c>
      <c r="M739">
        <v>89.183333333333294</v>
      </c>
      <c r="N739">
        <v>5</v>
      </c>
      <c r="O739">
        <v>135</v>
      </c>
      <c r="P739">
        <v>6.7309999999999901</v>
      </c>
      <c r="Q739">
        <v>-1.1664102564102501</v>
      </c>
      <c r="R739">
        <v>5</v>
      </c>
      <c r="S739">
        <v>1.22532</v>
      </c>
      <c r="T739">
        <v>0.13023999999999999</v>
      </c>
      <c r="U739">
        <v>15.20158</v>
      </c>
      <c r="V739">
        <v>3.3573200000000001</v>
      </c>
      <c r="W739">
        <v>60.363039999999998</v>
      </c>
      <c r="X739">
        <v>0.2671</v>
      </c>
      <c r="Y739" s="73">
        <v>1.3155399999999999</v>
      </c>
      <c r="Z739" s="73">
        <f t="shared" si="27"/>
        <v>0.15954546671405168</v>
      </c>
      <c r="AA739" s="73">
        <f t="shared" si="25"/>
        <v>7.5028706454502339E-2</v>
      </c>
      <c r="AB739" s="73">
        <f t="shared" si="26"/>
        <v>0.35497129354549767</v>
      </c>
    </row>
    <row r="740" spans="1:28" x14ac:dyDescent="0.2">
      <c r="A740" s="68">
        <v>45051.722222222219</v>
      </c>
      <c r="B740">
        <v>9.0154999999999994</v>
      </c>
      <c r="C740">
        <v>93.649714285714197</v>
      </c>
      <c r="D740">
        <v>112.343499999999</v>
      </c>
      <c r="E740">
        <v>9</v>
      </c>
      <c r="F740">
        <v>9.0649999999999995</v>
      </c>
      <c r="G740">
        <v>0.43</v>
      </c>
      <c r="H740">
        <v>26.481666666666602</v>
      </c>
      <c r="I740">
        <v>3.2272500000000002</v>
      </c>
      <c r="J740">
        <v>35.995517241379297</v>
      </c>
      <c r="K740">
        <v>5.6066666666666602</v>
      </c>
      <c r="L740">
        <v>1600.05714285714</v>
      </c>
      <c r="M740">
        <v>89.994736842105198</v>
      </c>
      <c r="N740">
        <v>5</v>
      </c>
      <c r="O740">
        <v>135</v>
      </c>
      <c r="P740">
        <v>6.7414285714285702</v>
      </c>
      <c r="Q740">
        <v>-1.0167499999999901</v>
      </c>
      <c r="R740">
        <v>5</v>
      </c>
      <c r="S740">
        <v>1.2892999999999999</v>
      </c>
      <c r="T740">
        <v>0.16902499999999901</v>
      </c>
      <c r="U740">
        <v>15.219925</v>
      </c>
      <c r="V740">
        <v>3.45437499999999</v>
      </c>
      <c r="W740">
        <v>60.299700000000001</v>
      </c>
      <c r="X740">
        <v>0.27692499999999998</v>
      </c>
      <c r="Y740" s="73">
        <v>1.31175</v>
      </c>
      <c r="Z740" s="73">
        <f t="shared" si="27"/>
        <v>0.15575546671405172</v>
      </c>
      <c r="AA740" s="73">
        <f t="shared" si="25"/>
        <v>7.324640073739784E-2</v>
      </c>
      <c r="AB740" s="73">
        <f t="shared" si="26"/>
        <v>0.35675359926260214</v>
      </c>
    </row>
    <row r="741" spans="1:28" x14ac:dyDescent="0.2">
      <c r="A741" s="68">
        <v>45051.736111111109</v>
      </c>
      <c r="B741">
        <v>9.8532499999999992</v>
      </c>
      <c r="C741">
        <v>93.71275</v>
      </c>
      <c r="D741">
        <v>112.402</v>
      </c>
      <c r="E741">
        <v>9</v>
      </c>
      <c r="F741">
        <v>9.0542857142857098</v>
      </c>
      <c r="G741">
        <v>0.43</v>
      </c>
      <c r="H741">
        <v>26.508387096774101</v>
      </c>
      <c r="I741">
        <v>3.2242500000000001</v>
      </c>
      <c r="J741">
        <v>35.994242424242401</v>
      </c>
      <c r="K741">
        <v>5.2062499999999998</v>
      </c>
      <c r="L741">
        <v>1600</v>
      </c>
      <c r="M741">
        <v>89.005555555555503</v>
      </c>
      <c r="N741">
        <v>5</v>
      </c>
      <c r="O741">
        <v>135</v>
      </c>
      <c r="P741">
        <v>6.7695833333333297</v>
      </c>
      <c r="Q741">
        <v>-1.51918918918918</v>
      </c>
      <c r="R741">
        <v>5</v>
      </c>
      <c r="S741">
        <v>1.28044</v>
      </c>
      <c r="T741">
        <v>0.1323</v>
      </c>
      <c r="U741">
        <v>15.314500000000001</v>
      </c>
      <c r="V741">
        <v>3.3909199999999999</v>
      </c>
      <c r="W741">
        <v>60.181739999999998</v>
      </c>
      <c r="X741">
        <v>0.27583999999999997</v>
      </c>
      <c r="Y741" s="73">
        <v>1.4616199999999999</v>
      </c>
      <c r="Z741" s="73">
        <f t="shared" si="27"/>
        <v>0.30562546671405166</v>
      </c>
      <c r="AA741" s="73">
        <f t="shared" si="25"/>
        <v>0.14372507034754425</v>
      </c>
      <c r="AB741" s="73">
        <f t="shared" si="26"/>
        <v>0.28627492965245571</v>
      </c>
    </row>
    <row r="742" spans="1:28" x14ac:dyDescent="0.2">
      <c r="A742" s="68">
        <v>45051.75</v>
      </c>
      <c r="B742">
        <v>10.0682499999999</v>
      </c>
      <c r="C742">
        <v>93.696285714285693</v>
      </c>
      <c r="D742">
        <v>112.3235</v>
      </c>
      <c r="E742">
        <v>9</v>
      </c>
      <c r="F742">
        <v>9.0679999999999996</v>
      </c>
      <c r="G742">
        <v>0.43</v>
      </c>
      <c r="H742">
        <v>26.4816</v>
      </c>
      <c r="I742">
        <v>3.2424999999999899</v>
      </c>
      <c r="J742">
        <v>36.002777777777702</v>
      </c>
      <c r="K742">
        <v>5.2885714285714203</v>
      </c>
      <c r="L742">
        <v>1599.2368421052599</v>
      </c>
      <c r="M742">
        <v>90.057894736842002</v>
      </c>
      <c r="N742">
        <v>5</v>
      </c>
      <c r="O742">
        <v>135</v>
      </c>
      <c r="P742">
        <v>6.8289999999999997</v>
      </c>
      <c r="Q742">
        <v>-1.53114285714285</v>
      </c>
      <c r="R742">
        <v>5</v>
      </c>
      <c r="S742">
        <v>1.2881749999999901</v>
      </c>
      <c r="T742">
        <v>0.137625</v>
      </c>
      <c r="U742">
        <v>15.170125000000001</v>
      </c>
      <c r="V742">
        <v>3.4553749999999899</v>
      </c>
      <c r="W742">
        <v>60.478524999999998</v>
      </c>
      <c r="X742">
        <v>0.26744999999999902</v>
      </c>
      <c r="Y742" s="73">
        <v>1.3898250000000001</v>
      </c>
      <c r="Z742" s="73">
        <f t="shared" si="27"/>
        <v>0.23383046671405183</v>
      </c>
      <c r="AA742" s="73">
        <f t="shared" si="25"/>
        <v>0.10996236877511181</v>
      </c>
      <c r="AB742" s="73">
        <f t="shared" si="26"/>
        <v>0.32003763122488815</v>
      </c>
    </row>
    <row r="743" spans="1:28" x14ac:dyDescent="0.2">
      <c r="A743" s="68">
        <v>45051.763888888891</v>
      </c>
      <c r="B743">
        <v>5.1538461538461497</v>
      </c>
      <c r="C743">
        <v>93.815128205128204</v>
      </c>
      <c r="D743">
        <v>112.401842105263</v>
      </c>
      <c r="E743">
        <v>9</v>
      </c>
      <c r="F743">
        <v>9.08</v>
      </c>
      <c r="G743">
        <v>0.43</v>
      </c>
      <c r="H743">
        <v>26.491</v>
      </c>
      <c r="I743">
        <v>3.24410256410256</v>
      </c>
      <c r="J743">
        <v>35.993749999999999</v>
      </c>
      <c r="K743">
        <v>5.08</v>
      </c>
      <c r="L743">
        <v>1600.12121212121</v>
      </c>
      <c r="M743">
        <v>89.194285714285698</v>
      </c>
      <c r="N743">
        <v>5</v>
      </c>
      <c r="O743">
        <v>135</v>
      </c>
      <c r="P743">
        <v>6.79428571428571</v>
      </c>
      <c r="Q743">
        <v>-1.0148648648648599</v>
      </c>
      <c r="R743">
        <v>5</v>
      </c>
      <c r="S743">
        <v>1.2520249999999999</v>
      </c>
      <c r="T743">
        <v>0.13437499999999999</v>
      </c>
      <c r="U743">
        <v>15.219150000000001</v>
      </c>
      <c r="V743">
        <v>3.3846500000000002</v>
      </c>
      <c r="W743">
        <v>60.252025000000003</v>
      </c>
      <c r="X743">
        <v>0.26719999999999999</v>
      </c>
      <c r="Y743" s="73">
        <v>1.332325</v>
      </c>
      <c r="Z743" s="73">
        <f t="shared" si="27"/>
        <v>0.17633046671405173</v>
      </c>
      <c r="AA743" s="73">
        <f t="shared" si="25"/>
        <v>8.2922110534080051E-2</v>
      </c>
      <c r="AB743" s="73">
        <f t="shared" si="26"/>
        <v>0.34707788946591994</v>
      </c>
    </row>
    <row r="744" spans="1:28" x14ac:dyDescent="0.2">
      <c r="A744" s="68">
        <v>45051.777777777781</v>
      </c>
      <c r="B744">
        <v>8.0697499999999902</v>
      </c>
      <c r="C744">
        <v>93.641999999999996</v>
      </c>
      <c r="D744">
        <v>112.35075000000001</v>
      </c>
      <c r="E744">
        <v>9</v>
      </c>
      <c r="F744">
        <v>9.0359999999999996</v>
      </c>
      <c r="G744">
        <v>0.43</v>
      </c>
      <c r="H744">
        <v>26.503599999999999</v>
      </c>
      <c r="I744">
        <v>3.2484999999999999</v>
      </c>
      <c r="J744">
        <v>35.992592592592501</v>
      </c>
      <c r="K744">
        <v>5.1935483870967696</v>
      </c>
      <c r="L744">
        <v>1600.5250000000001</v>
      </c>
      <c r="M744">
        <v>89.673529411764704</v>
      </c>
      <c r="N744">
        <v>5</v>
      </c>
      <c r="O744">
        <v>135</v>
      </c>
      <c r="P744">
        <v>6.7185714285714297</v>
      </c>
      <c r="Q744">
        <v>-1.26297297297297</v>
      </c>
      <c r="R744">
        <v>5</v>
      </c>
      <c r="S744">
        <v>1.2211799999999999</v>
      </c>
      <c r="T744">
        <v>0.13320000000000001</v>
      </c>
      <c r="U744">
        <v>15.16494</v>
      </c>
      <c r="V744">
        <v>3.4371200000000002</v>
      </c>
      <c r="W744">
        <v>59.70158</v>
      </c>
      <c r="X744">
        <v>0.26568000000000003</v>
      </c>
      <c r="Y744" s="73">
        <v>1.48844</v>
      </c>
      <c r="Z744" s="73">
        <f t="shared" si="27"/>
        <v>0.33244546671405173</v>
      </c>
      <c r="AA744" s="73">
        <f t="shared" si="25"/>
        <v>0.15633758732188291</v>
      </c>
      <c r="AB744" s="73">
        <f t="shared" si="26"/>
        <v>0.27366241267811708</v>
      </c>
    </row>
    <row r="745" spans="1:28" x14ac:dyDescent="0.2">
      <c r="A745" s="68">
        <v>45051.791666666664</v>
      </c>
      <c r="B745">
        <v>9.5899999999999892</v>
      </c>
      <c r="C745">
        <v>93.725384615384598</v>
      </c>
      <c r="D745">
        <v>112.42749999999999</v>
      </c>
      <c r="E745">
        <v>9</v>
      </c>
      <c r="F745">
        <v>9.09</v>
      </c>
      <c r="G745">
        <v>0.43</v>
      </c>
      <c r="H745">
        <v>26.518333333333299</v>
      </c>
      <c r="I745">
        <v>3.254</v>
      </c>
      <c r="J745">
        <v>36.0176923076923</v>
      </c>
      <c r="K745">
        <v>5.4303030303030297</v>
      </c>
      <c r="L745">
        <v>1599.8571428571399</v>
      </c>
      <c r="M745">
        <v>89.727272727272705</v>
      </c>
      <c r="N745">
        <v>5</v>
      </c>
      <c r="O745">
        <v>135</v>
      </c>
      <c r="P745">
        <v>6.73827586206896</v>
      </c>
      <c r="Q745">
        <v>-1.4012499999999899</v>
      </c>
      <c r="R745">
        <v>5</v>
      </c>
      <c r="S745">
        <v>1.2281</v>
      </c>
      <c r="T745">
        <v>0.11655</v>
      </c>
      <c r="U745">
        <v>15.1853</v>
      </c>
      <c r="V745">
        <v>3.5121250000000002</v>
      </c>
      <c r="W745">
        <v>59.441324999999999</v>
      </c>
      <c r="X745">
        <v>0.25939999999999902</v>
      </c>
      <c r="Y745" s="73">
        <v>1.3628750000000001</v>
      </c>
      <c r="Z745" s="73">
        <f t="shared" si="27"/>
        <v>0.2068804667140518</v>
      </c>
      <c r="AA745" s="73">
        <f t="shared" si="25"/>
        <v>9.7288717303880418E-2</v>
      </c>
      <c r="AB745" s="73">
        <f t="shared" si="26"/>
        <v>0.3327112826961196</v>
      </c>
    </row>
    <row r="746" spans="1:28" x14ac:dyDescent="0.2">
      <c r="A746" s="68">
        <v>45051.805555555555</v>
      </c>
      <c r="B746">
        <v>9.4954999999999892</v>
      </c>
      <c r="C746">
        <v>93.710250000000002</v>
      </c>
      <c r="D746">
        <v>112.32599999999999</v>
      </c>
      <c r="E746">
        <v>9</v>
      </c>
      <c r="F746">
        <v>9.0419999999999998</v>
      </c>
      <c r="G746">
        <v>0.43</v>
      </c>
      <c r="H746">
        <v>26.465714285714199</v>
      </c>
      <c r="I746">
        <v>3.19225</v>
      </c>
      <c r="J746">
        <v>35.962352941176398</v>
      </c>
      <c r="K746">
        <v>5.4823529411764698</v>
      </c>
      <c r="L746">
        <v>1599.72972972972</v>
      </c>
      <c r="M746">
        <v>88.391666666666595</v>
      </c>
      <c r="N746">
        <v>5</v>
      </c>
      <c r="O746">
        <v>135</v>
      </c>
      <c r="P746">
        <v>6.8032142857142803</v>
      </c>
      <c r="Q746">
        <v>-1.22157894736842</v>
      </c>
      <c r="R746">
        <v>5</v>
      </c>
      <c r="S746">
        <v>1.1542999999999899</v>
      </c>
      <c r="T746">
        <v>0.11781999999999999</v>
      </c>
      <c r="U746">
        <v>3.5555999999999899</v>
      </c>
      <c r="V746">
        <v>8.2303999999999995</v>
      </c>
      <c r="W746">
        <v>65.990380000000002</v>
      </c>
      <c r="X746">
        <v>0.27027999999999902</v>
      </c>
      <c r="Y746" s="73">
        <v>1.27746</v>
      </c>
      <c r="Z746" s="73">
        <f t="shared" si="27"/>
        <v>0.12146546671405178</v>
      </c>
      <c r="AA746" s="73">
        <f t="shared" si="25"/>
        <v>5.7121001518528704E-2</v>
      </c>
      <c r="AB746" s="73">
        <f t="shared" si="26"/>
        <v>0.37287899848147127</v>
      </c>
    </row>
    <row r="747" spans="1:28" x14ac:dyDescent="0.2">
      <c r="A747" s="68">
        <v>45051.819444444445</v>
      </c>
      <c r="B747">
        <v>9.4670000000000005</v>
      </c>
      <c r="C747">
        <v>87.088571428571399</v>
      </c>
      <c r="D747">
        <v>104.78034482758601</v>
      </c>
      <c r="E747">
        <v>7.875</v>
      </c>
      <c r="F747">
        <v>7.04</v>
      </c>
      <c r="G747">
        <v>0.28666666666666601</v>
      </c>
      <c r="H747">
        <v>35.669999999999902</v>
      </c>
      <c r="I747">
        <v>2.661</v>
      </c>
      <c r="J747">
        <v>40.965555555555497</v>
      </c>
      <c r="K747">
        <v>3.4484848484848398</v>
      </c>
      <c r="L747">
        <v>1432.3103448275799</v>
      </c>
      <c r="M747">
        <v>63.912903225806403</v>
      </c>
      <c r="N747">
        <v>5</v>
      </c>
      <c r="O747">
        <v>135</v>
      </c>
      <c r="P747">
        <v>6.8173913043478196</v>
      </c>
      <c r="Q747">
        <v>2.1143589743589701</v>
      </c>
      <c r="R747">
        <v>5</v>
      </c>
      <c r="S747">
        <v>1.0850249999999999</v>
      </c>
      <c r="T747">
        <v>0.13345000000000001</v>
      </c>
      <c r="U747">
        <v>0.14445</v>
      </c>
      <c r="V747">
        <v>17.994174999999998</v>
      </c>
      <c r="W747">
        <v>60.110849999999999</v>
      </c>
      <c r="X747">
        <v>0.26902500000000001</v>
      </c>
      <c r="Y747" s="73">
        <v>1.119375</v>
      </c>
      <c r="Z747" s="73">
        <f t="shared" si="27"/>
        <v>-3.6619533285948247E-2</v>
      </c>
      <c r="AA747" s="73">
        <f t="shared" si="25"/>
        <v>-1.7220898029879944E-2</v>
      </c>
      <c r="AB747" s="73">
        <f t="shared" si="26"/>
        <v>0.30388756469654599</v>
      </c>
    </row>
    <row r="748" spans="1:28" x14ac:dyDescent="0.2">
      <c r="A748" s="68">
        <v>45051.833333333336</v>
      </c>
      <c r="H748">
        <v>49.935000000000002</v>
      </c>
      <c r="I748">
        <v>7.0000000000000007E-2</v>
      </c>
      <c r="J748">
        <v>49.9</v>
      </c>
      <c r="K748">
        <v>-0.6</v>
      </c>
      <c r="Q748">
        <v>5.0350000000000001</v>
      </c>
      <c r="R748">
        <v>5</v>
      </c>
      <c r="S748">
        <v>1.0440799999999999</v>
      </c>
      <c r="T748">
        <v>0.127799999999999</v>
      </c>
      <c r="U748">
        <v>0.13044</v>
      </c>
      <c r="V748">
        <v>18.090479999999999</v>
      </c>
      <c r="W748">
        <v>60.172339999999998</v>
      </c>
      <c r="X748">
        <v>0.26939999999999997</v>
      </c>
      <c r="Y748" s="73">
        <v>1.1532</v>
      </c>
      <c r="Z748" s="73">
        <f t="shared" si="27"/>
        <v>-2.794533285948253E-3</v>
      </c>
      <c r="AA748" s="73">
        <f t="shared" si="25"/>
        <v>-1.3141722037426026E-3</v>
      </c>
      <c r="AB748" s="73">
        <f t="shared" si="26"/>
        <v>1.3141722037426026E-3</v>
      </c>
    </row>
  </sheetData>
  <mergeCells count="4">
    <mergeCell ref="S4:Y4"/>
    <mergeCell ref="Z19:AB29"/>
    <mergeCell ref="Z144:AB151"/>
    <mergeCell ref="AA167:AB1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C407-1ABC-4ABF-8AF6-BC1EC21E3F8F}">
  <dimension ref="P73:R85"/>
  <sheetViews>
    <sheetView topLeftCell="A13" zoomScale="85" zoomScaleNormal="85" workbookViewId="0">
      <selection activeCell="A27" sqref="A27"/>
    </sheetView>
  </sheetViews>
  <sheetFormatPr defaultRowHeight="12.75" x14ac:dyDescent="0.2"/>
  <cols>
    <col min="16" max="16" width="22.85546875" customWidth="1"/>
    <col min="20" max="20" width="12.42578125" bestFit="1" customWidth="1"/>
  </cols>
  <sheetData>
    <row r="73" spans="16:18" x14ac:dyDescent="0.2">
      <c r="P73" s="70"/>
    </row>
    <row r="74" spans="16:18" x14ac:dyDescent="0.2">
      <c r="P74" s="70"/>
      <c r="R74" s="70"/>
    </row>
    <row r="75" spans="16:18" x14ac:dyDescent="0.2">
      <c r="P75" s="70"/>
      <c r="R75" s="70"/>
    </row>
    <row r="76" spans="16:18" x14ac:dyDescent="0.2">
      <c r="P76" s="70"/>
    </row>
    <row r="77" spans="16:18" x14ac:dyDescent="0.2">
      <c r="P77" s="70"/>
    </row>
    <row r="78" spans="16:18" x14ac:dyDescent="0.2">
      <c r="P78" s="70"/>
    </row>
    <row r="85" spans="16:16" x14ac:dyDescent="0.2">
      <c r="P85" s="7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0"/>
  <sheetViews>
    <sheetView workbookViewId="0">
      <selection activeCell="C11" sqref="C11"/>
    </sheetView>
  </sheetViews>
  <sheetFormatPr defaultColWidth="12.5703125" defaultRowHeight="15.75" customHeight="1" x14ac:dyDescent="0.2"/>
  <cols>
    <col min="1" max="1" width="35.7109375" customWidth="1"/>
    <col min="2" max="2" width="30.7109375" customWidth="1"/>
  </cols>
  <sheetData>
    <row r="1" spans="1:26" ht="12.75" x14ac:dyDescent="0.2">
      <c r="A1" s="44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x14ac:dyDescent="0.2">
      <c r="A2" s="46" t="s">
        <v>18</v>
      </c>
      <c r="B2" s="47" t="s">
        <v>19</v>
      </c>
    </row>
    <row r="3" spans="1:26" ht="12.75" x14ac:dyDescent="0.2">
      <c r="A3" s="46" t="s">
        <v>20</v>
      </c>
      <c r="B3" s="1" t="s">
        <v>39</v>
      </c>
    </row>
    <row r="4" spans="1:26" ht="12.75" x14ac:dyDescent="0.2">
      <c r="A4" s="46" t="s">
        <v>21</v>
      </c>
      <c r="B4" s="2" t="s">
        <v>22</v>
      </c>
    </row>
    <row r="5" spans="1:26" ht="15.75" customHeight="1" thickBot="1" x14ac:dyDescent="0.25"/>
    <row r="6" spans="1:26" ht="15.75" customHeight="1" thickBot="1" x14ac:dyDescent="0.25">
      <c r="B6" t="s">
        <v>38</v>
      </c>
      <c r="C6" s="62" t="s">
        <v>42</v>
      </c>
      <c r="D6" s="63">
        <v>10</v>
      </c>
    </row>
    <row r="7" spans="1:26" ht="15.75" customHeight="1" thickBot="1" x14ac:dyDescent="0.25">
      <c r="A7" s="59" t="s">
        <v>26</v>
      </c>
      <c r="B7" s="60">
        <v>0.66</v>
      </c>
    </row>
    <row r="8" spans="1:26" ht="15.75" customHeight="1" thickBot="1" x14ac:dyDescent="0.25">
      <c r="A8" s="59" t="s">
        <v>27</v>
      </c>
      <c r="B8" s="60">
        <v>6.6667000000000004E-2</v>
      </c>
    </row>
    <row r="9" spans="1:26" ht="15.75" customHeight="1" thickBot="1" x14ac:dyDescent="0.25">
      <c r="A9" s="59" t="s">
        <v>28</v>
      </c>
      <c r="B9" s="60">
        <v>4.2157E-2</v>
      </c>
    </row>
    <row r="10" spans="1:26" ht="15.75" customHeight="1" thickBot="1" x14ac:dyDescent="0.25">
      <c r="A10" s="59" t="s">
        <v>29</v>
      </c>
      <c r="B10" s="60">
        <v>3.1935999999999999E-2</v>
      </c>
    </row>
    <row r="11" spans="1:26" ht="15.75" customHeight="1" thickBot="1" x14ac:dyDescent="0.25">
      <c r="A11" s="59" t="s">
        <v>30</v>
      </c>
      <c r="B11" s="60">
        <v>5.921E-3</v>
      </c>
    </row>
    <row r="12" spans="1:26" ht="15.75" customHeight="1" thickBot="1" x14ac:dyDescent="0.25">
      <c r="A12" s="59" t="s">
        <v>31</v>
      </c>
      <c r="B12" s="60">
        <v>2.7099999999999997E-4</v>
      </c>
    </row>
    <row r="13" spans="1:26" ht="15.75" customHeight="1" thickBot="1" x14ac:dyDescent="0.25">
      <c r="A13" s="59" t="s">
        <v>32</v>
      </c>
      <c r="B13" s="60">
        <v>1.5799999999999999E-4</v>
      </c>
    </row>
    <row r="14" spans="1:26" ht="15.75" customHeight="1" thickBot="1" x14ac:dyDescent="0.25">
      <c r="A14" s="59" t="s">
        <v>33</v>
      </c>
      <c r="B14" s="60">
        <v>5.0699999999999999E-5</v>
      </c>
    </row>
    <row r="15" spans="1:26" ht="15.75" customHeight="1" thickBot="1" x14ac:dyDescent="0.25">
      <c r="A15" s="59" t="s">
        <v>34</v>
      </c>
      <c r="B15" s="60">
        <v>8.8999999999999995E-5</v>
      </c>
    </row>
    <row r="16" spans="1:26" ht="15.75" customHeight="1" thickBot="1" x14ac:dyDescent="0.25">
      <c r="A16" s="59" t="s">
        <v>35</v>
      </c>
      <c r="B16" s="60">
        <v>2.7800000000000001E-5</v>
      </c>
    </row>
    <row r="17" spans="1:5" ht="15.75" customHeight="1" thickBot="1" x14ac:dyDescent="0.25">
      <c r="A17" s="59" t="s">
        <v>36</v>
      </c>
      <c r="B17" s="60">
        <v>1.27E-5</v>
      </c>
    </row>
    <row r="18" spans="1:5" ht="15.75" customHeight="1" thickBot="1" x14ac:dyDescent="0.25">
      <c r="A18" s="59" t="s">
        <v>37</v>
      </c>
      <c r="B18" s="60">
        <v>1.64E-6</v>
      </c>
    </row>
    <row r="20" spans="1:5" ht="15.75" customHeight="1" x14ac:dyDescent="0.2">
      <c r="A20" s="61" t="s">
        <v>40</v>
      </c>
      <c r="B20">
        <f>SUM(B7:B18)</f>
        <v>0.80729183999999998</v>
      </c>
      <c r="C20" t="s">
        <v>41</v>
      </c>
      <c r="D20">
        <f>B20*D6</f>
        <v>8.0729183999999989</v>
      </c>
      <c r="E20" t="s">
        <v>16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1AE3A05FD4D4C8CD9D7B3DCAE8430" ma:contentTypeVersion="14" ma:contentTypeDescription="Create a new document." ma:contentTypeScope="" ma:versionID="27a2845b5f80bcfb0b166e53817c1981">
  <xsd:schema xmlns:xsd="http://www.w3.org/2001/XMLSchema" xmlns:xs="http://www.w3.org/2001/XMLSchema" xmlns:p="http://schemas.microsoft.com/office/2006/metadata/properties" xmlns:ns3="fa7f2624-be3c-4d69-ae18-573d4281f5eb" xmlns:ns4="bec07f3d-7743-45f5-b2e9-7947cfc180be" targetNamespace="http://schemas.microsoft.com/office/2006/metadata/properties" ma:root="true" ma:fieldsID="f54f0b4a67f012985156f54c63f37ef9" ns3:_="" ns4:_="">
    <xsd:import namespace="fa7f2624-be3c-4d69-ae18-573d4281f5eb"/>
    <xsd:import namespace="bec07f3d-7743-45f5-b2e9-7947cfc180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f2624-be3c-4d69-ae18-573d4281f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7f3d-7743-45f5-b2e9-7947cfc18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4F1D93-B61D-4563-9CA4-CB43E0B7F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f2624-be3c-4d69-ae18-573d4281f5eb"/>
    <ds:schemaRef ds:uri="bec07f3d-7743-45f5-b2e9-7947cfc180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E014C1-A977-4C25-9F85-9F0C5B514065}">
  <ds:schemaRefs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bec07f3d-7743-45f5-b2e9-7947cfc180be"/>
    <ds:schemaRef ds:uri="fa7f2624-be3c-4d69-ae18-573d4281f5e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1A9B3D6-CF48-4FF7-B70E-0B5EE324A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Monitoring</vt:lpstr>
      <vt:lpstr>SSData</vt:lpstr>
      <vt:lpstr>Reactor Data</vt:lpstr>
      <vt:lpstr>example calibration</vt:lpstr>
      <vt:lpstr>Graphs</vt:lpstr>
      <vt:lpstr>Medium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Harry Newton</cp:lastModifiedBy>
  <dcterms:created xsi:type="dcterms:W3CDTF">2022-03-29T15:15:13Z</dcterms:created>
  <dcterms:modified xsi:type="dcterms:W3CDTF">2024-08-13T13:36:23Z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0x010100DB61AE3A05FD4D4C8CD9D7B3DCAE8430</vt:lpwstr>
  </property>
</Properties>
</file>