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3"/>
  <workbookPr defaultThemeVersion="124226"/>
  <mc:AlternateContent xmlns:mc="http://schemas.openxmlformats.org/markup-compatibility/2006">
    <mc:Choice Requires="x15">
      <x15ac:absPath xmlns:x15ac="http://schemas.microsoft.com/office/spreadsheetml/2010/11/ac" url="C:\Users\SchNi07\Downloads\"/>
    </mc:Choice>
  </mc:AlternateContent>
  <xr:revisionPtr revIDLastSave="0" documentId="13_ncr:1_{18ED3DB9-9DF8-4224-B43A-37BAAB25A838}" xr6:coauthVersionLast="36" xr6:coauthVersionMax="36" xr10:uidLastSave="{00000000-0000-0000-0000-000000000000}"/>
  <bookViews>
    <workbookView xWindow="0" yWindow="0" windowWidth="28800" windowHeight="13710" tabRatio="868" activeTab="6" xr2:uid="{00000000-000D-0000-FFFF-FFFF00000000}"/>
  </bookViews>
  <sheets>
    <sheet name="Businessplan-Finanzteil" sheetId="45" r:id="rId1"/>
    <sheet name="Kapitalbedarf" sheetId="16" r:id="rId2"/>
    <sheet name="Lebenshaltung" sheetId="21" r:id="rId3"/>
    <sheet name="Umsatz-Rentabilität J1-Monat" sheetId="26" r:id="rId4"/>
    <sheet name="Annahmen URP" sheetId="46" r:id="rId5"/>
    <sheet name="Umsatz-Rentabilität 3J" sheetId="43" r:id="rId6"/>
    <sheet name="Liquiditätsplan I-III" sheetId="44" r:id="rId7"/>
  </sheets>
  <externalReferences>
    <externalReference r:id="rId8"/>
  </externalReferences>
  <definedNames>
    <definedName name="argKundenNr">'[1]Persönliche Daten'!$B$53</definedName>
    <definedName name="argOrgZeichen">'[1]Persönliche Daten'!$B$54</definedName>
    <definedName name="argSachAnrede">'[1]Persönliche Daten'!$B$49</definedName>
    <definedName name="argSachName">'[1]Persönliche Daten'!$B$51</definedName>
    <definedName name="argSachVorname">'[1]Persönliche Daten'!$B$50</definedName>
    <definedName name="DATUM">'[1]Persönliche Daten'!$B$3</definedName>
    <definedName name="_xlnm.Print_Area" localSheetId="1">Kapitalbedarf!$A$1:$F$50</definedName>
    <definedName name="_xlnm.Print_Area" localSheetId="2">Lebenshaltung!$A$1:$I$44</definedName>
    <definedName name="_xlnm.Print_Area" localSheetId="6">'Liquiditätsplan I-III'!$A$1:$N$66</definedName>
    <definedName name="_xlnm.Print_Area" localSheetId="5">'Umsatz-Rentabilität 3J'!$A$1:$I$36</definedName>
    <definedName name="_xlnm.Print_Area" localSheetId="3">'Umsatz-Rentabilität J1-Monat'!$A$1:$P$41</definedName>
    <definedName name="gewBeginn">'[1]Persönliche Daten'!$B$24</definedName>
    <definedName name="gewVorhaben">'[1]Persönliche Daten'!$B$26</definedName>
    <definedName name="persAnrede">'[1]Persönliche Daten'!$B$5</definedName>
    <definedName name="persHausNr">'[1]Persönliche Daten'!$D$13</definedName>
    <definedName name="persName">'[1]Persönliche Daten'!$B$7</definedName>
    <definedName name="persOrt">'[1]Persönliche Daten'!$D$14</definedName>
    <definedName name="persPLZ">'[1]Persönliche Daten'!$B$14</definedName>
    <definedName name="persStr">'[1]Persönliche Daten'!$B$13</definedName>
    <definedName name="persVorname">'[1]Persönliche Daten'!$B$6</definedName>
  </definedNames>
  <calcPr calcId="191029"/>
</workbook>
</file>

<file path=xl/calcChain.xml><?xml version="1.0" encoding="utf-8"?>
<calcChain xmlns="http://schemas.openxmlformats.org/spreadsheetml/2006/main">
  <c r="N25" i="44" l="1"/>
  <c r="O25" i="44"/>
  <c r="N33" i="44"/>
  <c r="O33" i="44"/>
  <c r="N53" i="44"/>
  <c r="O53" i="44"/>
  <c r="O59" i="44"/>
  <c r="N59" i="44"/>
  <c r="M59" i="44"/>
  <c r="L59" i="44"/>
  <c r="K59" i="44"/>
  <c r="J59" i="44"/>
  <c r="I59" i="44"/>
  <c r="H59" i="44"/>
  <c r="G59" i="44"/>
  <c r="F59" i="44"/>
  <c r="E59" i="44"/>
  <c r="D59" i="44"/>
  <c r="C59" i="44"/>
  <c r="B59" i="44"/>
  <c r="G10" i="43"/>
  <c r="H8" i="43"/>
  <c r="H10" i="43" s="1"/>
  <c r="G8" i="43"/>
  <c r="E33" i="43"/>
  <c r="E31" i="43"/>
  <c r="E30" i="43"/>
  <c r="E29" i="43"/>
  <c r="E28" i="43"/>
  <c r="E25" i="43"/>
  <c r="E24" i="43"/>
  <c r="E23" i="43"/>
  <c r="E22" i="43"/>
  <c r="E21" i="43"/>
  <c r="E20" i="43"/>
  <c r="E19" i="43"/>
  <c r="E18" i="43"/>
  <c r="E17" i="43"/>
  <c r="E16" i="43"/>
  <c r="E15" i="43"/>
  <c r="E14" i="43"/>
  <c r="E13" i="43"/>
  <c r="E12" i="43"/>
  <c r="E11" i="43"/>
  <c r="E9" i="43"/>
  <c r="E7" i="43"/>
  <c r="E6" i="43"/>
  <c r="E5" i="43"/>
  <c r="C34" i="26" l="1"/>
  <c r="C32" i="26"/>
  <c r="C31" i="26"/>
  <c r="C30" i="26"/>
  <c r="C29" i="26"/>
  <c r="C33" i="44" l="1"/>
  <c r="D33" i="44"/>
  <c r="E33" i="44"/>
  <c r="F33" i="44"/>
  <c r="G33" i="44"/>
  <c r="H33" i="44"/>
  <c r="I33" i="44"/>
  <c r="J33" i="44"/>
  <c r="K33" i="44"/>
  <c r="L33" i="44"/>
  <c r="M33" i="44"/>
  <c r="B33" i="44"/>
  <c r="H26" i="43"/>
  <c r="G26" i="43"/>
  <c r="D26" i="43"/>
  <c r="C26" i="43"/>
  <c r="D8" i="43"/>
  <c r="C8" i="43"/>
  <c r="C15" i="26"/>
  <c r="C16" i="26"/>
  <c r="C17" i="26"/>
  <c r="C18" i="26"/>
  <c r="C19" i="26"/>
  <c r="C20" i="26"/>
  <c r="C21" i="26"/>
  <c r="C22" i="26"/>
  <c r="C23" i="26"/>
  <c r="C24" i="26"/>
  <c r="C25" i="26"/>
  <c r="C26" i="26"/>
  <c r="C18" i="16"/>
  <c r="C29" i="16" s="1"/>
  <c r="C31" i="16" s="1"/>
  <c r="C33" i="16" s="1"/>
  <c r="C35" i="16" s="1"/>
  <c r="G36" i="16" s="1"/>
  <c r="C21" i="16"/>
  <c r="O9" i="26"/>
  <c r="O10" i="26" s="1"/>
  <c r="O11" i="26" s="1"/>
  <c r="N9" i="26"/>
  <c r="N10" i="26" s="1"/>
  <c r="N11" i="26" s="1"/>
  <c r="M9" i="26"/>
  <c r="M10" i="26" s="1"/>
  <c r="M11" i="26" s="1"/>
  <c r="L9" i="26"/>
  <c r="L10" i="26" s="1"/>
  <c r="L11" i="26" s="1"/>
  <c r="K9" i="26"/>
  <c r="K10" i="26" s="1"/>
  <c r="K11" i="26" s="1"/>
  <c r="J9" i="26"/>
  <c r="J10" i="26" s="1"/>
  <c r="J11" i="26" s="1"/>
  <c r="I9" i="26"/>
  <c r="I10" i="26" s="1"/>
  <c r="I11" i="26" s="1"/>
  <c r="H9" i="26"/>
  <c r="H10" i="26" s="1"/>
  <c r="H11" i="26" s="1"/>
  <c r="G9" i="26"/>
  <c r="G10" i="26" s="1"/>
  <c r="G11" i="26" s="1"/>
  <c r="F9" i="26"/>
  <c r="F10" i="26" s="1"/>
  <c r="F11" i="26" s="1"/>
  <c r="E9" i="26"/>
  <c r="E10" i="26" s="1"/>
  <c r="E11" i="26" s="1"/>
  <c r="D9" i="26"/>
  <c r="D10" i="26" s="1"/>
  <c r="C6" i="26"/>
  <c r="C7" i="26"/>
  <c r="C8" i="26"/>
  <c r="E24" i="21"/>
  <c r="F8" i="16"/>
  <c r="G8" i="16" s="1"/>
  <c r="F9" i="16"/>
  <c r="F10" i="16"/>
  <c r="G10" i="16" s="1"/>
  <c r="F11" i="16"/>
  <c r="F12" i="16"/>
  <c r="G12" i="16" s="1"/>
  <c r="B25" i="44"/>
  <c r="B53" i="44"/>
  <c r="C25" i="44"/>
  <c r="C53" i="44"/>
  <c r="D25" i="44"/>
  <c r="D53" i="44"/>
  <c r="E25" i="44"/>
  <c r="E53" i="44"/>
  <c r="F25" i="44"/>
  <c r="F53" i="44"/>
  <c r="G25" i="44"/>
  <c r="G53" i="44"/>
  <c r="H25" i="44"/>
  <c r="H53" i="44"/>
  <c r="I25" i="44"/>
  <c r="I53" i="44"/>
  <c r="J25" i="44"/>
  <c r="J53" i="44"/>
  <c r="K25" i="44"/>
  <c r="K53" i="44"/>
  <c r="L25" i="44"/>
  <c r="L53" i="44"/>
  <c r="M25" i="44"/>
  <c r="M53" i="44"/>
  <c r="C34" i="21"/>
  <c r="C35" i="21"/>
  <c r="E6" i="21"/>
  <c r="E7" i="21"/>
  <c r="E8" i="21"/>
  <c r="E11" i="21"/>
  <c r="E12" i="21"/>
  <c r="E13" i="21"/>
  <c r="E14" i="21"/>
  <c r="E17" i="21"/>
  <c r="E18" i="21"/>
  <c r="E19" i="21"/>
  <c r="E22" i="21"/>
  <c r="E23" i="21"/>
  <c r="E27" i="21"/>
  <c r="E28" i="21"/>
  <c r="E29" i="21"/>
  <c r="E31" i="21"/>
  <c r="E32" i="21"/>
  <c r="C13" i="26"/>
  <c r="C12" i="26"/>
  <c r="G9" i="16"/>
  <c r="G11" i="16"/>
  <c r="D10" i="43"/>
  <c r="D27" i="43" s="1"/>
  <c r="B52" i="44" l="1"/>
  <c r="O52" i="44"/>
  <c r="O54" i="44" s="1"/>
  <c r="O64" i="44" s="1"/>
  <c r="N52" i="44"/>
  <c r="N54" i="44" s="1"/>
  <c r="N64" i="44" s="1"/>
  <c r="G32" i="43"/>
  <c r="G34" i="43" s="1"/>
  <c r="G27" i="43"/>
  <c r="D32" i="43"/>
  <c r="D34" i="43" s="1"/>
  <c r="H27" i="43"/>
  <c r="H32" i="43" s="1"/>
  <c r="H34" i="43" s="1"/>
  <c r="B54" i="44"/>
  <c r="B64" i="44" s="1"/>
  <c r="B66" i="44" s="1"/>
  <c r="C16" i="44" s="1"/>
  <c r="E26" i="43"/>
  <c r="E8" i="43"/>
  <c r="C10" i="43"/>
  <c r="G13" i="16"/>
  <c r="F13" i="16"/>
  <c r="C9" i="26"/>
  <c r="D11" i="26"/>
  <c r="C11" i="26" s="1"/>
  <c r="C10" i="26"/>
  <c r="C37" i="21"/>
  <c r="E34" i="21"/>
  <c r="E37" i="21" s="1"/>
  <c r="M52" i="44"/>
  <c r="M54" i="44" s="1"/>
  <c r="M64" i="44" s="1"/>
  <c r="L52" i="44"/>
  <c r="L54" i="44" s="1"/>
  <c r="L64" i="44" s="1"/>
  <c r="K52" i="44"/>
  <c r="K54" i="44" s="1"/>
  <c r="K64" i="44" s="1"/>
  <c r="J52" i="44"/>
  <c r="J54" i="44" s="1"/>
  <c r="J64" i="44" s="1"/>
  <c r="I52" i="44"/>
  <c r="I54" i="44" s="1"/>
  <c r="I64" i="44" s="1"/>
  <c r="H52" i="44"/>
  <c r="H54" i="44" s="1"/>
  <c r="H64" i="44" s="1"/>
  <c r="G52" i="44"/>
  <c r="G54" i="44" s="1"/>
  <c r="G64" i="44" s="1"/>
  <c r="F52" i="44"/>
  <c r="F54" i="44" s="1"/>
  <c r="F64" i="44" s="1"/>
  <c r="E52" i="44"/>
  <c r="E54" i="44" s="1"/>
  <c r="E64" i="44" s="1"/>
  <c r="D52" i="44"/>
  <c r="D54" i="44" s="1"/>
  <c r="D64" i="44" s="1"/>
  <c r="C52" i="44"/>
  <c r="C54" i="44" s="1"/>
  <c r="C64" i="44" s="1"/>
  <c r="L14" i="26" l="1"/>
  <c r="H14" i="26"/>
  <c r="D14" i="26"/>
  <c r="O14" i="26"/>
  <c r="K14" i="26"/>
  <c r="G14" i="26"/>
  <c r="N14" i="26"/>
  <c r="J14" i="26"/>
  <c r="F14" i="26"/>
  <c r="M14" i="26"/>
  <c r="I14" i="26"/>
  <c r="E14" i="26"/>
  <c r="E10" i="43"/>
  <c r="C27" i="43"/>
  <c r="C32" i="43" s="1"/>
  <c r="O52" i="26"/>
  <c r="K52" i="26"/>
  <c r="G52" i="26"/>
  <c r="J52" i="26"/>
  <c r="L52" i="26"/>
  <c r="H52" i="26"/>
  <c r="D52" i="26"/>
  <c r="N52" i="26"/>
  <c r="F52" i="26"/>
  <c r="M52" i="26"/>
  <c r="I52" i="26"/>
  <c r="E52" i="26"/>
  <c r="C52" i="26" s="1"/>
  <c r="C66" i="44"/>
  <c r="D16" i="44" s="1"/>
  <c r="E27" i="43"/>
  <c r="D53" i="26" l="1"/>
  <c r="D27" i="26"/>
  <c r="D28" i="26" s="1"/>
  <c r="C14" i="26"/>
  <c r="J53" i="26"/>
  <c r="J27" i="26"/>
  <c r="J28" i="26" s="1"/>
  <c r="J33" i="26" s="1"/>
  <c r="J35" i="26" s="1"/>
  <c r="J51" i="26" s="1"/>
  <c r="E53" i="26"/>
  <c r="E27" i="26"/>
  <c r="E28" i="26" s="1"/>
  <c r="E33" i="26" s="1"/>
  <c r="E35" i="26" s="1"/>
  <c r="E51" i="26" s="1"/>
  <c r="E55" i="26" s="1"/>
  <c r="O53" i="26"/>
  <c r="O27" i="26"/>
  <c r="O28" i="26" s="1"/>
  <c r="O33" i="26" s="1"/>
  <c r="O35" i="26" s="1"/>
  <c r="O51" i="26" s="1"/>
  <c r="I53" i="26"/>
  <c r="I27" i="26"/>
  <c r="I28" i="26" s="1"/>
  <c r="I33" i="26" s="1"/>
  <c r="I35" i="26" s="1"/>
  <c r="I51" i="26" s="1"/>
  <c r="I55" i="26" s="1"/>
  <c r="N53" i="26"/>
  <c r="N27" i="26"/>
  <c r="N28" i="26" s="1"/>
  <c r="N33" i="26" s="1"/>
  <c r="N35" i="26" s="1"/>
  <c r="N51" i="26" s="1"/>
  <c r="M53" i="26"/>
  <c r="M27" i="26"/>
  <c r="M28" i="26" s="1"/>
  <c r="M33" i="26" s="1"/>
  <c r="M35" i="26" s="1"/>
  <c r="M51" i="26" s="1"/>
  <c r="M55" i="26" s="1"/>
  <c r="G53" i="26"/>
  <c r="G27" i="26"/>
  <c r="G28" i="26" s="1"/>
  <c r="G33" i="26" s="1"/>
  <c r="G35" i="26" s="1"/>
  <c r="G51" i="26" s="1"/>
  <c r="H53" i="26"/>
  <c r="H27" i="26"/>
  <c r="H28" i="26" s="1"/>
  <c r="H33" i="26" s="1"/>
  <c r="H35" i="26" s="1"/>
  <c r="H51" i="26" s="1"/>
  <c r="H55" i="26" s="1"/>
  <c r="F53" i="26"/>
  <c r="F27" i="26"/>
  <c r="F28" i="26" s="1"/>
  <c r="F33" i="26" s="1"/>
  <c r="F35" i="26" s="1"/>
  <c r="F51" i="26" s="1"/>
  <c r="K53" i="26"/>
  <c r="K27" i="26"/>
  <c r="K28" i="26" s="1"/>
  <c r="K33" i="26" s="1"/>
  <c r="K35" i="26" s="1"/>
  <c r="K51" i="26" s="1"/>
  <c r="K55" i="26" s="1"/>
  <c r="L53" i="26"/>
  <c r="L27" i="26"/>
  <c r="L28" i="26" s="1"/>
  <c r="L33" i="26" s="1"/>
  <c r="L35" i="26" s="1"/>
  <c r="L51" i="26" s="1"/>
  <c r="D66" i="44"/>
  <c r="E16" i="44" s="1"/>
  <c r="C34" i="43"/>
  <c r="E34" i="43" s="1"/>
  <c r="E32" i="43"/>
  <c r="C53" i="26" l="1"/>
  <c r="C27" i="26"/>
  <c r="C28" i="26"/>
  <c r="D33" i="26"/>
  <c r="L55" i="26"/>
  <c r="F55" i="26"/>
  <c r="G55" i="26"/>
  <c r="N55" i="26"/>
  <c r="O55" i="26"/>
  <c r="J55" i="26"/>
  <c r="E66" i="44"/>
  <c r="F16" i="44" s="1"/>
  <c r="C33" i="26" l="1"/>
  <c r="D35" i="26"/>
  <c r="F66" i="44"/>
  <c r="G16" i="44" s="1"/>
  <c r="D51" i="26" l="1"/>
  <c r="D55" i="26" s="1"/>
  <c r="C35" i="26"/>
  <c r="C51" i="26" s="1"/>
  <c r="C55" i="26" s="1"/>
  <c r="G66" i="44"/>
  <c r="H16" i="44" s="1"/>
  <c r="H66" i="44" l="1"/>
  <c r="I16" i="44" s="1"/>
  <c r="I66" i="44" l="1"/>
  <c r="J16" i="44" s="1"/>
  <c r="J66" i="44" l="1"/>
  <c r="K16" i="44" s="1"/>
  <c r="K66" i="44" l="1"/>
  <c r="L16" i="44" s="1"/>
  <c r="L66" i="44" l="1"/>
  <c r="M16" i="44" s="1"/>
  <c r="M66" i="44" l="1"/>
  <c r="N16" i="44" s="1"/>
  <c r="N66" i="44" s="1"/>
  <c r="O16" i="44" s="1"/>
  <c r="O66" i="4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Grund</author>
  </authors>
  <commentList>
    <comment ref="C6" authorId="0" shapeId="0" xr:uid="{00000000-0006-0000-0300-000001000000}">
      <text>
        <r>
          <rPr>
            <b/>
            <sz val="8"/>
            <color indexed="81"/>
            <rFont val="Tahoma"/>
            <family val="2"/>
          </rPr>
          <t>Hinweis:</t>
        </r>
        <r>
          <rPr>
            <sz val="8"/>
            <color indexed="81"/>
            <rFont val="Tahoma"/>
            <family val="2"/>
          </rPr>
          <t xml:space="preserve">
Jahressumme
</t>
        </r>
      </text>
    </comment>
    <comment ref="C7" authorId="0" shapeId="0" xr:uid="{00000000-0006-0000-0300-000002000000}">
      <text>
        <r>
          <rPr>
            <b/>
            <sz val="8"/>
            <color indexed="81"/>
            <rFont val="Tahoma"/>
            <family val="2"/>
          </rPr>
          <t>Hinweis:</t>
        </r>
        <r>
          <rPr>
            <sz val="8"/>
            <color indexed="81"/>
            <rFont val="Tahoma"/>
            <family val="2"/>
          </rPr>
          <t xml:space="preserve">
Jahressumme
</t>
        </r>
      </text>
    </comment>
    <comment ref="C8" authorId="0" shapeId="0" xr:uid="{00000000-0006-0000-0300-000003000000}">
      <text>
        <r>
          <rPr>
            <b/>
            <sz val="8"/>
            <color indexed="81"/>
            <rFont val="Tahoma"/>
            <family val="2"/>
          </rPr>
          <t>Hinweis:</t>
        </r>
        <r>
          <rPr>
            <sz val="8"/>
            <color indexed="81"/>
            <rFont val="Tahoma"/>
            <family val="2"/>
          </rPr>
          <t xml:space="preserve">
Jahressumme
</t>
        </r>
      </text>
    </comment>
    <comment ref="C26" authorId="0" shapeId="0" xr:uid="{00000000-0006-0000-0300-000004000000}">
      <text>
        <r>
          <rPr>
            <b/>
            <sz val="8"/>
            <color indexed="81"/>
            <rFont val="Tahoma"/>
            <family val="2"/>
          </rPr>
          <t xml:space="preserve">ggf. Prozentsatz von Umsatz (als Sicherheitspuffer für Reparaturen, Wartung etc.)
</t>
        </r>
      </text>
    </comment>
  </commentList>
</comments>
</file>

<file path=xl/sharedStrings.xml><?xml version="1.0" encoding="utf-8"?>
<sst xmlns="http://schemas.openxmlformats.org/spreadsheetml/2006/main" count="315" uniqueCount="261">
  <si>
    <t>Aug</t>
  </si>
  <si>
    <t>Dez</t>
  </si>
  <si>
    <t>Sep</t>
  </si>
  <si>
    <t>Okt</t>
  </si>
  <si>
    <t>Nov</t>
  </si>
  <si>
    <t>Mrz</t>
  </si>
  <si>
    <t>Apr</t>
  </si>
  <si>
    <t>Mai</t>
  </si>
  <si>
    <t>Jun</t>
  </si>
  <si>
    <t>Jul</t>
  </si>
  <si>
    <t>Feb.</t>
  </si>
  <si>
    <t>Betrag in €</t>
  </si>
  <si>
    <t>Gründungskosten</t>
  </si>
  <si>
    <t>Gesamtkapitalbedarf</t>
  </si>
  <si>
    <t>Jan</t>
  </si>
  <si>
    <t>Umsatzerlöse ( Summe )</t>
  </si>
  <si>
    <t>Planperiode</t>
  </si>
  <si>
    <t xml:space="preserve"> </t>
  </si>
  <si>
    <t>Benzin, Reparatur,Pflege</t>
  </si>
  <si>
    <t>Bausparverträge</t>
  </si>
  <si>
    <t>Private Kredite</t>
  </si>
  <si>
    <t>Sonstige Verpflichtungen</t>
  </si>
  <si>
    <t>Andere Versicherungen</t>
  </si>
  <si>
    <t>Krankenversicherung</t>
  </si>
  <si>
    <t>Telefon</t>
  </si>
  <si>
    <t>Strom, Wasser, Gas</t>
  </si>
  <si>
    <t>Mietkosten incl. Heizung</t>
  </si>
  <si>
    <t>im Monat</t>
  </si>
  <si>
    <t>Startinvestitionen (netto)</t>
  </si>
  <si>
    <t>Sonstiger Kapitalbedarf</t>
  </si>
  <si>
    <t>Summe sonstiger Kapitalbedarf</t>
  </si>
  <si>
    <t>Langfristige Investitionen</t>
  </si>
  <si>
    <t>Grundstück/Gebäude</t>
  </si>
  <si>
    <t>Bau- und Umbaumaßnahmen</t>
  </si>
  <si>
    <t>Maschinen/Geräte</t>
  </si>
  <si>
    <t>Einrichtung/Büroausstattung</t>
  </si>
  <si>
    <t>Firmenfahrzeug</t>
  </si>
  <si>
    <t>Geringfügige Wirtschaftsgüter Sammelposten</t>
  </si>
  <si>
    <t>PC/Software</t>
  </si>
  <si>
    <t>Mittel-und kurzfristige Investitionen</t>
  </si>
  <si>
    <t>Material- und Warenlager</t>
  </si>
  <si>
    <t>Rohstoffe, Hilfs- und Betriebsstoffe</t>
  </si>
  <si>
    <t>Kosten für übernommenes Warenlager</t>
  </si>
  <si>
    <t>Markteinführungskosten</t>
  </si>
  <si>
    <t>Anmeldung/Genehmigungen</t>
  </si>
  <si>
    <t>Eintrag ins Handelsregister</t>
  </si>
  <si>
    <t>Notar/Beratung/Rechtsanwalt</t>
  </si>
  <si>
    <t>Gewerbeanmeldung</t>
  </si>
  <si>
    <t>Aus- und Fortbildungskosten</t>
  </si>
  <si>
    <t>AfA Jahre</t>
  </si>
  <si>
    <t xml:space="preserve">Zinssatz: </t>
  </si>
  <si>
    <t>Gesamtsumme= Mindestgewinn</t>
  </si>
  <si>
    <t>Patent-/Lizenz-/Franchisegebühr/Markeneintragung</t>
  </si>
  <si>
    <t>EUR/
Jahr</t>
  </si>
  <si>
    <t>EUR/
Monat</t>
  </si>
  <si>
    <t>Zinsen/Mon.</t>
  </si>
  <si>
    <t>tilg.freie Jahre</t>
  </si>
  <si>
    <t>mon. Tilg.</t>
  </si>
  <si>
    <t>Erläuterungen</t>
  </si>
  <si>
    <t>Die vorliegende Übersicht orientiert sich an den Anforderungen der LfA/KfW und anderer Kreditinstitute. Details unter</t>
  </si>
  <si>
    <t>http://lfa.de/website/de/foerderangebote/gruendung/was/index.php</t>
  </si>
  <si>
    <t>https://www.kfw.de/inlandsfoerderung/Unternehmen/Gr%C3%BCnden-Erweitern/</t>
  </si>
  <si>
    <t>Soziale Absicherung</t>
  </si>
  <si>
    <t>Lebensunterhalt</t>
  </si>
  <si>
    <t>Lebensmittel, Kleidung, Freizeit</t>
  </si>
  <si>
    <t>Hausrat, Reparaturen</t>
  </si>
  <si>
    <t>Bildung/Unterhaltung</t>
  </si>
  <si>
    <t>Sonstige Kosten</t>
  </si>
  <si>
    <t>Rücklagen (Urlaub, Krankheit etc.)</t>
  </si>
  <si>
    <t>sonstige variable Kosten</t>
  </si>
  <si>
    <t>Jahr 1</t>
  </si>
  <si>
    <t>Umsatzerlöse Geschäftsfeld 1</t>
  </si>
  <si>
    <t>Umsatzerlöse Geschäftsfeld 2</t>
  </si>
  <si>
    <t>Umsatzerlöse Geschäftsfeld 3</t>
  </si>
  <si>
    <t xml:space="preserve"> Miete einschl. Nebenkosten</t>
  </si>
  <si>
    <t>Reparaturen, Wartung</t>
  </si>
  <si>
    <t>Leasing Maschinen</t>
  </si>
  <si>
    <t>KFZ-Kosten: Leasing, Steuern, Versicherung</t>
  </si>
  <si>
    <t>KFZ-Kosten: Benzin, Instandhaltung, Pflege</t>
  </si>
  <si>
    <t>Liquiditätsplan</t>
  </si>
  <si>
    <t>Einzahlungen (brutto) aus</t>
  </si>
  <si>
    <t>Barverkäufe</t>
  </si>
  <si>
    <t>Summe Liquiditätszugang</t>
  </si>
  <si>
    <t>Auszahlungen für betriebliche Kosten</t>
  </si>
  <si>
    <t>Kreditauszahlung</t>
  </si>
  <si>
    <t>Zinsen</t>
  </si>
  <si>
    <t>Fremdleistungen</t>
  </si>
  <si>
    <t>Summe Liquiditätsabgang</t>
  </si>
  <si>
    <t>Kaufpreis/Übernahmepreis</t>
  </si>
  <si>
    <t xml:space="preserve">Summe AfA </t>
  </si>
  <si>
    <r>
      <t>Summe Startinvestitionen</t>
    </r>
    <r>
      <rPr>
        <vertAlign val="superscript"/>
        <sz val="14"/>
        <color indexed="9"/>
        <rFont val="Arial"/>
        <family val="2"/>
      </rPr>
      <t xml:space="preserve"> 1</t>
    </r>
  </si>
  <si>
    <t xml:space="preserve">   Alternativ als Faustregel ansetzen: Zur Deckung der laufenden Kosten des Betriebes eine Reserve in Höhe von 3 monatlichen Betriebskosten einkalkulieren.</t>
  </si>
  <si>
    <t xml:space="preserve">Laufzeit </t>
  </si>
  <si>
    <t>abzüglich vorhandenes Eigenkapital</t>
  </si>
  <si>
    <t>1 Startinvestitionen werden in der Regel über Investitionskredite finanziert.</t>
  </si>
  <si>
    <t xml:space="preserve">Infos zur Abschreibungsdauer: </t>
  </si>
  <si>
    <t>https://www.ihk-muenchen.de/de/Service/Recht-und-Steuern/Steuerrecht/Einkommensteuer-K%C3%B6rperschaftsteuer/AfA-Tabelle/</t>
  </si>
  <si>
    <t>Kautionen/Stellplatzabgabe</t>
  </si>
  <si>
    <r>
      <t xml:space="preserve">plus Einkommensteuer </t>
    </r>
    <r>
      <rPr>
        <vertAlign val="superscript"/>
        <sz val="10"/>
        <rFont val="Arial"/>
        <family val="2"/>
      </rPr>
      <t>2</t>
    </r>
  </si>
  <si>
    <t>Wohnkosten</t>
  </si>
  <si>
    <t>Rentenversicherung/Altersvorsorge</t>
  </si>
  <si>
    <t>Sonstiges (z.B. Unterhalt)</t>
  </si>
  <si>
    <t>Mobilitätskosten</t>
  </si>
  <si>
    <t>Kfz-Steuer, Kfz-Versicherung</t>
  </si>
  <si>
    <t>öffentliche Verkehrsmittel etc.</t>
  </si>
  <si>
    <t>Summe private Ausgaben</t>
  </si>
  <si>
    <t>Umsatzerlöse</t>
  </si>
  <si>
    <t>Welche Kundengruppen werden adressiert, mit wie vielen Produktverkäufen/Dienstleistungsumsätzen wird geplant?</t>
  </si>
  <si>
    <t>Zu welchem Preis wird welche Produktgruppe verkauft (Markteinführungspreise, Endpreise)?</t>
  </si>
  <si>
    <t>Wareneinsatz</t>
  </si>
  <si>
    <t>Höhe der branchenüblichen Wareneinsatzquote?</t>
  </si>
  <si>
    <t>Personalkosten</t>
  </si>
  <si>
    <t xml:space="preserve">Welche Mitarbeiter werden jeweils beschäftigt? Gehaltskosten pro Mitarbeiter? </t>
  </si>
  <si>
    <t>Gehaltsnebenkosten (Sozialversicherung, Altersvorsorge, etc.)?</t>
  </si>
  <si>
    <t>Abschreibungen</t>
  </si>
  <si>
    <r>
      <t>Personalkosten</t>
    </r>
    <r>
      <rPr>
        <vertAlign val="superscript"/>
        <sz val="8"/>
        <rFont val="Arial"/>
        <family val="2"/>
      </rPr>
      <t>1</t>
    </r>
  </si>
  <si>
    <t>Sonstige Reisekosten</t>
  </si>
  <si>
    <t>Telefon/Fax/Internet/Handy/Porto</t>
  </si>
  <si>
    <t>Werbekosten, Internet, Messen, Bewirtung</t>
  </si>
  <si>
    <t>Betriebl. Versicherungen / Beiträge</t>
  </si>
  <si>
    <t>Buchführungs- und Steuerberatungskosten</t>
  </si>
  <si>
    <t>Rechtsanwalts- und Beratungskosten</t>
  </si>
  <si>
    <t>Gesamtkosten</t>
  </si>
  <si>
    <t xml:space="preserve">Weitere betriebliche Kosten </t>
  </si>
  <si>
    <t>Ggf. Besonderheiten erläutern</t>
  </si>
  <si>
    <t>Steuern</t>
  </si>
  <si>
    <t>Betriebsergebnis nach Steuern</t>
  </si>
  <si>
    <t>Außerordentliche Kosten oder Erträge</t>
  </si>
  <si>
    <t xml:space="preserve">Diese sind gesondert zu erläutern. Hierzu zählen z.B. Verkäufe von Grundstücken oder Maschinen, die außerhalb der regulären Geschäftstätigkeit gemacht wurden. </t>
  </si>
  <si>
    <t>Plan Jahr 2</t>
  </si>
  <si>
    <t>Plan Jahr 3</t>
  </si>
  <si>
    <t>mit Soll-/Ist-Vergleich</t>
  </si>
  <si>
    <t>Öffentliche Förderdarlehen finanzieren i.d.R. nur die Nettoinvestition. Hier ist darauf zu achten, dass die anfallende Steuer für einen gewissen Zeitraum zwischenfinanziert werden muss!</t>
  </si>
  <si>
    <t>Forderungen aus Lieferung u. Leistung (bezahlte Rechnungen)</t>
  </si>
  <si>
    <t>erwartete Kundenanzahlungen</t>
  </si>
  <si>
    <t>Ware, Material, Roh-/Hilfs-/Betriebsstoffe</t>
  </si>
  <si>
    <t>Auszahlungen für Investitionen</t>
  </si>
  <si>
    <t>Grundstück/Gebäude/Umbaumaßnahmen</t>
  </si>
  <si>
    <t>Büroausstattung, PCs, Firmenfahrzeug</t>
  </si>
  <si>
    <t>Anschaffung Maschinen/Geräte</t>
  </si>
  <si>
    <t>Anzahlungen an Lieferanten</t>
  </si>
  <si>
    <t>Summe Investitionsausgaben</t>
  </si>
  <si>
    <t>Summe betriebliche Kosten</t>
  </si>
  <si>
    <t>Eigenkapital-Einlagen</t>
  </si>
  <si>
    <t>Zinsen für Darlehen und Kontokorrentkredite</t>
  </si>
  <si>
    <t>Tilgungsraten Darlehen</t>
  </si>
  <si>
    <t>Achtung! Nur gelbe Felder sind auszufüllen!</t>
  </si>
  <si>
    <t>www.abgabenrechner.de</t>
  </si>
  <si>
    <t>IHK München und Oberbayern</t>
  </si>
  <si>
    <t>Bei mehreren Darlehen empfiehlt es sich, einen Bankspiegel beizufügen, bei dem dies übersichtlich dargestellt ist incl. Angaben zur finanzierenden Bank und zur jeweiligen Besicherung der einzelnen Darlehen.</t>
  </si>
  <si>
    <t>Benötigtes Fremdkapital</t>
  </si>
  <si>
    <t>Freiwillige Arbeitslosenversicherung</t>
  </si>
  <si>
    <t>(Berechnungshilfe)</t>
  </si>
  <si>
    <t>Hinweis zur Berechnung des Mindestgewinns:</t>
  </si>
  <si>
    <t>als Einkommen erwirtschaftet werden.</t>
  </si>
  <si>
    <t>Bei Einzelunternehmen/Personengesellschaften sollte mindestens dieser Betrag (pro Gesellschafter)</t>
  </si>
  <si>
    <t xml:space="preserve">Bei Kapitalgesellschaften (z.B. GmbH, UG) sollte der Mindestgewinn gleich dem Betrag sein, den der/die Geschäftsführer </t>
  </si>
  <si>
    <t>Alle Beträge in € (netto, ohne USt)</t>
  </si>
  <si>
    <t>Reisekosten</t>
  </si>
  <si>
    <t>Betriebskosten gesamt</t>
  </si>
  <si>
    <t>+ Zinserträge</t>
  </si>
  <si>
    <t>./. Zinsen und ähnliche Aufwendungen</t>
  </si>
  <si>
    <t>+ außerordentliche Erträge</t>
  </si>
  <si>
    <t>./. außerordentliche Aufwendungen</t>
  </si>
  <si>
    <t>Zu welchen Stunden-/Tagessätzen werden welche Dienstleistungen verkauft?</t>
  </si>
  <si>
    <t>Angabe zu Darlehenshöhe/-laufzeit, Verzinsung, Tilgungsmodalitäten</t>
  </si>
  <si>
    <t>Ein umfassendes Angebot an bezuschussten Seminaren zum Thema "Existenzgründung" finden Sie unter:</t>
  </si>
  <si>
    <t>https://akademie.muenchen.ihk.de/akademie/inhalte/angebot/-seminare-existenzgruendung.html</t>
  </si>
  <si>
    <t xml:space="preserve">da sie Vermögenswerte Ihres Unternehmens darstellen. </t>
  </si>
  <si>
    <t>Der Kapitalbedarfsplan dient der Ermittlung von Finanzierungskosten für den Start Ihres Vorhabens.</t>
  </si>
  <si>
    <t>Eingebrachte Sacheinlagen (Geräte, Firmenwagen etc.) sollten ebenfalls aufgelistet werden,</t>
  </si>
  <si>
    <t>Die Aufstellung der Kosten für den privaten Lebensunterhalt ist zur Berechnung des erforderlichen Mindestgewinnes nötig,
den Ihr Unternehmen mittelfristig ausschütten sollte (max. 1-3 Jahre nach Gründung).</t>
  </si>
  <si>
    <t>Umsatz- und Rentabilitätsplan</t>
  </si>
  <si>
    <t>Kapitalbedarfsplan</t>
  </si>
  <si>
    <t>Umsatz- und Rentabilitätsplanung (Übersicht Jahr 1-3)</t>
  </si>
  <si>
    <t>Lebenshaltungskosten / Berechnung des Mindestgewinns</t>
  </si>
  <si>
    <t>Die Umsatz- und Rentabilitätsplanung wird zur Beantwortung der Frage erstellt, ob sich das Geschäftsvorhaben (kurz- bzw. mittelfristig) trägt.</t>
  </si>
  <si>
    <t xml:space="preserve">Mindestens im ersten Jahr sollten Sie auf Monatsbasis planen. </t>
  </si>
  <si>
    <t>Wichtig für die spätere Abweichungsanalyse sind Erläuterungen zu den Annahmen, auf deren die Planzahlen errechnet wurden.</t>
  </si>
  <si>
    <t>Die Planung der Umsatzerlöse sowie der Fixkosten und der variablen Kosten sollte für die ersten drei Jahre erstellt werden (mindestens zwei ganze Planungsjahre sowie das "angebrochene" Rumpfjahr (falls Sie Ihre selbständige Tätigkeit nicht  zum 1.1. aufnehmen).</t>
  </si>
  <si>
    <t>Der Kapital- und Finanzbedarf wird unterteilt in langfristige Investitionen, mittelfristige Kosten und Gründungskosten.</t>
  </si>
  <si>
    <t>Sobald Ist-Zahlen vorliegen, z.B. in Form einer Betriebswirtschaftlichen Auswertung (BWA der DATEV o.ä.), ist ein monatlicher Soll-/Ist-Vergleich (Abweichungsanalyse) zu erstellen. So lassen sich "falsche" Planungsprämissen schnell und übersichtlich identifizieren und ggfs. Korrekturmaßnahmen ableiten).</t>
  </si>
  <si>
    <t>Die Break-Even-Berechnung dient der Berechnung/Darstellung, ab wann die betrieblichen Kosten einschl. der Kosten des Lebensunterhalts/Gehalts gedeckt sind.</t>
  </si>
  <si>
    <t xml:space="preserve">   Break-even-Berechnung</t>
  </si>
  <si>
    <t xml:space="preserve">Auch wenn ein Geschäftskonzept grundsätzlich rentabel ist, kann es im Verlauf der ersten Jahre immer wieder zu Liquiditätsengpässen (z.B. durch Vorfinanzierung von Material, Außenstände, USt-Zahllasten etc.) kommen. Der Liquiditätsplan dient der Übersicht zur Liquiditätsentwicklung im ersten Jahr. Hier werden die tatsächlichen Termine  für die Zahlungsein- und -ausgänge berücksichtigt. Erst nach Erstellung eines Liquiditätsplans kann eine Aussage zur Zahlungsfähigkeit eines Unternehmens im Zeitverlauf gemacht werden. Der Liquiditätsplan sollte laufend aktualisiert werden. </t>
  </si>
  <si>
    <t>Finanzplan</t>
  </si>
  <si>
    <t>Businessplan:</t>
  </si>
  <si>
    <t>Lebenshaltungskosten</t>
  </si>
  <si>
    <r>
      <t xml:space="preserve">Vorfinanzierung USt aus Startinvestitionen </t>
    </r>
    <r>
      <rPr>
        <vertAlign val="superscript"/>
        <sz val="12"/>
        <rFont val="Arial"/>
        <family val="2"/>
      </rPr>
      <t>2</t>
    </r>
  </si>
  <si>
    <r>
      <t xml:space="preserve">Kosten für Anlaufphase/Betriebsmittelbedarf </t>
    </r>
    <r>
      <rPr>
        <b/>
        <vertAlign val="superscript"/>
        <sz val="12"/>
        <rFont val="Arial"/>
        <family val="2"/>
      </rPr>
      <t>3</t>
    </r>
  </si>
  <si>
    <t>2 Zur Umsatzsteuer und Vorsteuer siehe IHK-Merkblatt Steuern für Existenzgründer: https://www.ihk-muenchen.de/de/Service/Recht-und-Steuern/Steuerrecht/Sonstiges-Steuerrecht/Steuertipps-f%C3%BCr-Existenzgr%C3%BCnder/</t>
  </si>
  <si>
    <t>3 Entsprechende Kosten sind vorzufinanzieren. Hier aus dem Liquiditätsplan den Betriebsmittelbedarf entnehmen. Diese Kosten sollten über eine Betriebsmittellinie finanziert werden.</t>
  </si>
  <si>
    <r>
      <rPr>
        <b/>
        <sz val="10"/>
        <rFont val="Arial"/>
        <family val="2"/>
      </rPr>
      <t>im Jahr</t>
    </r>
    <r>
      <rPr>
        <sz val="10"/>
        <rFont val="Arial"/>
        <family val="2"/>
      </rPr>
      <t xml:space="preserve"> </t>
    </r>
    <r>
      <rPr>
        <sz val="11"/>
        <rFont val="Arial"/>
        <family val="2"/>
      </rPr>
      <t>¹</t>
    </r>
  </si>
  <si>
    <t>einem Gewinn von 0,- Euro!</t>
  </si>
  <si>
    <t>als (Mindest-)Gehalt beziehen. Die Kostendeckung/Rentabilitätsschwelle des Unternehmens wäre demnach erreicht bei</t>
  </si>
  <si>
    <t>Umsatz- und Rentabilitätsplanung (1. Jahr, monatlich)</t>
  </si>
  <si>
    <t>Summe Monate
im 1. Jahr</t>
  </si>
  <si>
    <t>Rechengrößen</t>
  </si>
  <si>
    <t xml:space="preserve">    Körperschaftsteuer fällt nur bei Kapitalgesellschaften (GmbH, UG, AG) an: bundeseinheitlicher Steuersatz 15 % (Stand 2018)</t>
  </si>
  <si>
    <t xml:space="preserve">sollte bis zum Zeitpunkt des Break Even die dargestellte Planungsrechnung auf monatlicher Basis fortgeführt werden. Im Jahr nach der Erreichung der Gewinnschwelle ist eine Jahresbetrachtung ausreichend. </t>
  </si>
  <si>
    <t xml:space="preserve">  - Private Lebenshaltungskosten</t>
  </si>
  <si>
    <t xml:space="preserve">  + Abschreibungen (siehe oben)</t>
  </si>
  <si>
    <t>Break-Even-Berechnung</t>
  </si>
  <si>
    <t xml:space="preserve">Der Break-Even (= Gewinnschwelle) ist erreicht, sobald der Umsatz die gesamten Betriebskosten (Fixkosten und variable Kosten) deckt. </t>
  </si>
  <si>
    <t>Bis zum Erreichen der Gewinnschwelle müssen entstehende Verluste vorfinanziert werden. Dies ist wiederum bei der Kapitalbedarfsplanung zu berücksichtigen (=&gt; aufsummieren und dorthin übertragen)!</t>
  </si>
  <si>
    <t>Bei Personengesellschaften sind die zu erwirtschaftenden Lebenshaltungskosten des Gründers nicht als Gehalt zu verbuchen und müssen in der nachfolgend aufgezeigten Berechnung noch berücksichtigt werden. Da die Darlehenstilgung oft höher als die Abschreibehöhe ist,</t>
  </si>
  <si>
    <r>
      <rPr>
        <vertAlign val="superscript"/>
        <sz val="8"/>
        <rFont val="Arial"/>
        <family val="2"/>
      </rPr>
      <t xml:space="preserve">1 </t>
    </r>
    <r>
      <rPr>
        <sz val="8"/>
        <rFont val="Arial"/>
        <family val="2"/>
      </rPr>
      <t>Bei mehrjähriger Planung sollten Sie pro Jahr rd. 3% Erhöhung berücksichtigen (Ausgleich allgemeiner Kostensteigerungen)</t>
    </r>
  </si>
  <si>
    <t xml:space="preserve">Anhang: </t>
  </si>
  <si>
    <t>Annahmen zur Umsatz- und Rentabilitätsplanung</t>
  </si>
  <si>
    <t>z.B.</t>
  </si>
  <si>
    <t>Es wird empfohlen, monatliche Soll-/Ist-Auswertungen und Abgleiche vorzunehmen, sobald die ersten Ist-Zahlen vorliegen</t>
  </si>
  <si>
    <t>Eigene Wareneinsatzquote pro Geschäftsfeld?</t>
  </si>
  <si>
    <t>Grund für evtl. Abweichungen? Ggf. Produktkalkulation beifügen!</t>
  </si>
  <si>
    <t>Planperiode
Beträge in € (netto)</t>
  </si>
  <si>
    <t>Plan Jahr 1
bzw. Rumpf-GJ</t>
  </si>
  <si>
    <t>Ist Jahr 1
bzw. Rumpf-GJ</t>
  </si>
  <si>
    <t>Abweichung  Jahr 1
(in Prozent)</t>
  </si>
  <si>
    <t>Der Liquiditätsplan zeigt, ob das Unternehmen fähig ist, seine Zahlungsverpflichtungen fristgemäß zu erfüllen und weiterarbeiten zu können.</t>
  </si>
  <si>
    <t xml:space="preserve">Grundlagen hierfür sind der Kapitalbedarfsplan, die Umsatz-/Rentabilitätsplanung und die Berechnung der Lebenshaltungskosten. </t>
  </si>
  <si>
    <t>Diese Planung ist von größter Bedeutung: was nützt eine tolle Rentabilität, wenn zuerst anfallende Kosten nicht durch eine entsprechende Finanzierung gedeckt sind?</t>
  </si>
  <si>
    <t>Bei Zahlungsunfähigkeit müssen Sie Insolvenz anmelden und das Unternehmen schließen!</t>
  </si>
  <si>
    <r>
      <rPr>
        <b/>
        <sz val="9"/>
        <rFont val="Arial"/>
        <family val="2"/>
      </rPr>
      <t>Hinweise:</t>
    </r>
    <r>
      <rPr>
        <sz val="9"/>
        <rFont val="Arial"/>
        <family val="2"/>
      </rPr>
      <t xml:space="preserve">
Im Gegensatz zur Umsatz- und Rentabilitätsplanung sind im Liquiditätsplan regelmäßig die Bruttobeträge, also auch die anfallende Umsatzsteuer zu berücksichtigen.</t>
    </r>
  </si>
  <si>
    <t>In der Mustervorlage wird die Umsatzsteuerthematik (Zahllast oder Erstattung) über entsprechende Rechengrößen behandelt und als liquiditätswirksam berücksichtigt.</t>
  </si>
  <si>
    <t>Beträge in €</t>
  </si>
  <si>
    <t>Rechengröße:
vereinnahmte Umsatzsteuer (Mehrwertsteuer)</t>
  </si>
  <si>
    <t>sonstige Einnahmen
(z.B. Gründungszuschuss)</t>
  </si>
  <si>
    <t>Miete einschl. Nebenkosten</t>
  </si>
  <si>
    <t>Sonstige Kosten (z.B. Gebühren, Abgaben)</t>
  </si>
  <si>
    <t>Kapitalentnahmen
(z.B. Privatentnahmen resp. Lebenshaltungskosten)</t>
  </si>
  <si>
    <t>Jahr 3</t>
  </si>
  <si>
    <t>Jahr 2</t>
  </si>
  <si>
    <t>Im Liquiditätsplan erfolgt die fortlaufende Planung/Darstellung der konkreten Zahlungsströme: die zu erwartenden Einnahmen und Ausgaben werden den Monaten zugeordnet, in denen sie (voraussichtlich) anfallen.</t>
  </si>
  <si>
    <t>Rechengröße:
gezahlte Umsatzsteuer (Vorsteuer)</t>
  </si>
  <si>
    <t>Betriebliche Steuern</t>
  </si>
  <si>
    <t xml:space="preserve">   Steuern (Voraus-, Nachzahlungen für GewSt, KöSt)</t>
  </si>
  <si>
    <t xml:space="preserve">   Umsatzsteuer (Zahllast oder Erstattung)</t>
  </si>
  <si>
    <t>12 Monate …</t>
  </si>
  <si>
    <t xml:space="preserve">Der "rechnerische" Abschreibungsbetrag wird in der Liquiditätsplanung nicht berücksichtigt, dafür wird der Tilgungsbetrag aufgenommen: dies entspricht dem tatsächlichen Geldfluss. </t>
  </si>
  <si>
    <r>
      <t xml:space="preserve">Liquiditätssaldo (Endbestand Monat)
</t>
    </r>
    <r>
      <rPr>
        <sz val="8"/>
        <rFont val="Arial"/>
        <family val="2"/>
      </rPr>
      <t>(Vormonat plus Liqu.Zugang minus Liqu.Abgang)</t>
    </r>
  </si>
  <si>
    <t>Übertrag Liquiditäts-Endbestand Vormonat</t>
  </si>
  <si>
    <r>
      <t xml:space="preserve">Personalkosten </t>
    </r>
    <r>
      <rPr>
        <vertAlign val="superscript"/>
        <sz val="8"/>
        <rFont val="Arial"/>
        <family val="2"/>
      </rPr>
      <t>2</t>
    </r>
  </si>
  <si>
    <r>
      <t xml:space="preserve">Waren-/Materialeinsatz </t>
    </r>
    <r>
      <rPr>
        <vertAlign val="superscript"/>
        <sz val="8"/>
        <rFont val="Arial"/>
        <family val="2"/>
      </rPr>
      <t>1</t>
    </r>
  </si>
  <si>
    <r>
      <t xml:space="preserve">Betriebssteuern (GewSt, KöSt) </t>
    </r>
    <r>
      <rPr>
        <vertAlign val="superscript"/>
        <sz val="8"/>
        <rFont val="Arial"/>
        <family val="2"/>
      </rPr>
      <t>3</t>
    </r>
  </si>
  <si>
    <r>
      <rPr>
        <vertAlign val="superscript"/>
        <sz val="8"/>
        <rFont val="Arial"/>
        <family val="2"/>
      </rPr>
      <t>3</t>
    </r>
    <r>
      <rPr>
        <sz val="8"/>
        <rFont val="Arial"/>
        <family val="2"/>
      </rPr>
      <t xml:space="preserve"> vgl. dazu </t>
    </r>
    <r>
      <rPr>
        <b/>
        <sz val="8"/>
        <rFont val="Arial"/>
        <family val="2"/>
      </rPr>
      <t>www.ihk-muenchen.de/gewerbesteuer</t>
    </r>
    <r>
      <rPr>
        <sz val="8"/>
        <rFont val="Arial"/>
        <family val="2"/>
      </rPr>
      <t xml:space="preserve"> oder </t>
    </r>
    <r>
      <rPr>
        <b/>
        <sz val="8"/>
        <rFont val="Arial"/>
        <family val="2"/>
      </rPr>
      <t>www.gewerbesteuerrechner.com</t>
    </r>
  </si>
  <si>
    <r>
      <rPr>
        <vertAlign val="superscript"/>
        <sz val="8"/>
        <rFont val="Arial"/>
        <family val="2"/>
      </rPr>
      <t xml:space="preserve">2 </t>
    </r>
    <r>
      <rPr>
        <sz val="8"/>
        <rFont val="Arial"/>
        <family val="2"/>
      </rPr>
      <t xml:space="preserve">incl. z.B. Geschäftsführergehalt bei GmbH/UG sowie Nebenkosten und Sozialabgaben; siehe auch z.B. unter </t>
    </r>
    <r>
      <rPr>
        <b/>
        <sz val="8"/>
        <rFont val="Arial"/>
        <family val="2"/>
      </rPr>
      <t>www.abgabenrechner.de</t>
    </r>
  </si>
  <si>
    <r>
      <rPr>
        <vertAlign val="superscript"/>
        <sz val="8"/>
        <rFont val="Arial"/>
        <family val="2"/>
      </rPr>
      <t xml:space="preserve">1 </t>
    </r>
    <r>
      <rPr>
        <sz val="8"/>
        <rFont val="Arial"/>
        <family val="2"/>
      </rPr>
      <t>Ermittlung in Prozent vom Umsatz; alternativ auch in absoluten Zahlen (Formel löschen)</t>
    </r>
  </si>
  <si>
    <t xml:space="preserve">Rohertrag </t>
  </si>
  <si>
    <t>Betriebsergebnis vor Zinsen+Steuern (EBIT)</t>
  </si>
  <si>
    <t>Betriebsergebnis / Gewinn vor Steuern</t>
  </si>
  <si>
    <t>Betriebsergebnis / Gewinn nach Steuern</t>
  </si>
  <si>
    <t>Waren-/Materialeinsatz</t>
  </si>
  <si>
    <t>Betriebsergebnis vor Zinsen, Steuern (EBIT)</t>
  </si>
  <si>
    <t xml:space="preserve">   Betriebsergebnis / Gewinn vor Steuern</t>
  </si>
  <si>
    <t>+ Außerordentliche Erträge</t>
  </si>
  <si>
    <t>./. Außerordentliche Aufwendungen</t>
  </si>
  <si>
    <r>
      <rPr>
        <vertAlign val="superscript"/>
        <sz val="8"/>
        <rFont val="Arial"/>
        <family val="2"/>
      </rPr>
      <t xml:space="preserve">5 </t>
    </r>
    <r>
      <rPr>
        <sz val="8"/>
        <rFont val="Arial"/>
        <family val="2"/>
      </rPr>
      <t>Unterdeckung entspricht zusätzlich notwendigen Umsatzerlösen bis zur Gewinnschwelle</t>
    </r>
  </si>
  <si>
    <r>
      <t>Über-/Unterdeckung</t>
    </r>
    <r>
      <rPr>
        <b/>
        <vertAlign val="superscript"/>
        <sz val="8"/>
        <rFont val="Arial"/>
        <family val="2"/>
      </rPr>
      <t xml:space="preserve"> 5</t>
    </r>
  </si>
  <si>
    <r>
      <t xml:space="preserve">  - Tilgung Darlehen </t>
    </r>
    <r>
      <rPr>
        <vertAlign val="superscript"/>
        <sz val="8"/>
        <rFont val="Arial"/>
        <family val="2"/>
      </rPr>
      <t>4</t>
    </r>
  </si>
  <si>
    <r>
      <rPr>
        <vertAlign val="superscript"/>
        <sz val="8"/>
        <rFont val="Arial"/>
        <family val="2"/>
      </rPr>
      <t>4</t>
    </r>
    <r>
      <rPr>
        <sz val="8"/>
        <rFont val="Arial"/>
        <family val="2"/>
      </rPr>
      <t xml:space="preserve"> Bitte beachten Sie: Förderkredite sehen i.d.R. eine mindestens einjährige Tilgungsfreiheit vor, d.h. in diesem Fall tragen Sie bitte erst im zweiten Jahr Ihre monatlichen Tilgungssummen ein</t>
    </r>
  </si>
  <si>
    <r>
      <rPr>
        <vertAlign val="superscript"/>
        <sz val="8"/>
        <rFont val="Arial"/>
        <family val="2"/>
      </rPr>
      <t xml:space="preserve">2 </t>
    </r>
    <r>
      <rPr>
        <sz val="8"/>
        <rFont val="Arial"/>
        <family val="2"/>
      </rPr>
      <t>Zur Berechnung siehe z.B. unter</t>
    </r>
    <r>
      <rPr>
        <b/>
        <sz val="8"/>
        <rFont val="Arial"/>
        <family val="2"/>
      </rPr>
      <t xml:space="preserve"> www.bmf-steuerrechner.de</t>
    </r>
  </si>
  <si>
    <t>Stand: Juni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</si>
</sst>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quot;_-;\-* #,##0.00\ &quot;€&quot;_-;_-* &quot;-&quot;??\ &quot;€&quot;_-;_-@_-"/>
    <numFmt numFmtId="43" formatCode="_-* #,##0.00\ _€_-;\-* #,##0.00\ _€_-;_-* &quot;-&quot;??\ _€_-;_-@_-"/>
    <numFmt numFmtId="164" formatCode="_-* #,##0.00\ &quot;DM&quot;_-;\-* #,##0.00\ &quot;DM&quot;_-;_-* &quot;-&quot;??\ &quot;DM&quot;_-;_-@_-"/>
    <numFmt numFmtId="165" formatCode="#,##0\ [$€-1]"/>
    <numFmt numFmtId="166" formatCode="_-* #,##0.00\ [$€-1]_-;\-* #,##0.00\ [$€-1]_-;_-* &quot;-&quot;??\ [$€-1]_-"/>
    <numFmt numFmtId="167" formatCode="#,##0\ &quot;€&quot;"/>
    <numFmt numFmtId="168" formatCode="_-* #,##0.00\ [$€-407]_-;\-* #,##0.00\ [$€-407]_-;_-* &quot;-&quot;??\ [$€-407]_-;_-@_-"/>
    <numFmt numFmtId="169" formatCode="_-* #,##0\ [$€-407]_-;\-* #,##0\ [$€-407]_-;_-* &quot;-&quot;??\ [$€-407]_-;_-@_-"/>
    <numFmt numFmtId="170" formatCode="_-* #,##0.00\ _D_M_-;\-* #,##0.00\ _D_M_-;_-* &quot;-&quot;??\ _D_M_-;_-@_-"/>
    <numFmt numFmtId="171" formatCode="_-* #,##0.00\ [$€]_-;\-* #,##0.00\ [$€]_-;_-* &quot;-&quot;??\ [$€]_-;_-@_-"/>
    <numFmt numFmtId="172" formatCode="_-* #,##0\ _€_-;\-* #,##0\ _€_-;_-* &quot;-&quot;??\ _€_-;_-@_-"/>
  </numFmts>
  <fonts count="69" x14ac:knownFonts="1">
    <font>
      <sz val="10"/>
      <name val="Arial"/>
    </font>
    <font>
      <sz val="11"/>
      <color indexed="8"/>
      <name val="Calibri"/>
      <family val="2"/>
    </font>
    <font>
      <sz val="10"/>
      <name val="Arial"/>
      <family val="2"/>
    </font>
    <font>
      <b/>
      <sz val="10"/>
      <name val="Arial"/>
      <family val="2"/>
    </font>
    <font>
      <sz val="8"/>
      <name val="Arial"/>
      <family val="2"/>
    </font>
    <font>
      <b/>
      <sz val="8"/>
      <name val="Arial"/>
      <family val="2"/>
    </font>
    <font>
      <sz val="8"/>
      <color indexed="23"/>
      <name val="Arial"/>
      <family val="2"/>
    </font>
    <font>
      <sz val="8"/>
      <color indexed="18"/>
      <name val="Arial"/>
      <family val="2"/>
    </font>
    <font>
      <b/>
      <sz val="8"/>
      <color indexed="9"/>
      <name val="Arial"/>
      <family val="2"/>
    </font>
    <font>
      <sz val="18"/>
      <name val="Arial"/>
      <family val="2"/>
    </font>
    <font>
      <u/>
      <sz val="10"/>
      <color indexed="12"/>
      <name val="Arial"/>
      <family val="2"/>
    </font>
    <font>
      <sz val="10"/>
      <name val="Arial"/>
      <family val="2"/>
    </font>
    <font>
      <sz val="12"/>
      <name val="Arial"/>
      <family val="2"/>
    </font>
    <font>
      <b/>
      <sz val="12"/>
      <name val="Arial"/>
      <family val="2"/>
    </font>
    <font>
      <sz val="14"/>
      <name val="Arial"/>
      <family val="2"/>
    </font>
    <font>
      <sz val="14"/>
      <color indexed="9"/>
      <name val="Arial"/>
      <family val="2"/>
    </font>
    <font>
      <b/>
      <sz val="14"/>
      <color indexed="9"/>
      <name val="Arial"/>
      <family val="2"/>
    </font>
    <font>
      <b/>
      <sz val="18"/>
      <name val="Arial"/>
      <family val="2"/>
    </font>
    <font>
      <sz val="11"/>
      <name val="Arial"/>
      <family val="2"/>
    </font>
    <font>
      <sz val="8"/>
      <color indexed="81"/>
      <name val="Tahoma"/>
      <family val="2"/>
    </font>
    <font>
      <b/>
      <sz val="8"/>
      <color indexed="81"/>
      <name val="Tahoma"/>
      <family val="2"/>
    </font>
    <font>
      <sz val="9"/>
      <name val="Arial"/>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0"/>
      <color indexed="8"/>
      <name val="Arial"/>
      <family val="2"/>
    </font>
    <font>
      <b/>
      <vertAlign val="superscript"/>
      <sz val="12"/>
      <name val="Arial"/>
      <family val="2"/>
    </font>
    <font>
      <vertAlign val="superscript"/>
      <sz val="10"/>
      <name val="Arial"/>
      <family val="2"/>
    </font>
    <font>
      <sz val="8"/>
      <color indexed="9"/>
      <name val="Arial"/>
      <family val="2"/>
    </font>
    <font>
      <b/>
      <sz val="28"/>
      <name val="Arial"/>
      <family val="2"/>
    </font>
    <font>
      <b/>
      <sz val="14"/>
      <name val="Arial"/>
      <family val="2"/>
    </font>
    <font>
      <vertAlign val="superscript"/>
      <sz val="8"/>
      <name val="Arial"/>
      <family val="2"/>
    </font>
    <font>
      <vertAlign val="superscript"/>
      <sz val="14"/>
      <color indexed="9"/>
      <name val="Arial"/>
      <family val="2"/>
    </font>
    <font>
      <vertAlign val="superscript"/>
      <sz val="12"/>
      <name val="Arial"/>
      <family val="2"/>
    </font>
    <font>
      <b/>
      <sz val="9"/>
      <name val="Arial"/>
      <family val="2"/>
    </font>
    <font>
      <b/>
      <sz val="9"/>
      <color indexed="9"/>
      <name val="Arial"/>
      <family val="2"/>
    </font>
    <font>
      <sz val="10"/>
      <color theme="1"/>
      <name val="Arial"/>
      <family val="2"/>
    </font>
    <font>
      <b/>
      <sz val="12"/>
      <color rgb="FFFF0000"/>
      <name val="Tahoma"/>
      <family val="2"/>
    </font>
    <font>
      <b/>
      <sz val="10"/>
      <color rgb="FFFF0000"/>
      <name val="Arial"/>
      <family val="2"/>
    </font>
    <font>
      <b/>
      <sz val="14"/>
      <color theme="0"/>
      <name val="Arial"/>
      <family val="2"/>
    </font>
    <font>
      <sz val="14"/>
      <color theme="0"/>
      <name val="Arial"/>
      <family val="2"/>
    </font>
    <font>
      <b/>
      <sz val="14"/>
      <color theme="1"/>
      <name val="Arial"/>
      <family val="2"/>
    </font>
    <font>
      <b/>
      <sz val="11"/>
      <color theme="0"/>
      <name val="Arial"/>
      <family val="2"/>
    </font>
    <font>
      <b/>
      <sz val="8"/>
      <color theme="0"/>
      <name val="Arial"/>
      <family val="2"/>
    </font>
    <font>
      <b/>
      <sz val="8"/>
      <color theme="1"/>
      <name val="Arial"/>
      <family val="2"/>
    </font>
    <font>
      <sz val="18"/>
      <color rgb="FFFF0000"/>
      <name val="Arial"/>
      <family val="2"/>
    </font>
    <font>
      <sz val="10"/>
      <color rgb="FFFF0000"/>
      <name val="Arial"/>
      <family val="2"/>
    </font>
    <font>
      <b/>
      <sz val="10"/>
      <color theme="0"/>
      <name val="Arial"/>
      <family val="2"/>
    </font>
    <font>
      <sz val="8"/>
      <color rgb="FFFF0000"/>
      <name val="Arial"/>
      <family val="2"/>
    </font>
    <font>
      <sz val="8"/>
      <color theme="1"/>
      <name val="Arial"/>
      <family val="2"/>
    </font>
    <font>
      <u/>
      <sz val="10"/>
      <color rgb="FFFF0000"/>
      <name val="Arial"/>
      <family val="2"/>
    </font>
    <font>
      <sz val="11"/>
      <color theme="0"/>
      <name val="Arial"/>
      <family val="2"/>
    </font>
    <font>
      <b/>
      <sz val="7"/>
      <name val="Arial"/>
      <family val="2"/>
    </font>
    <font>
      <b/>
      <vertAlign val="superscript"/>
      <sz val="8"/>
      <name val="Arial"/>
      <family val="2"/>
    </font>
    <font>
      <b/>
      <sz val="8"/>
      <color theme="1" tint="0.34998626667073579"/>
      <name val="Arial"/>
      <family val="2"/>
    </font>
    <font>
      <b/>
      <sz val="9"/>
      <color theme="1"/>
      <name val="Arial"/>
      <family val="2"/>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indexed="22"/>
        <bgColor indexed="64"/>
      </patternFill>
    </fill>
    <fill>
      <patternFill patternType="solid">
        <fgColor theme="0" tint="-0.499984740745262"/>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14996795556505021"/>
        <bgColor indexed="64"/>
      </patternFill>
    </fill>
    <fill>
      <patternFill patternType="solid">
        <fgColor theme="0" tint="-0.24994659260841701"/>
        <bgColor indexed="64"/>
      </patternFill>
    </fill>
    <fill>
      <patternFill patternType="solid">
        <fgColor theme="9" tint="0.59999389629810485"/>
        <bgColor indexed="64"/>
      </patternFill>
    </fill>
    <fill>
      <patternFill patternType="solid">
        <fgColor theme="4" tint="0.79998168889431442"/>
        <bgColor indexed="64"/>
      </patternFill>
    </fill>
  </fills>
  <borders count="75">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style="thick">
        <color indexed="64"/>
      </left>
      <right/>
      <top style="thin">
        <color indexed="64"/>
      </top>
      <bottom style="medium">
        <color indexed="64"/>
      </bottom>
      <diagonal/>
    </border>
    <border>
      <left/>
      <right/>
      <top/>
      <bottom style="medium">
        <color indexed="64"/>
      </bottom>
      <diagonal/>
    </border>
    <border>
      <left/>
      <right style="thick">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thin">
        <color indexed="64"/>
      </left>
      <right/>
      <top/>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ck">
        <color indexed="64"/>
      </left>
      <right/>
      <top/>
      <bottom style="thin">
        <color indexed="64"/>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diagonal/>
    </border>
    <border>
      <left style="thin">
        <color indexed="64"/>
      </left>
      <right style="medium">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diagonal/>
    </border>
    <border>
      <left style="thick">
        <color indexed="64"/>
      </left>
      <right style="thick">
        <color indexed="64"/>
      </right>
      <top style="thick">
        <color indexed="64"/>
      </top>
      <bottom style="thick">
        <color indexed="64"/>
      </bottom>
      <diagonal/>
    </border>
    <border>
      <left/>
      <right style="thin">
        <color indexed="64"/>
      </right>
      <top/>
      <bottom/>
      <diagonal/>
    </border>
  </borders>
  <cellStyleXfs count="253">
    <xf numFmtId="0" fontId="0"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2" fillId="12" borderId="0" applyNumberFormat="0" applyBorder="0" applyAlignment="0" applyProtection="0"/>
    <xf numFmtId="0" fontId="22" fillId="12" borderId="0" applyNumberFormat="0" applyBorder="0" applyAlignment="0" applyProtection="0"/>
    <xf numFmtId="0" fontId="22" fillId="9"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0"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8" borderId="0" applyNumberFormat="0" applyBorder="0" applyAlignment="0" applyProtection="0"/>
    <xf numFmtId="0" fontId="22" fillId="13"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4" borderId="0" applyNumberFormat="0" applyBorder="0" applyAlignment="0" applyProtection="0"/>
    <xf numFmtId="0" fontId="22" fillId="19" borderId="0" applyNumberFormat="0" applyBorder="0" applyAlignment="0" applyProtection="0"/>
    <xf numFmtId="0" fontId="22" fillId="19" borderId="0" applyNumberFormat="0" applyBorder="0" applyAlignment="0" applyProtection="0"/>
    <xf numFmtId="0" fontId="23" fillId="20" borderId="1" applyNumberFormat="0" applyAlignment="0" applyProtection="0"/>
    <xf numFmtId="0" fontId="23" fillId="20" borderId="1" applyNumberFormat="0" applyAlignment="0" applyProtection="0"/>
    <xf numFmtId="0" fontId="24" fillId="20" borderId="2" applyNumberFormat="0" applyAlignment="0" applyProtection="0"/>
    <xf numFmtId="0" fontId="24" fillId="20" borderId="2" applyNumberFormat="0" applyAlignment="0" applyProtection="0"/>
    <xf numFmtId="0" fontId="25" fillId="7" borderId="2" applyNumberFormat="0" applyAlignment="0" applyProtection="0"/>
    <xf numFmtId="0" fontId="25" fillId="7" borderId="2" applyNumberFormat="0" applyAlignment="0" applyProtection="0"/>
    <xf numFmtId="0" fontId="26" fillId="0" borderId="3" applyNumberFormat="0" applyFill="0" applyAlignment="0" applyProtection="0"/>
    <xf numFmtId="0" fontId="26" fillId="0" borderId="3" applyNumberFormat="0" applyFill="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6"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44" fontId="2" fillId="0" borderId="0" applyFont="0" applyFill="0" applyBorder="0" applyAlignment="0" applyProtection="0"/>
    <xf numFmtId="0" fontId="38" fillId="0" borderId="0"/>
    <xf numFmtId="0" fontId="28" fillId="4" borderId="0" applyNumberFormat="0" applyBorder="0" applyAlignment="0" applyProtection="0"/>
    <xf numFmtId="0" fontId="28" fillId="4" borderId="0" applyNumberFormat="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43" fontId="2" fillId="0" borderId="0" applyFont="0" applyFill="0" applyBorder="0" applyAlignment="0" applyProtection="0"/>
    <xf numFmtId="170" fontId="2" fillId="0" borderId="0" applyFont="0" applyFill="0" applyBorder="0" applyAlignment="0" applyProtection="0"/>
    <xf numFmtId="170" fontId="2" fillId="0" borderId="0" applyFont="0" applyFill="0" applyBorder="0" applyAlignment="0" applyProtection="0"/>
    <xf numFmtId="170" fontId="2" fillId="0" borderId="0" applyFont="0" applyFill="0" applyBorder="0" applyAlignment="0" applyProtection="0"/>
    <xf numFmtId="170" fontId="2" fillId="0" borderId="0" applyFont="0" applyFill="0" applyBorder="0" applyAlignment="0" applyProtection="0"/>
    <xf numFmtId="170" fontId="2" fillId="0" borderId="0" applyFont="0" applyFill="0" applyBorder="0" applyAlignment="0" applyProtection="0"/>
    <xf numFmtId="170" fontId="2" fillId="0" borderId="0" applyFont="0" applyFill="0" applyBorder="0" applyAlignment="0" applyProtection="0"/>
    <xf numFmtId="170" fontId="2" fillId="0" borderId="0" applyFont="0" applyFill="0" applyBorder="0" applyAlignment="0" applyProtection="0"/>
    <xf numFmtId="170" fontId="2" fillId="0" borderId="0" applyFont="0" applyFill="0" applyBorder="0" applyAlignment="0" applyProtection="0"/>
    <xf numFmtId="170" fontId="2" fillId="0" borderId="0" applyFont="0" applyFill="0" applyBorder="0" applyAlignment="0" applyProtection="0"/>
    <xf numFmtId="170" fontId="2" fillId="0" borderId="0" applyFont="0" applyFill="0" applyBorder="0" applyAlignment="0" applyProtection="0"/>
    <xf numFmtId="170" fontId="2" fillId="0" borderId="0" applyFont="0" applyFill="0" applyBorder="0" applyAlignment="0" applyProtection="0"/>
    <xf numFmtId="170" fontId="2" fillId="0" borderId="0" applyFont="0" applyFill="0" applyBorder="0" applyAlignment="0" applyProtection="0"/>
    <xf numFmtId="170" fontId="2" fillId="0" borderId="0" applyFont="0" applyFill="0" applyBorder="0" applyAlignment="0" applyProtection="0"/>
    <xf numFmtId="170" fontId="2" fillId="0" borderId="0" applyFont="0" applyFill="0" applyBorder="0" applyAlignment="0" applyProtection="0"/>
    <xf numFmtId="170" fontId="2" fillId="0" borderId="0" applyFont="0" applyFill="0" applyBorder="0" applyAlignment="0" applyProtection="0"/>
    <xf numFmtId="170" fontId="2" fillId="0" borderId="0" applyFont="0" applyFill="0" applyBorder="0" applyAlignment="0" applyProtection="0"/>
    <xf numFmtId="170" fontId="2" fillId="0" borderId="0" applyFont="0" applyFill="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30" fillId="3" borderId="0" applyNumberFormat="0" applyBorder="0" applyAlignment="0" applyProtection="0"/>
    <xf numFmtId="0" fontId="30" fillId="3"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5" applyNumberFormat="0" applyFill="0" applyAlignment="0" applyProtection="0"/>
    <xf numFmtId="0" fontId="32" fillId="0" borderId="5" applyNumberFormat="0" applyFill="0" applyAlignment="0" applyProtection="0"/>
    <xf numFmtId="0" fontId="33" fillId="0" borderId="6" applyNumberFormat="0" applyFill="0" applyAlignment="0" applyProtection="0"/>
    <xf numFmtId="0" fontId="33" fillId="0" borderId="6" applyNumberFormat="0" applyFill="0" applyAlignment="0" applyProtection="0"/>
    <xf numFmtId="0" fontId="34" fillId="0" borderId="7" applyNumberFormat="0" applyFill="0" applyAlignment="0" applyProtection="0"/>
    <xf numFmtId="0" fontId="34" fillId="0" borderId="7" applyNumberFormat="0" applyFill="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5" fillId="0" borderId="8" applyNumberFormat="0" applyFill="0" applyAlignment="0" applyProtection="0"/>
    <xf numFmtId="0" fontId="35" fillId="0" borderId="8" applyNumberFormat="0" applyFill="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7" fillId="23" borderId="9" applyNumberFormat="0" applyAlignment="0" applyProtection="0"/>
    <xf numFmtId="0" fontId="37" fillId="23" borderId="9" applyNumberFormat="0" applyAlignment="0" applyProtection="0"/>
  </cellStyleXfs>
  <cellXfs count="355">
    <xf numFmtId="0" fontId="0" fillId="0" borderId="0" xfId="0"/>
    <xf numFmtId="0" fontId="4" fillId="24" borderId="10" xfId="0" applyFont="1" applyFill="1" applyBorder="1" applyAlignment="1" applyProtection="1">
      <alignment horizontal="center"/>
      <protection hidden="1"/>
    </xf>
    <xf numFmtId="0" fontId="4" fillId="24" borderId="11" xfId="0" applyFont="1" applyFill="1" applyBorder="1" applyAlignment="1" applyProtection="1">
      <alignment horizontal="center"/>
      <protection hidden="1"/>
    </xf>
    <xf numFmtId="0" fontId="4" fillId="24" borderId="12" xfId="0" applyFont="1" applyFill="1" applyBorder="1" applyAlignment="1" applyProtection="1">
      <alignment horizontal="center"/>
      <protection hidden="1"/>
    </xf>
    <xf numFmtId="0" fontId="11" fillId="0" borderId="0" xfId="0" applyFont="1" applyAlignment="1" applyProtection="1">
      <alignment horizontal="center"/>
      <protection hidden="1"/>
    </xf>
    <xf numFmtId="0" fontId="0" fillId="0" borderId="0" xfId="0" applyAlignment="1" applyProtection="1">
      <alignment horizontal="center"/>
      <protection hidden="1"/>
    </xf>
    <xf numFmtId="0" fontId="0" fillId="0" borderId="0" xfId="0" applyProtection="1">
      <protection hidden="1"/>
    </xf>
    <xf numFmtId="0" fontId="9" fillId="0" borderId="0" xfId="0" applyFont="1" applyProtection="1">
      <protection hidden="1"/>
    </xf>
    <xf numFmtId="49" fontId="10" fillId="0" borderId="0" xfId="77" applyNumberFormat="1" applyAlignment="1" applyProtection="1">
      <protection hidden="1"/>
    </xf>
    <xf numFmtId="0" fontId="0" fillId="0" borderId="0" xfId="0" applyAlignment="1" applyProtection="1">
      <alignment horizontal="right"/>
      <protection hidden="1"/>
    </xf>
    <xf numFmtId="49" fontId="0" fillId="0" borderId="0" xfId="0" applyNumberFormat="1" applyProtection="1">
      <protection hidden="1"/>
    </xf>
    <xf numFmtId="0" fontId="4" fillId="0" borderId="0" xfId="0" applyFont="1" applyProtection="1">
      <protection hidden="1"/>
    </xf>
    <xf numFmtId="0" fontId="4" fillId="0" borderId="0" xfId="0" applyFont="1" applyAlignment="1" applyProtection="1">
      <alignment horizontal="center"/>
      <protection hidden="1"/>
    </xf>
    <xf numFmtId="0" fontId="5" fillId="0" borderId="0" xfId="0" applyFont="1" applyProtection="1">
      <protection hidden="1"/>
    </xf>
    <xf numFmtId="0" fontId="7" fillId="0" borderId="0" xfId="0" applyFont="1" applyProtection="1">
      <protection hidden="1"/>
    </xf>
    <xf numFmtId="0" fontId="6" fillId="0" borderId="0" xfId="0" applyFont="1" applyProtection="1">
      <protection hidden="1"/>
    </xf>
    <xf numFmtId="165" fontId="0" fillId="0" borderId="0" xfId="0" applyNumberFormat="1" applyProtection="1">
      <protection hidden="1"/>
    </xf>
    <xf numFmtId="0" fontId="14" fillId="0" borderId="13" xfId="0" applyFont="1" applyBorder="1" applyAlignment="1" applyProtection="1">
      <alignment horizontal="left" indent="1"/>
      <protection hidden="1"/>
    </xf>
    <xf numFmtId="0" fontId="50" fillId="0" borderId="0" xfId="0" applyFont="1" applyProtection="1">
      <protection hidden="1"/>
    </xf>
    <xf numFmtId="0" fontId="2" fillId="0" borderId="0" xfId="142"/>
    <xf numFmtId="0" fontId="51" fillId="0" borderId="0" xfId="142" applyFont="1"/>
    <xf numFmtId="0" fontId="2" fillId="0" borderId="0" xfId="142" applyProtection="1">
      <protection hidden="1"/>
    </xf>
    <xf numFmtId="49" fontId="2" fillId="0" borderId="0" xfId="142" applyNumberFormat="1"/>
    <xf numFmtId="167" fontId="2" fillId="0" borderId="0" xfId="142" applyNumberFormat="1"/>
    <xf numFmtId="167" fontId="2" fillId="0" borderId="0" xfId="142" applyNumberFormat="1" applyProtection="1">
      <protection hidden="1"/>
    </xf>
    <xf numFmtId="0" fontId="3" fillId="0" borderId="0" xfId="142" applyFont="1"/>
    <xf numFmtId="167" fontId="2" fillId="0" borderId="0" xfId="73" applyNumberFormat="1" applyProtection="1">
      <protection hidden="1"/>
    </xf>
    <xf numFmtId="167" fontId="2" fillId="0" borderId="0" xfId="73" applyNumberFormat="1" applyProtection="1">
      <protection locked="0"/>
    </xf>
    <xf numFmtId="0" fontId="3" fillId="0" borderId="0" xfId="142" applyFont="1" applyProtection="1">
      <protection hidden="1"/>
    </xf>
    <xf numFmtId="0" fontId="13" fillId="0" borderId="0" xfId="142" applyFont="1"/>
    <xf numFmtId="0" fontId="12" fillId="0" borderId="0" xfId="0" applyFont="1" applyFill="1" applyProtection="1">
      <protection hidden="1"/>
    </xf>
    <xf numFmtId="0" fontId="14" fillId="0" borderId="0" xfId="0" applyFont="1" applyProtection="1">
      <protection hidden="1"/>
    </xf>
    <xf numFmtId="0" fontId="52" fillId="25" borderId="14" xfId="0" applyFont="1" applyFill="1" applyBorder="1" applyAlignment="1" applyProtection="1">
      <alignment horizontal="left" indent="1"/>
      <protection hidden="1"/>
    </xf>
    <xf numFmtId="0" fontId="53" fillId="25" borderId="15" xfId="0" applyFont="1" applyFill="1" applyBorder="1" applyAlignment="1" applyProtection="1">
      <alignment horizontal="left" indent="1"/>
      <protection hidden="1"/>
    </xf>
    <xf numFmtId="0" fontId="52" fillId="25" borderId="16" xfId="0" applyFont="1" applyFill="1" applyBorder="1" applyAlignment="1" applyProtection="1">
      <alignment horizontal="center"/>
      <protection hidden="1"/>
    </xf>
    <xf numFmtId="167" fontId="14" fillId="26" borderId="17" xfId="0" applyNumberFormat="1" applyFont="1" applyFill="1" applyBorder="1" applyProtection="1">
      <protection locked="0"/>
    </xf>
    <xf numFmtId="167" fontId="12" fillId="26" borderId="17" xfId="0" applyNumberFormat="1" applyFont="1" applyFill="1" applyBorder="1" applyProtection="1">
      <protection locked="0"/>
    </xf>
    <xf numFmtId="0" fontId="12" fillId="0" borderId="18" xfId="0" applyFont="1" applyBorder="1" applyAlignment="1" applyProtection="1">
      <alignment horizontal="left" indent="1"/>
      <protection locked="0"/>
    </xf>
    <xf numFmtId="0" fontId="12" fillId="0" borderId="13" xfId="0" applyFont="1" applyBorder="1" applyAlignment="1" applyProtection="1">
      <alignment horizontal="left" indent="1"/>
      <protection locked="0"/>
    </xf>
    <xf numFmtId="0" fontId="15" fillId="27" borderId="19" xfId="0" applyFont="1" applyFill="1" applyBorder="1" applyAlignment="1" applyProtection="1">
      <alignment horizontal="left" indent="1"/>
      <protection hidden="1"/>
    </xf>
    <xf numFmtId="0" fontId="15" fillId="27" borderId="20" xfId="0" applyFont="1" applyFill="1" applyBorder="1" applyAlignment="1" applyProtection="1">
      <alignment horizontal="left" indent="1"/>
      <protection hidden="1"/>
    </xf>
    <xf numFmtId="167" fontId="15" fillId="27" borderId="21" xfId="0" applyNumberFormat="1" applyFont="1" applyFill="1" applyBorder="1" applyProtection="1">
      <protection hidden="1"/>
    </xf>
    <xf numFmtId="0" fontId="15" fillId="0" borderId="0" xfId="0" applyFont="1" applyFill="1" applyBorder="1" applyAlignment="1" applyProtection="1">
      <alignment horizontal="left" indent="1"/>
      <protection hidden="1"/>
    </xf>
    <xf numFmtId="167" fontId="15" fillId="0" borderId="0" xfId="0" applyNumberFormat="1" applyFont="1" applyFill="1" applyBorder="1" applyProtection="1">
      <protection hidden="1"/>
    </xf>
    <xf numFmtId="0" fontId="9" fillId="0" borderId="0" xfId="0" applyFont="1" applyFill="1" applyBorder="1" applyProtection="1">
      <protection hidden="1"/>
    </xf>
    <xf numFmtId="0" fontId="54" fillId="27" borderId="19" xfId="0" applyFont="1" applyFill="1" applyBorder="1" applyAlignment="1" applyProtection="1">
      <alignment horizontal="left" indent="1"/>
      <protection hidden="1"/>
    </xf>
    <xf numFmtId="0" fontId="16" fillId="27" borderId="20" xfId="0" applyFont="1" applyFill="1" applyBorder="1" applyAlignment="1" applyProtection="1">
      <alignment horizontal="left" indent="1"/>
      <protection hidden="1"/>
    </xf>
    <xf numFmtId="167" fontId="54" fillId="27" borderId="21" xfId="0" applyNumberFormat="1" applyFont="1" applyFill="1" applyBorder="1" applyProtection="1">
      <protection hidden="1"/>
    </xf>
    <xf numFmtId="0" fontId="17" fillId="0" borderId="0" xfId="0" applyFont="1" applyProtection="1">
      <protection hidden="1"/>
    </xf>
    <xf numFmtId="169" fontId="52" fillId="25" borderId="16" xfId="0" applyNumberFormat="1" applyFont="1" applyFill="1" applyBorder="1" applyAlignment="1" applyProtection="1">
      <alignment horizontal="right"/>
      <protection hidden="1"/>
    </xf>
    <xf numFmtId="167" fontId="12" fillId="28" borderId="17" xfId="0" applyNumberFormat="1" applyFont="1" applyFill="1" applyBorder="1" applyProtection="1">
      <protection locked="0"/>
    </xf>
    <xf numFmtId="0" fontId="12" fillId="28" borderId="13" xfId="0" applyFont="1" applyFill="1" applyBorder="1" applyAlignment="1" applyProtection="1">
      <alignment horizontal="left" indent="1"/>
      <protection locked="0"/>
    </xf>
    <xf numFmtId="10" fontId="2" fillId="0" borderId="0" xfId="142" applyNumberFormat="1"/>
    <xf numFmtId="167" fontId="2" fillId="26" borderId="20" xfId="73" applyNumberFormat="1" applyFill="1" applyBorder="1" applyProtection="1">
      <protection locked="0"/>
    </xf>
    <xf numFmtId="167" fontId="2" fillId="28" borderId="20" xfId="73" applyNumberFormat="1" applyFill="1" applyBorder="1" applyProtection="1">
      <protection hidden="1"/>
    </xf>
    <xf numFmtId="0" fontId="18" fillId="0" borderId="0" xfId="142" applyFont="1"/>
    <xf numFmtId="0" fontId="4" fillId="0" borderId="22" xfId="0" applyNumberFormat="1" applyFont="1" applyFill="1" applyBorder="1" applyAlignment="1" applyProtection="1">
      <alignment horizontal="left" vertical="center" indent="1"/>
      <protection hidden="1"/>
    </xf>
    <xf numFmtId="49" fontId="4" fillId="0" borderId="22" xfId="0" applyNumberFormat="1" applyFont="1" applyFill="1" applyBorder="1" applyAlignment="1" applyProtection="1">
      <alignment horizontal="left" vertical="center" indent="1"/>
      <protection hidden="1"/>
    </xf>
    <xf numFmtId="49" fontId="8" fillId="0" borderId="0" xfId="0" applyNumberFormat="1" applyFont="1" applyFill="1" applyBorder="1" applyAlignment="1" applyProtection="1">
      <alignment horizontal="left" vertical="center" indent="1"/>
      <protection hidden="1"/>
    </xf>
    <xf numFmtId="0" fontId="55" fillId="25" borderId="0" xfId="142" applyFont="1" applyFill="1"/>
    <xf numFmtId="167" fontId="55" fillId="25" borderId="0" xfId="142" applyNumberFormat="1" applyFont="1" applyFill="1" applyProtection="1">
      <protection locked="0"/>
    </xf>
    <xf numFmtId="167" fontId="55" fillId="25" borderId="0" xfId="142" applyNumberFormat="1" applyFont="1" applyFill="1"/>
    <xf numFmtId="167" fontId="55" fillId="25" borderId="0" xfId="142" applyNumberFormat="1" applyFont="1" applyFill="1" applyProtection="1">
      <protection hidden="1"/>
    </xf>
    <xf numFmtId="0" fontId="4" fillId="0" borderId="0" xfId="0" quotePrefix="1" applyNumberFormat="1" applyFont="1" applyFill="1" applyBorder="1" applyAlignment="1" applyProtection="1">
      <alignment horizontal="left" vertical="center" indent="1"/>
      <protection hidden="1"/>
    </xf>
    <xf numFmtId="168" fontId="56" fillId="0" borderId="0" xfId="0" applyNumberFormat="1" applyFont="1" applyFill="1" applyBorder="1" applyAlignment="1" applyProtection="1">
      <alignment horizontal="left" vertical="center" indent="1"/>
      <protection hidden="1"/>
    </xf>
    <xf numFmtId="165" fontId="0" fillId="0" borderId="0" xfId="0" applyNumberFormat="1" applyFill="1" applyProtection="1">
      <protection hidden="1"/>
    </xf>
    <xf numFmtId="0" fontId="0" fillId="0" borderId="0" xfId="0" applyAlignment="1">
      <alignment vertical="top"/>
    </xf>
    <xf numFmtId="0" fontId="10" fillId="0" borderId="0" xfId="77" applyAlignment="1" applyProtection="1"/>
    <xf numFmtId="49" fontId="51" fillId="0" borderId="0" xfId="0" applyNumberFormat="1" applyFont="1" applyAlignment="1" applyProtection="1">
      <protection hidden="1"/>
    </xf>
    <xf numFmtId="0" fontId="0" fillId="0" borderId="0" xfId="0" applyAlignment="1"/>
    <xf numFmtId="0" fontId="3" fillId="0" borderId="0" xfId="0" applyFont="1" applyFill="1" applyBorder="1" applyProtection="1">
      <protection hidden="1"/>
    </xf>
    <xf numFmtId="167" fontId="13" fillId="28" borderId="17" xfId="0" applyNumberFormat="1" applyFont="1" applyFill="1" applyBorder="1" applyProtection="1">
      <protection locked="0"/>
    </xf>
    <xf numFmtId="0" fontId="2" fillId="0" borderId="0" xfId="0" applyFont="1" applyProtection="1">
      <protection hidden="1"/>
    </xf>
    <xf numFmtId="0" fontId="3" fillId="0" borderId="0" xfId="0" applyFont="1" applyProtection="1">
      <protection hidden="1"/>
    </xf>
    <xf numFmtId="0" fontId="2" fillId="0" borderId="0" xfId="0" applyFont="1" applyAlignment="1" applyProtection="1">
      <alignment horizontal="left"/>
      <protection hidden="1"/>
    </xf>
    <xf numFmtId="0" fontId="3" fillId="0" borderId="0" xfId="0" applyFont="1" applyAlignment="1" applyProtection="1">
      <alignment horizontal="left"/>
      <protection hidden="1"/>
    </xf>
    <xf numFmtId="0" fontId="2" fillId="0" borderId="0" xfId="142" applyAlignment="1">
      <alignment horizontal="left"/>
    </xf>
    <xf numFmtId="0" fontId="2" fillId="0" borderId="0" xfId="0" applyFont="1" applyFill="1" applyBorder="1" applyProtection="1">
      <protection hidden="1"/>
    </xf>
    <xf numFmtId="168" fontId="57" fillId="0" borderId="24" xfId="0" applyNumberFormat="1" applyFont="1" applyFill="1" applyBorder="1" applyAlignment="1" applyProtection="1">
      <alignment horizontal="right" vertical="center" indent="1"/>
      <protection hidden="1"/>
    </xf>
    <xf numFmtId="165" fontId="5" fillId="28" borderId="25" xfId="0" applyNumberFormat="1" applyFont="1" applyFill="1" applyBorder="1" applyProtection="1">
      <protection hidden="1"/>
    </xf>
    <xf numFmtId="0" fontId="13" fillId="28" borderId="18" xfId="0" applyFont="1" applyFill="1" applyBorder="1" applyAlignment="1" applyProtection="1">
      <alignment horizontal="left" indent="1"/>
      <protection locked="0"/>
    </xf>
    <xf numFmtId="168" fontId="57" fillId="0" borderId="26" xfId="0" applyNumberFormat="1" applyFont="1" applyFill="1" applyBorder="1" applyAlignment="1" applyProtection="1">
      <alignment horizontal="right" vertical="center" indent="1"/>
      <protection hidden="1"/>
    </xf>
    <xf numFmtId="0" fontId="4" fillId="0" borderId="26" xfId="0" applyNumberFormat="1" applyFont="1" applyFill="1" applyBorder="1" applyAlignment="1" applyProtection="1">
      <alignment horizontal="left" vertical="center" indent="1"/>
      <protection hidden="1"/>
    </xf>
    <xf numFmtId="0" fontId="4" fillId="24" borderId="27" xfId="0" applyFont="1" applyFill="1" applyBorder="1" applyAlignment="1" applyProtection="1">
      <alignment horizontal="center"/>
      <protection hidden="1"/>
    </xf>
    <xf numFmtId="165" fontId="8" fillId="0" borderId="0" xfId="0" applyNumberFormat="1" applyFont="1" applyFill="1" applyBorder="1" applyProtection="1">
      <protection hidden="1"/>
    </xf>
    <xf numFmtId="0" fontId="5" fillId="0" borderId="0" xfId="0" applyFont="1" applyFill="1" applyBorder="1" applyProtection="1">
      <protection hidden="1"/>
    </xf>
    <xf numFmtId="0" fontId="9" fillId="0" borderId="0" xfId="0" applyFont="1" applyAlignment="1" applyProtection="1">
      <alignment horizontal="right"/>
      <protection hidden="1"/>
    </xf>
    <xf numFmtId="0" fontId="14" fillId="0" borderId="0" xfId="0" applyFont="1" applyAlignment="1" applyProtection="1">
      <alignment horizontal="right"/>
      <protection hidden="1"/>
    </xf>
    <xf numFmtId="0" fontId="9" fillId="0" borderId="0" xfId="0" applyFont="1" applyFill="1" applyBorder="1" applyAlignment="1" applyProtection="1">
      <alignment horizontal="right"/>
      <protection hidden="1"/>
    </xf>
    <xf numFmtId="0" fontId="3" fillId="0" borderId="0" xfId="0" applyFont="1" applyAlignment="1" applyProtection="1">
      <alignment horizontal="right"/>
      <protection hidden="1"/>
    </xf>
    <xf numFmtId="0" fontId="9" fillId="0" borderId="28" xfId="0" applyFont="1" applyBorder="1" applyProtection="1">
      <protection hidden="1"/>
    </xf>
    <xf numFmtId="0" fontId="2" fillId="0" borderId="29" xfId="0" applyFont="1" applyFill="1" applyBorder="1" applyProtection="1">
      <protection hidden="1"/>
    </xf>
    <xf numFmtId="0" fontId="9" fillId="0" borderId="26" xfId="0" applyFont="1" applyFill="1" applyBorder="1" applyProtection="1">
      <protection hidden="1"/>
    </xf>
    <xf numFmtId="168" fontId="13" fillId="26" borderId="31" xfId="86" applyNumberFormat="1" applyFont="1" applyFill="1" applyBorder="1" applyAlignment="1" applyProtection="1">
      <alignment horizontal="right"/>
      <protection hidden="1"/>
    </xf>
    <xf numFmtId="0" fontId="9" fillId="0" borderId="26" xfId="0" applyFont="1" applyBorder="1" applyProtection="1">
      <protection hidden="1"/>
    </xf>
    <xf numFmtId="172" fontId="13" fillId="26" borderId="31" xfId="86" applyNumberFormat="1" applyFont="1" applyFill="1" applyBorder="1" applyAlignment="1" applyProtection="1">
      <alignment horizontal="right"/>
      <protection hidden="1"/>
    </xf>
    <xf numFmtId="0" fontId="17" fillId="0" borderId="32" xfId="0" applyFont="1" applyBorder="1" applyProtection="1">
      <protection hidden="1"/>
    </xf>
    <xf numFmtId="0" fontId="2" fillId="0" borderId="20" xfId="0" applyFont="1" applyFill="1" applyBorder="1" applyProtection="1">
      <protection hidden="1"/>
    </xf>
    <xf numFmtId="168" fontId="13" fillId="26" borderId="33" xfId="86" applyNumberFormat="1" applyFont="1" applyFill="1" applyBorder="1" applyAlignment="1" applyProtection="1">
      <alignment horizontal="right"/>
      <protection hidden="1"/>
    </xf>
    <xf numFmtId="0" fontId="12" fillId="0" borderId="34" xfId="0" applyFont="1" applyBorder="1" applyAlignment="1" applyProtection="1">
      <alignment horizontal="left" indent="1"/>
      <protection locked="0"/>
    </xf>
    <xf numFmtId="0" fontId="12" fillId="0" borderId="35" xfId="0" applyFont="1" applyBorder="1" applyAlignment="1" applyProtection="1">
      <alignment horizontal="left" indent="1"/>
      <protection locked="0"/>
    </xf>
    <xf numFmtId="0" fontId="58" fillId="0" borderId="0" xfId="0" applyFont="1" applyProtection="1">
      <protection hidden="1"/>
    </xf>
    <xf numFmtId="0" fontId="59" fillId="0" borderId="0" xfId="142" applyFont="1"/>
    <xf numFmtId="0" fontId="3" fillId="0" borderId="0" xfId="0" applyFont="1"/>
    <xf numFmtId="0" fontId="2" fillId="0" borderId="0" xfId="0" applyFont="1"/>
    <xf numFmtId="0" fontId="43" fillId="0" borderId="0" xfId="0" applyFont="1"/>
    <xf numFmtId="0" fontId="0" fillId="0" borderId="0" xfId="0" applyBorder="1"/>
    <xf numFmtId="167" fontId="12" fillId="29" borderId="35" xfId="0" applyNumberFormat="1" applyFont="1" applyFill="1" applyBorder="1" applyProtection="1">
      <protection hidden="1"/>
    </xf>
    <xf numFmtId="0" fontId="54" fillId="0" borderId="0" xfId="0" applyFont="1" applyFill="1" applyBorder="1" applyAlignment="1" applyProtection="1">
      <alignment horizontal="left" indent="1"/>
      <protection hidden="1"/>
    </xf>
    <xf numFmtId="0" fontId="16" fillId="0" borderId="0" xfId="0" applyFont="1" applyFill="1" applyBorder="1" applyAlignment="1" applyProtection="1">
      <alignment horizontal="left" indent="1"/>
      <protection hidden="1"/>
    </xf>
    <xf numFmtId="167" fontId="54" fillId="0" borderId="0" xfId="0" applyNumberFormat="1" applyFont="1" applyFill="1" applyBorder="1" applyProtection="1">
      <protection hidden="1"/>
    </xf>
    <xf numFmtId="0" fontId="17" fillId="0" borderId="0" xfId="0" applyFont="1" applyFill="1" applyProtection="1">
      <protection hidden="1"/>
    </xf>
    <xf numFmtId="0" fontId="17" fillId="0" borderId="0" xfId="0" applyFont="1" applyFill="1" applyBorder="1" applyProtection="1">
      <protection hidden="1"/>
    </xf>
    <xf numFmtId="168" fontId="13" fillId="0" borderId="0" xfId="86" applyNumberFormat="1" applyFont="1" applyFill="1" applyBorder="1" applyAlignment="1" applyProtection="1">
      <alignment horizontal="right"/>
      <protection hidden="1"/>
    </xf>
    <xf numFmtId="0" fontId="5" fillId="29" borderId="28" xfId="0" applyFont="1" applyFill="1" applyBorder="1" applyAlignment="1" applyProtection="1">
      <alignment horizontal="right" wrapText="1" indent="1"/>
      <protection hidden="1"/>
    </xf>
    <xf numFmtId="0" fontId="5" fillId="29" borderId="29" xfId="0" applyFont="1" applyFill="1" applyBorder="1" applyAlignment="1" applyProtection="1">
      <alignment horizontal="right" wrapText="1" indent="1"/>
      <protection hidden="1"/>
    </xf>
    <xf numFmtId="0" fontId="5" fillId="29" borderId="30" xfId="0" applyFont="1" applyFill="1" applyBorder="1" applyAlignment="1" applyProtection="1">
      <alignment horizontal="right" wrapText="1" indent="1"/>
      <protection hidden="1"/>
    </xf>
    <xf numFmtId="0" fontId="12" fillId="29" borderId="26" xfId="0" applyFont="1" applyFill="1" applyBorder="1" applyProtection="1">
      <protection hidden="1"/>
    </xf>
    <xf numFmtId="167" fontId="12" fillId="29" borderId="0" xfId="0" applyNumberFormat="1" applyFont="1" applyFill="1" applyBorder="1" applyProtection="1">
      <protection hidden="1"/>
    </xf>
    <xf numFmtId="167" fontId="12" fillId="29" borderId="31" xfId="0" applyNumberFormat="1" applyFont="1" applyFill="1" applyBorder="1" applyAlignment="1" applyProtection="1">
      <alignment horizontal="right"/>
      <protection hidden="1"/>
    </xf>
    <xf numFmtId="0" fontId="12" fillId="29" borderId="36" xfId="0" applyFont="1" applyFill="1" applyBorder="1" applyProtection="1">
      <protection hidden="1"/>
    </xf>
    <xf numFmtId="167" fontId="12" fillId="29" borderId="37" xfId="0" applyNumberFormat="1" applyFont="1" applyFill="1" applyBorder="1" applyAlignment="1" applyProtection="1">
      <alignment horizontal="right"/>
      <protection hidden="1"/>
    </xf>
    <xf numFmtId="0" fontId="3" fillId="0" borderId="32" xfId="0" applyFont="1" applyFill="1" applyBorder="1" applyProtection="1">
      <protection hidden="1"/>
    </xf>
    <xf numFmtId="167" fontId="13" fillId="29" borderId="20" xfId="0" applyNumberFormat="1" applyFont="1" applyFill="1" applyBorder="1" applyAlignment="1" applyProtection="1">
      <alignment horizontal="right"/>
      <protection hidden="1"/>
    </xf>
    <xf numFmtId="167" fontId="13" fillId="29" borderId="33" xfId="0" applyNumberFormat="1" applyFont="1" applyFill="1" applyBorder="1" applyAlignment="1" applyProtection="1">
      <alignment horizontal="right"/>
      <protection hidden="1"/>
    </xf>
    <xf numFmtId="0" fontId="12" fillId="0" borderId="18" xfId="0" applyFont="1" applyBorder="1" applyAlignment="1" applyProtection="1">
      <alignment horizontal="left" indent="1"/>
      <protection hidden="1"/>
    </xf>
    <xf numFmtId="0" fontId="17" fillId="0" borderId="0" xfId="142" applyFont="1"/>
    <xf numFmtId="0" fontId="4" fillId="0" borderId="0" xfId="0" applyFont="1" applyFill="1" applyProtection="1">
      <protection hidden="1"/>
    </xf>
    <xf numFmtId="0" fontId="0" fillId="0" borderId="0" xfId="0" applyFill="1" applyAlignment="1">
      <alignment vertical="top"/>
    </xf>
    <xf numFmtId="168" fontId="8" fillId="0" borderId="0" xfId="232" applyNumberFormat="1" applyFont="1" applyFill="1" applyBorder="1" applyAlignment="1" applyProtection="1">
      <alignment horizontal="right" vertical="center" indent="1"/>
      <protection hidden="1"/>
    </xf>
    <xf numFmtId="0" fontId="4" fillId="0" borderId="0" xfId="0" applyFont="1" applyFill="1" applyBorder="1" applyProtection="1">
      <protection hidden="1"/>
    </xf>
    <xf numFmtId="0" fontId="0" fillId="0" borderId="0" xfId="0" applyFill="1" applyBorder="1" applyAlignment="1">
      <alignment vertical="top"/>
    </xf>
    <xf numFmtId="167" fontId="2" fillId="26" borderId="0" xfId="142" applyNumberFormat="1" applyFill="1" applyProtection="1">
      <protection locked="0"/>
    </xf>
    <xf numFmtId="168" fontId="2" fillId="30" borderId="0" xfId="142" applyNumberFormat="1" applyFill="1" applyProtection="1">
      <protection hidden="1"/>
    </xf>
    <xf numFmtId="49" fontId="3" fillId="27" borderId="38" xfId="0" applyNumberFormat="1" applyFont="1" applyFill="1" applyBorder="1" applyAlignment="1" applyProtection="1">
      <alignment horizontal="left" indent="1"/>
      <protection hidden="1"/>
    </xf>
    <xf numFmtId="49" fontId="3" fillId="27" borderId="39" xfId="0" applyNumberFormat="1" applyFont="1" applyFill="1" applyBorder="1" applyAlignment="1" applyProtection="1">
      <alignment horizontal="left" indent="1"/>
      <protection hidden="1"/>
    </xf>
    <xf numFmtId="0" fontId="56" fillId="27" borderId="40" xfId="0" applyFont="1" applyFill="1" applyBorder="1" applyAlignment="1" applyProtection="1">
      <alignment horizontal="centerContinuous"/>
      <protection hidden="1"/>
    </xf>
    <xf numFmtId="0" fontId="56" fillId="27" borderId="41" xfId="0" applyFont="1" applyFill="1" applyBorder="1" applyAlignment="1" applyProtection="1">
      <alignment horizontal="centerContinuous"/>
      <protection hidden="1"/>
    </xf>
    <xf numFmtId="0" fontId="2" fillId="0" borderId="0" xfId="0" applyFont="1" applyAlignment="1">
      <alignment vertical="top"/>
    </xf>
    <xf numFmtId="49" fontId="5" fillId="26" borderId="22" xfId="0" applyNumberFormat="1" applyFont="1" applyFill="1" applyBorder="1" applyAlignment="1" applyProtection="1">
      <alignment horizontal="left" vertical="center" indent="1"/>
      <protection hidden="1"/>
    </xf>
    <xf numFmtId="49" fontId="4" fillId="0" borderId="42" xfId="0" applyNumberFormat="1" applyFont="1" applyFill="1" applyBorder="1" applyAlignment="1" applyProtection="1">
      <alignment horizontal="left" vertical="center" indent="1"/>
      <protection hidden="1"/>
    </xf>
    <xf numFmtId="49" fontId="5" fillId="26" borderId="43" xfId="0" applyNumberFormat="1" applyFont="1" applyFill="1" applyBorder="1" applyAlignment="1" applyProtection="1">
      <alignment horizontal="left" indent="1"/>
      <protection hidden="1"/>
    </xf>
    <xf numFmtId="49" fontId="4" fillId="0" borderId="22" xfId="0" quotePrefix="1" applyNumberFormat="1" applyFont="1" applyFill="1" applyBorder="1" applyAlignment="1" applyProtection="1">
      <alignment horizontal="left" vertical="center" indent="1"/>
      <protection hidden="1"/>
    </xf>
    <xf numFmtId="49" fontId="4" fillId="0" borderId="39" xfId="0" applyNumberFormat="1" applyFont="1" applyFill="1" applyBorder="1" applyAlignment="1" applyProtection="1">
      <alignment horizontal="left" vertical="center" indent="1"/>
      <protection hidden="1"/>
    </xf>
    <xf numFmtId="0" fontId="4" fillId="0" borderId="42" xfId="0" applyNumberFormat="1" applyFont="1" applyFill="1" applyBorder="1" applyAlignment="1" applyProtection="1">
      <alignment horizontal="left" vertical="center" indent="1"/>
      <protection hidden="1"/>
    </xf>
    <xf numFmtId="0" fontId="4" fillId="26" borderId="42" xfId="0" applyNumberFormat="1" applyFont="1" applyFill="1" applyBorder="1" applyAlignment="1" applyProtection="1">
      <alignment horizontal="left" vertical="center" indent="1"/>
      <protection hidden="1"/>
    </xf>
    <xf numFmtId="0" fontId="5" fillId="26" borderId="43" xfId="0" quotePrefix="1" applyNumberFormat="1" applyFont="1" applyFill="1" applyBorder="1" applyAlignment="1" applyProtection="1">
      <alignment horizontal="left" vertical="center" indent="1"/>
      <protection hidden="1"/>
    </xf>
    <xf numFmtId="0" fontId="60" fillId="27" borderId="45" xfId="0" applyFont="1" applyFill="1" applyBorder="1" applyAlignment="1" applyProtection="1">
      <alignment horizontal="centerContinuous"/>
      <protection hidden="1"/>
    </xf>
    <xf numFmtId="3" fontId="5" fillId="26" borderId="43" xfId="232" quotePrefix="1" applyNumberFormat="1" applyFont="1" applyFill="1" applyBorder="1" applyAlignment="1" applyProtection="1">
      <alignment horizontal="right" vertical="center"/>
      <protection hidden="1"/>
    </xf>
    <xf numFmtId="49" fontId="5" fillId="0" borderId="0" xfId="0" applyNumberFormat="1" applyFont="1" applyFill="1" applyBorder="1" applyAlignment="1" applyProtection="1">
      <alignment horizontal="left" vertical="center" indent="1"/>
      <protection hidden="1"/>
    </xf>
    <xf numFmtId="49" fontId="4" fillId="0" borderId="0" xfId="0" applyNumberFormat="1" applyFont="1" applyFill="1" applyBorder="1" applyAlignment="1" applyProtection="1">
      <alignment horizontal="left" vertical="center" indent="1"/>
      <protection hidden="1"/>
    </xf>
    <xf numFmtId="49" fontId="4" fillId="0" borderId="49" xfId="0" applyNumberFormat="1" applyFont="1" applyFill="1" applyBorder="1" applyAlignment="1" applyProtection="1">
      <alignment horizontal="left" vertical="center" indent="1"/>
      <protection hidden="1"/>
    </xf>
    <xf numFmtId="49" fontId="5" fillId="26" borderId="50" xfId="0" applyNumberFormat="1" applyFont="1" applyFill="1" applyBorder="1" applyAlignment="1" applyProtection="1">
      <alignment horizontal="left" vertical="center" indent="1"/>
      <protection hidden="1"/>
    </xf>
    <xf numFmtId="0" fontId="0" fillId="0" borderId="0" xfId="0" applyBorder="1" applyProtection="1">
      <protection hidden="1"/>
    </xf>
    <xf numFmtId="49" fontId="0" fillId="0" borderId="0" xfId="0" applyNumberFormat="1" applyBorder="1" applyProtection="1">
      <protection hidden="1"/>
    </xf>
    <xf numFmtId="0" fontId="2" fillId="0" borderId="0" xfId="142" applyBorder="1" applyAlignment="1">
      <alignment horizontal="left"/>
    </xf>
    <xf numFmtId="0" fontId="2" fillId="0" borderId="0" xfId="0" applyFont="1" applyBorder="1" applyProtection="1">
      <protection hidden="1"/>
    </xf>
    <xf numFmtId="0" fontId="2" fillId="0" borderId="0" xfId="142" applyBorder="1"/>
    <xf numFmtId="0" fontId="3" fillId="0" borderId="0" xfId="0" applyFont="1" applyBorder="1" applyProtection="1">
      <protection hidden="1"/>
    </xf>
    <xf numFmtId="165" fontId="4" fillId="0" borderId="52" xfId="0" applyNumberFormat="1" applyFont="1" applyFill="1" applyBorder="1" applyProtection="1">
      <protection locked="0"/>
    </xf>
    <xf numFmtId="165" fontId="5" fillId="26" borderId="50" xfId="0" applyNumberFormat="1" applyFont="1" applyFill="1" applyBorder="1" applyProtection="1">
      <protection locked="0"/>
    </xf>
    <xf numFmtId="165" fontId="4" fillId="0" borderId="46" xfId="0" applyNumberFormat="1" applyFont="1" applyFill="1" applyBorder="1" applyProtection="1">
      <protection locked="0"/>
    </xf>
    <xf numFmtId="165" fontId="4" fillId="0" borderId="53" xfId="0" applyNumberFormat="1" applyFont="1" applyFill="1" applyBorder="1" applyProtection="1">
      <protection locked="0"/>
    </xf>
    <xf numFmtId="165" fontId="4" fillId="0" borderId="27" xfId="0" applyNumberFormat="1" applyFont="1" applyFill="1" applyBorder="1" applyProtection="1">
      <protection locked="0"/>
    </xf>
    <xf numFmtId="49" fontId="61" fillId="0" borderId="0" xfId="0" applyNumberFormat="1" applyFont="1" applyFill="1" applyBorder="1" applyAlignment="1" applyProtection="1">
      <alignment horizontal="left" vertical="center"/>
      <protection hidden="1"/>
    </xf>
    <xf numFmtId="0" fontId="5" fillId="26" borderId="43" xfId="0" applyFont="1" applyFill="1" applyBorder="1" applyAlignment="1" applyProtection="1">
      <alignment horizontal="left"/>
      <protection hidden="1"/>
    </xf>
    <xf numFmtId="165" fontId="4" fillId="0" borderId="0" xfId="0" applyNumberFormat="1" applyFont="1" applyFill="1" applyBorder="1" applyProtection="1">
      <protection locked="0"/>
    </xf>
    <xf numFmtId="0" fontId="0" fillId="0" borderId="0" xfId="0" applyFill="1" applyBorder="1" applyProtection="1">
      <protection hidden="1"/>
    </xf>
    <xf numFmtId="0" fontId="0" fillId="0" borderId="0" xfId="0" applyFill="1" applyBorder="1" applyAlignment="1"/>
    <xf numFmtId="165" fontId="41" fillId="0" borderId="0" xfId="0" applyNumberFormat="1" applyFont="1" applyFill="1" applyBorder="1" applyProtection="1">
      <protection hidden="1"/>
    </xf>
    <xf numFmtId="168" fontId="56" fillId="0" borderId="0" xfId="0" applyNumberFormat="1" applyFont="1" applyFill="1" applyBorder="1" applyAlignment="1" applyProtection="1">
      <alignment horizontal="center"/>
      <protection hidden="1"/>
    </xf>
    <xf numFmtId="0" fontId="2" fillId="0" borderId="0" xfId="142" applyFill="1" applyBorder="1"/>
    <xf numFmtId="49" fontId="8" fillId="0" borderId="26" xfId="0" applyNumberFormat="1" applyFont="1" applyFill="1" applyBorder="1" applyAlignment="1" applyProtection="1">
      <alignment horizontal="left" vertical="center" indent="1"/>
      <protection hidden="1"/>
    </xf>
    <xf numFmtId="165" fontId="4" fillId="0" borderId="54" xfId="0" applyNumberFormat="1" applyFont="1" applyFill="1" applyBorder="1" applyProtection="1">
      <protection locked="0"/>
    </xf>
    <xf numFmtId="165" fontId="4" fillId="0" borderId="23" xfId="0" applyNumberFormat="1" applyFont="1" applyFill="1" applyBorder="1" applyProtection="1">
      <protection locked="0"/>
    </xf>
    <xf numFmtId="49" fontId="17" fillId="0" borderId="0" xfId="0" applyNumberFormat="1" applyFont="1" applyAlignment="1" applyProtection="1">
      <protection hidden="1"/>
    </xf>
    <xf numFmtId="0" fontId="3" fillId="27" borderId="45" xfId="0" applyFont="1" applyFill="1" applyBorder="1" applyAlignment="1" applyProtection="1">
      <alignment horizontal="centerContinuous"/>
      <protection hidden="1"/>
    </xf>
    <xf numFmtId="0" fontId="5" fillId="27" borderId="40" xfId="0" applyFont="1" applyFill="1" applyBorder="1" applyAlignment="1" applyProtection="1">
      <alignment horizontal="centerContinuous"/>
      <protection hidden="1"/>
    </xf>
    <xf numFmtId="0" fontId="5" fillId="27" borderId="41" xfId="0" applyFont="1" applyFill="1" applyBorder="1" applyAlignment="1" applyProtection="1">
      <alignment horizontal="centerContinuous"/>
      <protection hidden="1"/>
    </xf>
    <xf numFmtId="0" fontId="4" fillId="0" borderId="22" xfId="0" applyNumberFormat="1" applyFont="1" applyFill="1" applyBorder="1" applyAlignment="1" applyProtection="1">
      <alignment horizontal="left" vertical="center" wrapText="1" indent="1"/>
      <protection hidden="1"/>
    </xf>
    <xf numFmtId="3" fontId="5" fillId="0" borderId="0" xfId="0" applyNumberFormat="1" applyFont="1" applyFill="1" applyBorder="1" applyProtection="1">
      <protection hidden="1"/>
    </xf>
    <xf numFmtId="49" fontId="4" fillId="0" borderId="42" xfId="0" applyNumberFormat="1" applyFont="1" applyFill="1" applyBorder="1" applyAlignment="1" applyProtection="1">
      <alignment horizontal="left" vertical="center" wrapText="1" indent="1"/>
      <protection hidden="1"/>
    </xf>
    <xf numFmtId="0" fontId="0" fillId="0" borderId="0" xfId="0" applyFill="1" applyBorder="1"/>
    <xf numFmtId="0" fontId="42" fillId="0" borderId="0" xfId="0" applyFont="1" applyFill="1" applyBorder="1"/>
    <xf numFmtId="0" fontId="2" fillId="0" borderId="0" xfId="0" applyFont="1" applyFill="1" applyBorder="1"/>
    <xf numFmtId="0" fontId="0" fillId="26" borderId="0" xfId="0" applyFill="1" applyProtection="1">
      <protection hidden="1"/>
    </xf>
    <xf numFmtId="0" fontId="0" fillId="26" borderId="0" xfId="0" applyFill="1" applyAlignment="1" applyProtection="1">
      <alignment horizontal="right"/>
      <protection hidden="1"/>
    </xf>
    <xf numFmtId="3" fontId="5" fillId="28" borderId="51" xfId="0" applyNumberFormat="1" applyFont="1" applyFill="1" applyBorder="1" applyProtection="1">
      <protection hidden="1"/>
    </xf>
    <xf numFmtId="3" fontId="62" fillId="28" borderId="42" xfId="123" applyNumberFormat="1" applyFont="1" applyFill="1" applyBorder="1" applyAlignment="1" applyProtection="1">
      <alignment horizontal="right" vertical="center"/>
      <protection hidden="1"/>
    </xf>
    <xf numFmtId="169" fontId="57" fillId="26" borderId="50" xfId="86" applyNumberFormat="1" applyFont="1" applyFill="1" applyBorder="1" applyProtection="1">
      <protection hidden="1"/>
    </xf>
    <xf numFmtId="0" fontId="21" fillId="0" borderId="0" xfId="142" applyFont="1"/>
    <xf numFmtId="0" fontId="21" fillId="0" borderId="0" xfId="0" applyFont="1" applyAlignment="1"/>
    <xf numFmtId="0" fontId="21" fillId="0" borderId="0" xfId="0" applyFont="1" applyProtection="1">
      <protection hidden="1"/>
    </xf>
    <xf numFmtId="0" fontId="47" fillId="0" borderId="0" xfId="142" applyFont="1"/>
    <xf numFmtId="0" fontId="21" fillId="0" borderId="0" xfId="0" applyFont="1" applyBorder="1" applyProtection="1">
      <protection hidden="1"/>
    </xf>
    <xf numFmtId="0" fontId="21" fillId="0" borderId="0" xfId="142" applyFont="1" applyBorder="1"/>
    <xf numFmtId="0" fontId="21" fillId="0" borderId="0" xfId="142" applyFont="1" applyProtection="1">
      <protection hidden="1"/>
    </xf>
    <xf numFmtId="165" fontId="5" fillId="28" borderId="50" xfId="0" applyNumberFormat="1" applyFont="1" applyFill="1" applyBorder="1" applyProtection="1">
      <protection hidden="1"/>
    </xf>
    <xf numFmtId="165" fontId="5" fillId="28" borderId="60" xfId="0" applyNumberFormat="1" applyFont="1" applyFill="1" applyBorder="1" applyProtection="1">
      <protection hidden="1"/>
    </xf>
    <xf numFmtId="3" fontId="5" fillId="28" borderId="57" xfId="0" applyNumberFormat="1" applyFont="1" applyFill="1" applyBorder="1" applyProtection="1">
      <protection hidden="1"/>
    </xf>
    <xf numFmtId="3" fontId="5" fillId="28" borderId="60" xfId="0" applyNumberFormat="1" applyFont="1" applyFill="1" applyBorder="1" applyProtection="1">
      <protection hidden="1"/>
    </xf>
    <xf numFmtId="168" fontId="4" fillId="0" borderId="27" xfId="0" applyNumberFormat="1" applyFont="1" applyFill="1" applyBorder="1" applyProtection="1">
      <protection locked="0"/>
    </xf>
    <xf numFmtId="168" fontId="4" fillId="0" borderId="10" xfId="0" applyNumberFormat="1" applyFont="1" applyFill="1" applyBorder="1" applyProtection="1">
      <protection locked="0"/>
    </xf>
    <xf numFmtId="168" fontId="4" fillId="0" borderId="12" xfId="0" applyNumberFormat="1" applyFont="1" applyFill="1" applyBorder="1" applyProtection="1">
      <protection locked="0"/>
    </xf>
    <xf numFmtId="168" fontId="4" fillId="0" borderId="46" xfId="0" applyNumberFormat="1" applyFont="1" applyFill="1" applyBorder="1" applyProtection="1">
      <protection locked="0"/>
    </xf>
    <xf numFmtId="168" fontId="4" fillId="0" borderId="53" xfId="0" applyNumberFormat="1" applyFont="1" applyFill="1" applyBorder="1" applyProtection="1">
      <protection locked="0"/>
    </xf>
    <xf numFmtId="168" fontId="4" fillId="0" borderId="58" xfId="0" applyNumberFormat="1" applyFont="1" applyFill="1" applyBorder="1" applyProtection="1">
      <protection locked="0"/>
    </xf>
    <xf numFmtId="168" fontId="4" fillId="0" borderId="61" xfId="0" applyNumberFormat="1" applyFont="1" applyFill="1" applyBorder="1" applyProtection="1">
      <protection locked="0"/>
    </xf>
    <xf numFmtId="168" fontId="5" fillId="26" borderId="51" xfId="0" applyNumberFormat="1" applyFont="1" applyFill="1" applyBorder="1" applyProtection="1">
      <protection hidden="1"/>
    </xf>
    <xf numFmtId="168" fontId="5" fillId="26" borderId="62" xfId="0" applyNumberFormat="1" applyFont="1" applyFill="1" applyBorder="1" applyProtection="1">
      <protection hidden="1"/>
    </xf>
    <xf numFmtId="0" fontId="0" fillId="0" borderId="0" xfId="0" applyAlignment="1">
      <alignment wrapText="1"/>
    </xf>
    <xf numFmtId="0" fontId="2" fillId="0" borderId="0" xfId="0" applyFont="1" applyAlignment="1">
      <alignment wrapText="1"/>
    </xf>
    <xf numFmtId="0" fontId="43" fillId="0" borderId="0" xfId="0" applyFont="1" applyFill="1" applyBorder="1"/>
    <xf numFmtId="0" fontId="4" fillId="0" borderId="0" xfId="0" applyFont="1" applyFill="1" applyBorder="1"/>
    <xf numFmtId="168" fontId="48" fillId="0" borderId="0" xfId="232" applyNumberFormat="1" applyFont="1" applyFill="1" applyBorder="1" applyAlignment="1" applyProtection="1">
      <alignment horizontal="right" vertical="center" indent="1"/>
      <protection hidden="1"/>
    </xf>
    <xf numFmtId="165" fontId="48" fillId="0" borderId="0" xfId="0" applyNumberFormat="1" applyFont="1" applyFill="1" applyBorder="1" applyProtection="1">
      <protection hidden="1"/>
    </xf>
    <xf numFmtId="0" fontId="21" fillId="0" borderId="0" xfId="0" applyFont="1" applyFill="1" applyBorder="1" applyProtection="1">
      <protection hidden="1"/>
    </xf>
    <xf numFmtId="0" fontId="21" fillId="0" borderId="0" xfId="0" applyFont="1" applyFill="1" applyBorder="1" applyAlignment="1">
      <alignment vertical="top"/>
    </xf>
    <xf numFmtId="10" fontId="13" fillId="26" borderId="30" xfId="0" applyNumberFormat="1" applyFont="1" applyFill="1" applyBorder="1" applyAlignment="1" applyProtection="1">
      <alignment horizontal="right"/>
      <protection hidden="1"/>
    </xf>
    <xf numFmtId="0" fontId="14" fillId="0" borderId="0" xfId="142" applyFont="1"/>
    <xf numFmtId="0" fontId="4" fillId="0" borderId="23" xfId="0" quotePrefix="1" applyNumberFormat="1" applyFont="1" applyFill="1" applyBorder="1" applyAlignment="1" applyProtection="1">
      <alignment horizontal="left" vertical="center" indent="1"/>
      <protection hidden="1"/>
    </xf>
    <xf numFmtId="0" fontId="4" fillId="0" borderId="42" xfId="0" quotePrefix="1" applyNumberFormat="1" applyFont="1" applyFill="1" applyBorder="1" applyAlignment="1" applyProtection="1">
      <alignment horizontal="left" vertical="center" indent="1"/>
      <protection hidden="1"/>
    </xf>
    <xf numFmtId="49" fontId="5" fillId="26" borderId="38" xfId="0" quotePrefix="1" applyNumberFormat="1" applyFont="1" applyFill="1" applyBorder="1" applyAlignment="1" applyProtection="1">
      <alignment horizontal="left" vertical="center" indent="1"/>
      <protection hidden="1"/>
    </xf>
    <xf numFmtId="0" fontId="55" fillId="27" borderId="0" xfId="0" applyFont="1" applyFill="1" applyBorder="1" applyAlignment="1">
      <alignment horizontal="left"/>
    </xf>
    <xf numFmtId="0" fontId="21" fillId="0" borderId="0" xfId="0" applyFont="1" applyBorder="1"/>
    <xf numFmtId="0" fontId="64" fillId="27" borderId="0" xfId="0" applyFont="1" applyFill="1" applyBorder="1" applyAlignment="1">
      <alignment horizontal="center"/>
    </xf>
    <xf numFmtId="0" fontId="55" fillId="27" borderId="0" xfId="0" applyFont="1" applyFill="1" applyBorder="1" applyAlignment="1">
      <alignment horizontal="center"/>
    </xf>
    <xf numFmtId="0" fontId="64" fillId="27" borderId="0" xfId="0" applyFont="1" applyFill="1" applyBorder="1" applyAlignment="1">
      <alignment horizontal="left" vertical="center"/>
    </xf>
    <xf numFmtId="0" fontId="55" fillId="27" borderId="0" xfId="0" applyFont="1" applyFill="1" applyBorder="1" applyAlignment="1">
      <alignment horizontal="left" vertical="center"/>
    </xf>
    <xf numFmtId="0" fontId="2" fillId="0" borderId="0" xfId="0" applyFont="1" applyBorder="1"/>
    <xf numFmtId="0" fontId="2" fillId="0" borderId="0" xfId="0" applyFont="1" applyFill="1" applyBorder="1" applyAlignment="1">
      <alignment horizontal="left" vertical="top" wrapText="1"/>
    </xf>
    <xf numFmtId="0" fontId="13" fillId="0" borderId="0" xfId="0" applyFont="1" applyFill="1" applyBorder="1"/>
    <xf numFmtId="9" fontId="57" fillId="26" borderId="60" xfId="123" applyFont="1" applyFill="1" applyBorder="1" applyAlignment="1" applyProtection="1">
      <alignment horizontal="right" vertical="center"/>
      <protection hidden="1"/>
    </xf>
    <xf numFmtId="0" fontId="4" fillId="0" borderId="54" xfId="0" applyNumberFormat="1" applyFont="1" applyFill="1" applyBorder="1" applyAlignment="1" applyProtection="1">
      <alignment horizontal="left" vertical="center" indent="1"/>
      <protection hidden="1"/>
    </xf>
    <xf numFmtId="49" fontId="4" fillId="0" borderId="54" xfId="0" applyNumberFormat="1" applyFont="1" applyFill="1" applyBorder="1" applyAlignment="1" applyProtection="1">
      <alignment horizontal="left" vertical="center" indent="1"/>
      <protection hidden="1"/>
    </xf>
    <xf numFmtId="49" fontId="4" fillId="0" borderId="54" xfId="0" quotePrefix="1" applyNumberFormat="1" applyFont="1" applyFill="1" applyBorder="1" applyAlignment="1" applyProtection="1">
      <alignment horizontal="left" vertical="center" indent="1"/>
      <protection hidden="1"/>
    </xf>
    <xf numFmtId="3" fontId="62" fillId="0" borderId="0" xfId="0" applyNumberFormat="1" applyFont="1" applyFill="1" applyBorder="1" applyAlignment="1" applyProtection="1">
      <alignment horizontal="right" vertical="center"/>
      <protection hidden="1"/>
    </xf>
    <xf numFmtId="3" fontId="62" fillId="28" borderId="0" xfId="0" applyNumberFormat="1" applyFont="1" applyFill="1" applyBorder="1" applyAlignment="1" applyProtection="1">
      <alignment horizontal="right" vertical="center"/>
      <protection hidden="1"/>
    </xf>
    <xf numFmtId="3" fontId="5" fillId="26" borderId="27" xfId="0" applyNumberFormat="1" applyFont="1" applyFill="1" applyBorder="1" applyAlignment="1" applyProtection="1">
      <alignment horizontal="right" vertical="center"/>
      <protection hidden="1"/>
    </xf>
    <xf numFmtId="3" fontId="57" fillId="28" borderId="61" xfId="123" applyNumberFormat="1" applyFont="1" applyFill="1" applyBorder="1" applyAlignment="1" applyProtection="1">
      <alignment horizontal="right" vertical="center"/>
      <protection hidden="1"/>
    </xf>
    <xf numFmtId="49" fontId="65" fillId="27" borderId="38" xfId="0" applyNumberFormat="1" applyFont="1" applyFill="1" applyBorder="1" applyAlignment="1" applyProtection="1">
      <alignment horizontal="left" indent="1"/>
      <protection hidden="1"/>
    </xf>
    <xf numFmtId="3" fontId="57" fillId="26" borderId="60" xfId="123" applyNumberFormat="1" applyFont="1" applyFill="1" applyBorder="1" applyAlignment="1" applyProtection="1">
      <alignment horizontal="right" vertical="center"/>
      <protection hidden="1"/>
    </xf>
    <xf numFmtId="9" fontId="57" fillId="26" borderId="48" xfId="123" applyFont="1" applyFill="1" applyBorder="1" applyAlignment="1" applyProtection="1">
      <alignment horizontal="right" vertical="center"/>
      <protection hidden="1"/>
    </xf>
    <xf numFmtId="3" fontId="4" fillId="0" borderId="41" xfId="0" applyNumberFormat="1" applyFont="1" applyFill="1" applyBorder="1" applyAlignment="1" applyProtection="1">
      <alignment vertical="center"/>
      <protection locked="0"/>
    </xf>
    <xf numFmtId="3" fontId="4" fillId="0" borderId="46" xfId="0" applyNumberFormat="1" applyFont="1" applyFill="1" applyBorder="1" applyAlignment="1" applyProtection="1">
      <alignment vertical="center"/>
      <protection locked="0"/>
    </xf>
    <xf numFmtId="3" fontId="4" fillId="0" borderId="44" xfId="0" applyNumberFormat="1" applyFont="1" applyFill="1" applyBorder="1" applyAlignment="1" applyProtection="1">
      <alignment vertical="center"/>
      <protection locked="0"/>
    </xf>
    <xf numFmtId="3" fontId="4" fillId="0" borderId="37" xfId="0" applyNumberFormat="1" applyFont="1" applyFill="1" applyBorder="1" applyAlignment="1" applyProtection="1">
      <alignment vertical="center"/>
      <protection locked="0"/>
    </xf>
    <xf numFmtId="3" fontId="4" fillId="0" borderId="66" xfId="0" applyNumberFormat="1" applyFont="1" applyFill="1" applyBorder="1" applyAlignment="1" applyProtection="1">
      <alignment vertical="center"/>
      <protection locked="0"/>
    </xf>
    <xf numFmtId="3" fontId="4" fillId="0" borderId="27" xfId="0" applyNumberFormat="1" applyFont="1" applyFill="1" applyBorder="1" applyAlignment="1" applyProtection="1">
      <alignment vertical="center"/>
      <protection locked="0"/>
    </xf>
    <xf numFmtId="3" fontId="4" fillId="0" borderId="10" xfId="0" applyNumberFormat="1" applyFont="1" applyFill="1" applyBorder="1" applyAlignment="1" applyProtection="1">
      <alignment vertical="center"/>
      <protection locked="0"/>
    </xf>
    <xf numFmtId="3" fontId="4" fillId="0" borderId="12" xfId="0" applyNumberFormat="1" applyFont="1" applyFill="1" applyBorder="1" applyAlignment="1" applyProtection="1">
      <alignment vertical="center"/>
      <protection locked="0"/>
    </xf>
    <xf numFmtId="3" fontId="4" fillId="0" borderId="25" xfId="0" applyNumberFormat="1" applyFont="1" applyFill="1" applyBorder="1" applyAlignment="1" applyProtection="1">
      <alignment vertical="center"/>
      <protection locked="0"/>
    </xf>
    <xf numFmtId="3" fontId="4" fillId="0" borderId="47" xfId="0" applyNumberFormat="1" applyFont="1" applyFill="1" applyBorder="1" applyAlignment="1" applyProtection="1">
      <alignment vertical="center"/>
      <protection locked="0"/>
    </xf>
    <xf numFmtId="3" fontId="4" fillId="0" borderId="65" xfId="0" applyNumberFormat="1" applyFont="1" applyFill="1" applyBorder="1" applyAlignment="1" applyProtection="1">
      <alignment vertical="center"/>
      <protection locked="0"/>
    </xf>
    <xf numFmtId="3" fontId="5" fillId="26" borderId="27" xfId="0" applyNumberFormat="1" applyFont="1" applyFill="1" applyBorder="1" applyAlignment="1" applyProtection="1">
      <alignment vertical="center"/>
      <protection hidden="1"/>
    </xf>
    <xf numFmtId="3" fontId="5" fillId="26" borderId="10" xfId="0" applyNumberFormat="1" applyFont="1" applyFill="1" applyBorder="1" applyAlignment="1" applyProtection="1">
      <alignment vertical="center"/>
      <protection hidden="1"/>
    </xf>
    <xf numFmtId="3" fontId="5" fillId="26" borderId="12" xfId="0" applyNumberFormat="1" applyFont="1" applyFill="1" applyBorder="1" applyAlignment="1" applyProtection="1">
      <alignment vertical="center"/>
      <protection hidden="1"/>
    </xf>
    <xf numFmtId="3" fontId="5" fillId="26" borderId="50" xfId="0" applyNumberFormat="1" applyFont="1" applyFill="1" applyBorder="1" applyAlignment="1" applyProtection="1">
      <alignment vertical="center"/>
      <protection locked="0"/>
    </xf>
    <xf numFmtId="3" fontId="5" fillId="26" borderId="57" xfId="0" applyNumberFormat="1" applyFont="1" applyFill="1" applyBorder="1" applyAlignment="1" applyProtection="1">
      <alignment vertical="center"/>
      <protection locked="0"/>
    </xf>
    <xf numFmtId="3" fontId="5" fillId="26" borderId="60" xfId="0" applyNumberFormat="1" applyFont="1" applyFill="1" applyBorder="1" applyAlignment="1" applyProtection="1">
      <alignment vertical="center"/>
      <protection locked="0"/>
    </xf>
    <xf numFmtId="0" fontId="4" fillId="0" borderId="32" xfId="0" applyNumberFormat="1" applyFont="1" applyFill="1" applyBorder="1" applyAlignment="1" applyProtection="1">
      <alignment horizontal="left" vertical="center" indent="1"/>
      <protection hidden="1"/>
    </xf>
    <xf numFmtId="3" fontId="5" fillId="26" borderId="43" xfId="232" applyNumberFormat="1" applyFont="1" applyFill="1" applyBorder="1" applyAlignment="1" applyProtection="1">
      <alignment horizontal="right" vertical="center"/>
      <protection hidden="1"/>
    </xf>
    <xf numFmtId="49" fontId="3" fillId="27" borderId="59" xfId="0" applyNumberFormat="1" applyFont="1" applyFill="1" applyBorder="1" applyAlignment="1" applyProtection="1">
      <alignment horizontal="left" indent="1"/>
      <protection hidden="1"/>
    </xf>
    <xf numFmtId="49" fontId="4" fillId="0" borderId="0" xfId="0" applyNumberFormat="1" applyFont="1" applyFill="1" applyBorder="1" applyAlignment="1" applyProtection="1">
      <alignment horizontal="left" vertical="center"/>
      <protection hidden="1"/>
    </xf>
    <xf numFmtId="0" fontId="17" fillId="0" borderId="0" xfId="142" applyFont="1" applyAlignment="1">
      <alignment vertical="center"/>
    </xf>
    <xf numFmtId="49" fontId="17" fillId="0" borderId="0" xfId="0" applyNumberFormat="1" applyFont="1" applyFill="1" applyBorder="1" applyAlignment="1" applyProtection="1">
      <alignment horizontal="left" vertical="center"/>
      <protection hidden="1"/>
    </xf>
    <xf numFmtId="49" fontId="21" fillId="0" borderId="0" xfId="0" applyNumberFormat="1" applyFont="1" applyFill="1" applyBorder="1" applyAlignment="1" applyProtection="1">
      <alignment horizontal="left" vertical="center"/>
      <protection hidden="1"/>
    </xf>
    <xf numFmtId="3" fontId="5" fillId="26" borderId="48" xfId="0" applyNumberFormat="1" applyFont="1" applyFill="1" applyBorder="1" applyAlignment="1" applyProtection="1">
      <alignment horizontal="left" vertical="center" indent="1"/>
      <protection hidden="1"/>
    </xf>
    <xf numFmtId="3" fontId="5" fillId="28" borderId="38" xfId="232" applyNumberFormat="1" applyFont="1" applyFill="1" applyBorder="1" applyAlignment="1" applyProtection="1">
      <alignment horizontal="right" vertical="top" indent="1"/>
      <protection hidden="1"/>
    </xf>
    <xf numFmtId="3" fontId="4" fillId="0" borderId="67" xfId="0" applyNumberFormat="1" applyFont="1" applyBorder="1" applyProtection="1">
      <protection hidden="1"/>
    </xf>
    <xf numFmtId="3" fontId="4" fillId="28" borderId="23" xfId="0" applyNumberFormat="1" applyFont="1" applyFill="1" applyBorder="1" applyAlignment="1" applyProtection="1">
      <alignment horizontal="right" vertical="top"/>
      <protection hidden="1"/>
    </xf>
    <xf numFmtId="3" fontId="4" fillId="0" borderId="68" xfId="0" applyNumberFormat="1" applyFont="1" applyBorder="1" applyProtection="1">
      <protection hidden="1"/>
    </xf>
    <xf numFmtId="3" fontId="4" fillId="0" borderId="69" xfId="0" applyNumberFormat="1" applyFont="1" applyBorder="1" applyProtection="1">
      <protection hidden="1"/>
    </xf>
    <xf numFmtId="3" fontId="4" fillId="28" borderId="59" xfId="0" applyNumberFormat="1" applyFont="1" applyFill="1" applyBorder="1" applyAlignment="1" applyProtection="1">
      <alignment horizontal="right" vertical="top"/>
      <protection hidden="1"/>
    </xf>
    <xf numFmtId="3" fontId="4" fillId="0" borderId="58" xfId="0" applyNumberFormat="1" applyFont="1" applyBorder="1" applyAlignment="1" applyProtection="1">
      <alignment horizontal="right" vertical="center"/>
      <protection hidden="1"/>
    </xf>
    <xf numFmtId="3" fontId="5" fillId="28" borderId="57" xfId="232" applyNumberFormat="1" applyFont="1" applyFill="1" applyBorder="1" applyAlignment="1" applyProtection="1">
      <alignment horizontal="right" vertical="center" indent="1"/>
      <protection hidden="1"/>
    </xf>
    <xf numFmtId="3" fontId="4" fillId="0" borderId="44" xfId="0" applyNumberFormat="1" applyFont="1" applyBorder="1" applyAlignment="1" applyProtection="1">
      <alignment horizontal="right" vertical="center"/>
      <protection hidden="1"/>
    </xf>
    <xf numFmtId="3" fontId="4" fillId="0" borderId="10" xfId="0" applyNumberFormat="1" applyFont="1" applyBorder="1" applyAlignment="1" applyProtection="1">
      <alignment horizontal="right" vertical="center"/>
      <protection hidden="1"/>
    </xf>
    <xf numFmtId="0" fontId="4" fillId="0" borderId="0" xfId="0" applyFont="1" applyFill="1" applyBorder="1" applyAlignment="1">
      <alignment vertical="top"/>
    </xf>
    <xf numFmtId="0" fontId="4" fillId="0" borderId="0" xfId="0" applyFont="1" applyAlignment="1" applyProtection="1">
      <alignment horizontal="left"/>
      <protection hidden="1"/>
    </xf>
    <xf numFmtId="49" fontId="4" fillId="0" borderId="0" xfId="142" applyNumberFormat="1" applyFont="1"/>
    <xf numFmtId="0" fontId="4" fillId="0" borderId="0" xfId="142" applyFont="1"/>
    <xf numFmtId="0" fontId="4" fillId="0" borderId="0" xfId="142" applyFont="1" applyProtection="1">
      <protection hidden="1"/>
    </xf>
    <xf numFmtId="0" fontId="47" fillId="0" borderId="0" xfId="0" applyFont="1" applyProtection="1">
      <protection hidden="1"/>
    </xf>
    <xf numFmtId="49" fontId="4" fillId="0" borderId="0" xfId="0" applyNumberFormat="1" applyFont="1" applyProtection="1">
      <protection hidden="1"/>
    </xf>
    <xf numFmtId="3" fontId="47" fillId="26" borderId="43" xfId="0" applyNumberFormat="1" applyFont="1" applyFill="1" applyBorder="1" applyAlignment="1" applyProtection="1">
      <alignment horizontal="left" vertical="center" indent="1"/>
      <protection hidden="1"/>
    </xf>
    <xf numFmtId="3" fontId="47" fillId="26" borderId="43" xfId="0" applyNumberFormat="1" applyFont="1" applyFill="1" applyBorder="1" applyAlignment="1" applyProtection="1">
      <alignment horizontal="right" vertical="center"/>
      <protection hidden="1"/>
    </xf>
    <xf numFmtId="0" fontId="4" fillId="0" borderId="0" xfId="142" applyFont="1" applyAlignment="1">
      <alignment horizontal="left"/>
    </xf>
    <xf numFmtId="0" fontId="43" fillId="0" borderId="0" xfId="0" applyFont="1" applyAlignment="1">
      <alignment vertical="center"/>
    </xf>
    <xf numFmtId="0" fontId="0" fillId="0" borderId="0" xfId="0" applyAlignment="1">
      <alignment vertical="center" wrapText="1"/>
    </xf>
    <xf numFmtId="0" fontId="0" fillId="0" borderId="0" xfId="0" applyAlignment="1">
      <alignment vertical="center"/>
    </xf>
    <xf numFmtId="0" fontId="2" fillId="0" borderId="0" xfId="0" applyFont="1" applyAlignment="1">
      <alignment horizontal="right" vertical="center"/>
    </xf>
    <xf numFmtId="9" fontId="4" fillId="0" borderId="27" xfId="0" applyNumberFormat="1" applyFont="1" applyFill="1" applyBorder="1" applyProtection="1">
      <protection locked="0"/>
    </xf>
    <xf numFmtId="49" fontId="3" fillId="27" borderId="38" xfId="0" applyNumberFormat="1" applyFont="1" applyFill="1" applyBorder="1" applyAlignment="1" applyProtection="1">
      <alignment horizontal="left" vertical="center" wrapText="1"/>
      <protection hidden="1"/>
    </xf>
    <xf numFmtId="0" fontId="3" fillId="27" borderId="38" xfId="0" applyFont="1" applyFill="1" applyBorder="1" applyAlignment="1" applyProtection="1">
      <alignment horizontal="center" vertical="center" wrapText="1"/>
      <protection hidden="1"/>
    </xf>
    <xf numFmtId="0" fontId="4" fillId="0" borderId="0" xfId="0" applyFont="1" applyAlignment="1" applyProtection="1">
      <alignment vertical="center"/>
      <protection hidden="1"/>
    </xf>
    <xf numFmtId="168" fontId="5" fillId="0" borderId="24" xfId="232" quotePrefix="1" applyNumberFormat="1" applyFont="1" applyFill="1" applyBorder="1" applyAlignment="1" applyProtection="1">
      <alignment horizontal="center" vertical="center"/>
      <protection hidden="1"/>
    </xf>
    <xf numFmtId="0" fontId="3" fillId="0" borderId="0" xfId="0" applyFont="1" applyFill="1" applyBorder="1" applyAlignment="1" applyProtection="1">
      <alignment horizontal="center" vertical="center" wrapText="1"/>
      <protection hidden="1"/>
    </xf>
    <xf numFmtId="0" fontId="4" fillId="0" borderId="0" xfId="0" applyFont="1" applyAlignment="1" applyProtection="1">
      <alignment horizontal="center" vertical="center"/>
      <protection hidden="1"/>
    </xf>
    <xf numFmtId="0" fontId="50" fillId="0" borderId="0" xfId="0" applyFont="1" applyAlignment="1" applyProtection="1">
      <alignment horizontal="center" vertical="center"/>
      <protection hidden="1"/>
    </xf>
    <xf numFmtId="0" fontId="47" fillId="27" borderId="28" xfId="0" applyFont="1" applyFill="1" applyBorder="1" applyAlignment="1" applyProtection="1">
      <alignment horizontal="center" vertical="center" wrapText="1"/>
      <protection hidden="1"/>
    </xf>
    <xf numFmtId="0" fontId="47" fillId="27" borderId="38" xfId="0" applyFont="1" applyFill="1" applyBorder="1" applyAlignment="1" applyProtection="1">
      <alignment horizontal="center" vertical="center" wrapText="1"/>
      <protection hidden="1"/>
    </xf>
    <xf numFmtId="49" fontId="21" fillId="0" borderId="0" xfId="0" applyNumberFormat="1" applyFont="1" applyProtection="1">
      <protection hidden="1"/>
    </xf>
    <xf numFmtId="49" fontId="67" fillId="32" borderId="70" xfId="0" applyNumberFormat="1" applyFont="1" applyFill="1" applyBorder="1" applyAlignment="1" applyProtection="1">
      <alignment horizontal="left" vertical="center" wrapText="1" indent="1"/>
      <protection hidden="1"/>
    </xf>
    <xf numFmtId="168" fontId="67" fillId="32" borderId="70" xfId="0" applyNumberFormat="1" applyFont="1" applyFill="1" applyBorder="1" applyProtection="1">
      <protection hidden="1"/>
    </xf>
    <xf numFmtId="0" fontId="4" fillId="0" borderId="72" xfId="0" applyNumberFormat="1" applyFont="1" applyFill="1" applyBorder="1" applyAlignment="1" applyProtection="1">
      <alignment horizontal="left" vertical="center" indent="1"/>
      <protection hidden="1"/>
    </xf>
    <xf numFmtId="168" fontId="4" fillId="0" borderId="54" xfId="0" applyNumberFormat="1" applyFont="1" applyFill="1" applyBorder="1" applyProtection="1">
      <protection locked="0"/>
    </xf>
    <xf numFmtId="0" fontId="4" fillId="26" borderId="43" xfId="0" applyNumberFormat="1" applyFont="1" applyFill="1" applyBorder="1" applyAlignment="1" applyProtection="1">
      <alignment horizontal="left" vertical="center" indent="1"/>
      <protection hidden="1"/>
    </xf>
    <xf numFmtId="168" fontId="4" fillId="26" borderId="43" xfId="0" applyNumberFormat="1" applyFont="1" applyFill="1" applyBorder="1" applyProtection="1">
      <protection locked="0"/>
    </xf>
    <xf numFmtId="0" fontId="4" fillId="0" borderId="22" xfId="0" applyNumberFormat="1" applyFont="1" applyFill="1" applyBorder="1" applyAlignment="1" applyProtection="1">
      <alignment horizontal="left" vertical="center"/>
      <protection hidden="1"/>
    </xf>
    <xf numFmtId="49" fontId="4" fillId="0" borderId="71" xfId="0" applyNumberFormat="1" applyFont="1" applyFill="1" applyBorder="1" applyAlignment="1" applyProtection="1">
      <alignment vertical="center" wrapText="1"/>
      <protection hidden="1"/>
    </xf>
    <xf numFmtId="0" fontId="0" fillId="0" borderId="0" xfId="0" applyFill="1" applyProtection="1">
      <protection hidden="1"/>
    </xf>
    <xf numFmtId="49" fontId="5" fillId="26" borderId="43" xfId="0" applyNumberFormat="1" applyFont="1" applyFill="1" applyBorder="1" applyAlignment="1" applyProtection="1">
      <alignment horizontal="left" vertical="center"/>
      <protection hidden="1"/>
    </xf>
    <xf numFmtId="168" fontId="5" fillId="26" borderId="43" xfId="86" applyNumberFormat="1" applyFont="1" applyFill="1" applyBorder="1" applyAlignment="1" applyProtection="1">
      <alignment vertical="center"/>
      <protection hidden="1"/>
    </xf>
    <xf numFmtId="49" fontId="4" fillId="33" borderId="70" xfId="0" applyNumberFormat="1" applyFont="1" applyFill="1" applyBorder="1" applyAlignment="1" applyProtection="1">
      <alignment horizontal="left" vertical="center" wrapText="1" indent="1"/>
      <protection hidden="1"/>
    </xf>
    <xf numFmtId="168" fontId="4" fillId="33" borderId="70" xfId="86" applyNumberFormat="1" applyFont="1" applyFill="1" applyBorder="1" applyProtection="1">
      <protection hidden="1"/>
    </xf>
    <xf numFmtId="0" fontId="3" fillId="27" borderId="41" xfId="0" applyFont="1" applyFill="1" applyBorder="1" applyAlignment="1" applyProtection="1">
      <alignment horizontal="center"/>
      <protection hidden="1"/>
    </xf>
    <xf numFmtId="49" fontId="5" fillId="31" borderId="73" xfId="0" applyNumberFormat="1" applyFont="1" applyFill="1" applyBorder="1" applyAlignment="1" applyProtection="1">
      <alignment horizontal="left" vertical="center" wrapText="1" indent="1"/>
      <protection hidden="1"/>
    </xf>
    <xf numFmtId="168" fontId="5" fillId="31" borderId="73" xfId="0" applyNumberFormat="1" applyFont="1" applyFill="1" applyBorder="1" applyAlignment="1" applyProtection="1">
      <alignment horizontal="right" vertical="center" indent="1"/>
      <protection hidden="1"/>
    </xf>
    <xf numFmtId="165" fontId="5" fillId="28" borderId="48" xfId="0" applyNumberFormat="1" applyFont="1" applyFill="1" applyBorder="1" applyProtection="1">
      <protection hidden="1"/>
    </xf>
    <xf numFmtId="165" fontId="5" fillId="28" borderId="56" xfId="0" applyNumberFormat="1" applyFont="1" applyFill="1" applyBorder="1" applyProtection="1">
      <protection hidden="1"/>
    </xf>
    <xf numFmtId="168" fontId="4" fillId="0" borderId="44" xfId="0" applyNumberFormat="1" applyFont="1" applyFill="1" applyBorder="1" applyProtection="1">
      <protection locked="0"/>
    </xf>
    <xf numFmtId="168" fontId="4" fillId="0" borderId="37" xfId="0" applyNumberFormat="1" applyFont="1" applyFill="1" applyBorder="1" applyProtection="1">
      <protection locked="0"/>
    </xf>
    <xf numFmtId="3" fontId="5" fillId="28" borderId="48" xfId="0" applyNumberFormat="1" applyFont="1" applyFill="1" applyBorder="1" applyProtection="1">
      <protection hidden="1"/>
    </xf>
    <xf numFmtId="3" fontId="5" fillId="28" borderId="56" xfId="0" applyNumberFormat="1" applyFont="1" applyFill="1" applyBorder="1" applyProtection="1">
      <protection hidden="1"/>
    </xf>
    <xf numFmtId="3" fontId="5" fillId="26" borderId="43" xfId="0" applyNumberFormat="1" applyFont="1" applyFill="1" applyBorder="1" applyProtection="1">
      <protection hidden="1"/>
    </xf>
    <xf numFmtId="49" fontId="47" fillId="26" borderId="50" xfId="0" quotePrefix="1" applyNumberFormat="1" applyFont="1" applyFill="1" applyBorder="1" applyAlignment="1" applyProtection="1">
      <alignment horizontal="left" vertical="center" indent="1"/>
      <protection hidden="1"/>
    </xf>
    <xf numFmtId="3" fontId="4" fillId="0" borderId="55" xfId="0" applyNumberFormat="1" applyFont="1" applyFill="1" applyBorder="1" applyAlignment="1" applyProtection="1">
      <alignment vertical="center"/>
      <protection locked="0"/>
    </xf>
    <xf numFmtId="3" fontId="4" fillId="0" borderId="54" xfId="0" applyNumberFormat="1" applyFont="1" applyFill="1" applyBorder="1" applyAlignment="1" applyProtection="1">
      <alignment vertical="center"/>
      <protection locked="0"/>
    </xf>
    <xf numFmtId="3" fontId="4" fillId="0" borderId="74" xfId="0" applyNumberFormat="1" applyFont="1" applyFill="1" applyBorder="1" applyAlignment="1" applyProtection="1">
      <alignment vertical="center"/>
      <protection locked="0"/>
    </xf>
    <xf numFmtId="3" fontId="4" fillId="0" borderId="31" xfId="0" applyNumberFormat="1" applyFont="1" applyFill="1" applyBorder="1" applyAlignment="1" applyProtection="1">
      <alignment vertical="center"/>
      <protection locked="0"/>
    </xf>
    <xf numFmtId="3" fontId="47" fillId="26" borderId="73" xfId="232" applyNumberFormat="1" applyFont="1" applyFill="1" applyBorder="1" applyAlignment="1" applyProtection="1">
      <alignment horizontal="right" vertical="center"/>
      <protection hidden="1"/>
    </xf>
    <xf numFmtId="3" fontId="47" fillId="26" borderId="73" xfId="0" applyNumberFormat="1" applyFont="1" applyFill="1" applyBorder="1" applyAlignment="1" applyProtection="1">
      <alignment vertical="center"/>
      <protection hidden="1"/>
    </xf>
    <xf numFmtId="0" fontId="47" fillId="26" borderId="43" xfId="0" quotePrefix="1" applyNumberFormat="1" applyFont="1" applyFill="1" applyBorder="1" applyAlignment="1" applyProtection="1">
      <alignment horizontal="left" vertical="center" indent="1"/>
      <protection hidden="1"/>
    </xf>
    <xf numFmtId="0" fontId="21" fillId="0" borderId="26" xfId="0" applyNumberFormat="1" applyFont="1" applyFill="1" applyBorder="1" applyAlignment="1" applyProtection="1">
      <alignment horizontal="left" vertical="center" indent="1"/>
      <protection hidden="1"/>
    </xf>
    <xf numFmtId="169" fontId="68" fillId="26" borderId="50" xfId="86" applyNumberFormat="1" applyFont="1" applyFill="1" applyBorder="1" applyAlignment="1" applyProtection="1">
      <alignment vertical="center"/>
      <protection hidden="1"/>
    </xf>
    <xf numFmtId="165" fontId="48" fillId="0" borderId="0" xfId="0" applyNumberFormat="1" applyFont="1" applyFill="1" applyBorder="1" applyAlignment="1" applyProtection="1">
      <alignment vertical="center"/>
      <protection hidden="1"/>
    </xf>
    <xf numFmtId="49" fontId="47" fillId="26" borderId="38" xfId="0" applyNumberFormat="1" applyFont="1" applyFill="1" applyBorder="1" applyAlignment="1" applyProtection="1">
      <alignment vertical="center"/>
      <protection hidden="1"/>
    </xf>
    <xf numFmtId="49" fontId="48" fillId="0" borderId="0" xfId="0" applyNumberFormat="1" applyFont="1" applyFill="1" applyBorder="1" applyAlignment="1" applyProtection="1">
      <alignment vertical="center"/>
      <protection hidden="1"/>
    </xf>
    <xf numFmtId="165" fontId="47" fillId="26" borderId="50" xfId="0" applyNumberFormat="1" applyFont="1" applyFill="1" applyBorder="1" applyAlignment="1" applyProtection="1">
      <alignment vertical="center"/>
      <protection locked="0"/>
    </xf>
    <xf numFmtId="165" fontId="47" fillId="0" borderId="0" xfId="0" applyNumberFormat="1" applyFont="1" applyFill="1" applyBorder="1" applyAlignment="1" applyProtection="1">
      <alignment vertical="center"/>
      <protection locked="0"/>
    </xf>
    <xf numFmtId="0" fontId="2" fillId="0" borderId="0" xfId="0" applyFont="1" applyFill="1" applyBorder="1" applyAlignment="1">
      <alignment horizontal="left" vertical="top" wrapText="1"/>
    </xf>
    <xf numFmtId="0" fontId="12" fillId="0" borderId="18" xfId="0" applyFont="1" applyBorder="1" applyAlignment="1" applyProtection="1">
      <alignment horizontal="left" indent="1"/>
      <protection locked="0"/>
    </xf>
    <xf numFmtId="0" fontId="12" fillId="0" borderId="13" xfId="0" applyFont="1" applyBorder="1" applyAlignment="1" applyProtection="1">
      <alignment horizontal="left" indent="1"/>
      <protection locked="0"/>
    </xf>
    <xf numFmtId="0" fontId="13" fillId="28" borderId="18" xfId="0" applyFont="1" applyFill="1" applyBorder="1" applyAlignment="1" applyProtection="1">
      <alignment horizontal="left" indent="1"/>
      <protection locked="0"/>
    </xf>
    <xf numFmtId="0" fontId="13" fillId="28" borderId="13" xfId="0" applyFont="1" applyFill="1" applyBorder="1" applyAlignment="1" applyProtection="1">
      <alignment horizontal="left" indent="1"/>
      <protection locked="0"/>
    </xf>
    <xf numFmtId="0" fontId="13" fillId="28" borderId="63" xfId="0" applyFont="1" applyFill="1" applyBorder="1" applyAlignment="1" applyProtection="1">
      <alignment horizontal="left" indent="1"/>
      <protection locked="0"/>
    </xf>
    <xf numFmtId="0" fontId="13" fillId="28" borderId="64" xfId="0" applyFont="1" applyFill="1" applyBorder="1" applyAlignment="1" applyProtection="1">
      <alignment horizontal="left" indent="1"/>
      <protection locked="0"/>
    </xf>
    <xf numFmtId="0" fontId="12" fillId="0" borderId="34" xfId="0" applyFont="1" applyBorder="1" applyAlignment="1" applyProtection="1">
      <alignment horizontal="left" indent="1"/>
      <protection locked="0"/>
    </xf>
    <xf numFmtId="0" fontId="12" fillId="0" borderId="35" xfId="0" applyFont="1" applyBorder="1" applyAlignment="1" applyProtection="1">
      <alignment horizontal="left" indent="1"/>
      <protection locked="0"/>
    </xf>
    <xf numFmtId="0" fontId="63" fillId="0" borderId="0" xfId="77" applyFont="1" applyFill="1" applyAlignment="1" applyProtection="1">
      <alignment horizontal="left" vertical="top" wrapText="1"/>
      <protection hidden="1"/>
    </xf>
    <xf numFmtId="0" fontId="59" fillId="0" borderId="0" xfId="0" applyFont="1" applyAlignment="1">
      <alignment horizontal="left" vertical="top" wrapText="1"/>
    </xf>
    <xf numFmtId="49" fontId="57" fillId="27" borderId="38" xfId="0" applyNumberFormat="1" applyFont="1" applyFill="1" applyBorder="1" applyAlignment="1" applyProtection="1">
      <alignment horizontal="center" vertical="center" wrapText="1"/>
      <protection hidden="1"/>
    </xf>
    <xf numFmtId="49" fontId="57" fillId="27" borderId="59" xfId="0" applyNumberFormat="1" applyFont="1" applyFill="1" applyBorder="1" applyAlignment="1" applyProtection="1">
      <alignment horizontal="center" vertical="center" wrapText="1"/>
      <protection hidden="1"/>
    </xf>
    <xf numFmtId="0" fontId="21" fillId="0" borderId="0" xfId="142" applyFont="1" applyAlignment="1">
      <alignment horizontal="left" vertical="top" wrapText="1"/>
    </xf>
  </cellXfs>
  <cellStyles count="253">
    <cellStyle name="20 % - Akzent1 2" xfId="1" xr:uid="{00000000-0005-0000-0000-000000000000}"/>
    <cellStyle name="20 % - Akzent1 3" xfId="2" xr:uid="{00000000-0005-0000-0000-000001000000}"/>
    <cellStyle name="20 % - Akzent2 2" xfId="3" xr:uid="{00000000-0005-0000-0000-000002000000}"/>
    <cellStyle name="20 % - Akzent2 3" xfId="4" xr:uid="{00000000-0005-0000-0000-000003000000}"/>
    <cellStyle name="20 % - Akzent3 2" xfId="5" xr:uid="{00000000-0005-0000-0000-000004000000}"/>
    <cellStyle name="20 % - Akzent3 3" xfId="6" xr:uid="{00000000-0005-0000-0000-000005000000}"/>
    <cellStyle name="20 % - Akzent4 2" xfId="7" xr:uid="{00000000-0005-0000-0000-000006000000}"/>
    <cellStyle name="20 % - Akzent4 3" xfId="8" xr:uid="{00000000-0005-0000-0000-000007000000}"/>
    <cellStyle name="20 % - Akzent5 2" xfId="9" xr:uid="{00000000-0005-0000-0000-000008000000}"/>
    <cellStyle name="20 % - Akzent5 3" xfId="10" xr:uid="{00000000-0005-0000-0000-000009000000}"/>
    <cellStyle name="20 % - Akzent6 2" xfId="11" xr:uid="{00000000-0005-0000-0000-00000A000000}"/>
    <cellStyle name="20 % - Akzent6 3" xfId="12" xr:uid="{00000000-0005-0000-0000-00000B000000}"/>
    <cellStyle name="40 % - Akzent1 2" xfId="13" xr:uid="{00000000-0005-0000-0000-00000C000000}"/>
    <cellStyle name="40 % - Akzent1 3" xfId="14" xr:uid="{00000000-0005-0000-0000-00000D000000}"/>
    <cellStyle name="40 % - Akzent2 2" xfId="15" xr:uid="{00000000-0005-0000-0000-00000E000000}"/>
    <cellStyle name="40 % - Akzent2 3" xfId="16" xr:uid="{00000000-0005-0000-0000-00000F000000}"/>
    <cellStyle name="40 % - Akzent3 2" xfId="17" xr:uid="{00000000-0005-0000-0000-000010000000}"/>
    <cellStyle name="40 % - Akzent3 3" xfId="18" xr:uid="{00000000-0005-0000-0000-000011000000}"/>
    <cellStyle name="40 % - Akzent4 2" xfId="19" xr:uid="{00000000-0005-0000-0000-000012000000}"/>
    <cellStyle name="40 % - Akzent4 3" xfId="20" xr:uid="{00000000-0005-0000-0000-000013000000}"/>
    <cellStyle name="40 % - Akzent5 2" xfId="21" xr:uid="{00000000-0005-0000-0000-000014000000}"/>
    <cellStyle name="40 % - Akzent5 3" xfId="22" xr:uid="{00000000-0005-0000-0000-000015000000}"/>
    <cellStyle name="40 % - Akzent6 2" xfId="23" xr:uid="{00000000-0005-0000-0000-000016000000}"/>
    <cellStyle name="40 % - Akzent6 3" xfId="24" xr:uid="{00000000-0005-0000-0000-000017000000}"/>
    <cellStyle name="60 % - Akzent1 2" xfId="25" xr:uid="{00000000-0005-0000-0000-000018000000}"/>
    <cellStyle name="60 % - Akzent1 3" xfId="26" xr:uid="{00000000-0005-0000-0000-000019000000}"/>
    <cellStyle name="60 % - Akzent2 2" xfId="27" xr:uid="{00000000-0005-0000-0000-00001A000000}"/>
    <cellStyle name="60 % - Akzent2 3" xfId="28" xr:uid="{00000000-0005-0000-0000-00001B000000}"/>
    <cellStyle name="60 % - Akzent3 2" xfId="29" xr:uid="{00000000-0005-0000-0000-00001C000000}"/>
    <cellStyle name="60 % - Akzent3 3" xfId="30" xr:uid="{00000000-0005-0000-0000-00001D000000}"/>
    <cellStyle name="60 % - Akzent4 2" xfId="31" xr:uid="{00000000-0005-0000-0000-00001E000000}"/>
    <cellStyle name="60 % - Akzent4 3" xfId="32" xr:uid="{00000000-0005-0000-0000-00001F000000}"/>
    <cellStyle name="60 % - Akzent5 2" xfId="33" xr:uid="{00000000-0005-0000-0000-000020000000}"/>
    <cellStyle name="60 % - Akzent5 3" xfId="34" xr:uid="{00000000-0005-0000-0000-000021000000}"/>
    <cellStyle name="60 % - Akzent6 2" xfId="35" xr:uid="{00000000-0005-0000-0000-000022000000}"/>
    <cellStyle name="60 % - Akzent6 3" xfId="36" xr:uid="{00000000-0005-0000-0000-000023000000}"/>
    <cellStyle name="Akzent1 2" xfId="37" xr:uid="{00000000-0005-0000-0000-000024000000}"/>
    <cellStyle name="Akzent1 3" xfId="38" xr:uid="{00000000-0005-0000-0000-000025000000}"/>
    <cellStyle name="Akzent2 2" xfId="39" xr:uid="{00000000-0005-0000-0000-000026000000}"/>
    <cellStyle name="Akzent2 3" xfId="40" xr:uid="{00000000-0005-0000-0000-000027000000}"/>
    <cellStyle name="Akzent3 2" xfId="41" xr:uid="{00000000-0005-0000-0000-000028000000}"/>
    <cellStyle name="Akzent3 3" xfId="42" xr:uid="{00000000-0005-0000-0000-000029000000}"/>
    <cellStyle name="Akzent4 2" xfId="43" xr:uid="{00000000-0005-0000-0000-00002A000000}"/>
    <cellStyle name="Akzent4 3" xfId="44" xr:uid="{00000000-0005-0000-0000-00002B000000}"/>
    <cellStyle name="Akzent5 2" xfId="45" xr:uid="{00000000-0005-0000-0000-00002C000000}"/>
    <cellStyle name="Akzent5 3" xfId="46" xr:uid="{00000000-0005-0000-0000-00002D000000}"/>
    <cellStyle name="Akzent6 2" xfId="47" xr:uid="{00000000-0005-0000-0000-00002E000000}"/>
    <cellStyle name="Akzent6 3" xfId="48" xr:uid="{00000000-0005-0000-0000-00002F000000}"/>
    <cellStyle name="Ausgabe 2" xfId="49" xr:uid="{00000000-0005-0000-0000-000030000000}"/>
    <cellStyle name="Ausgabe 3" xfId="50" xr:uid="{00000000-0005-0000-0000-000031000000}"/>
    <cellStyle name="Berechnung 2" xfId="51" xr:uid="{00000000-0005-0000-0000-000032000000}"/>
    <cellStyle name="Berechnung 3" xfId="52" xr:uid="{00000000-0005-0000-0000-000033000000}"/>
    <cellStyle name="Eingabe 2" xfId="53" xr:uid="{00000000-0005-0000-0000-000034000000}"/>
    <cellStyle name="Eingabe 3" xfId="54" xr:uid="{00000000-0005-0000-0000-000035000000}"/>
    <cellStyle name="Ergebnis 2" xfId="55" xr:uid="{00000000-0005-0000-0000-000036000000}"/>
    <cellStyle name="Ergebnis 3" xfId="56" xr:uid="{00000000-0005-0000-0000-000037000000}"/>
    <cellStyle name="Erklärender Text 2" xfId="57" xr:uid="{00000000-0005-0000-0000-000038000000}"/>
    <cellStyle name="Erklärender Text 3" xfId="58" xr:uid="{00000000-0005-0000-0000-000039000000}"/>
    <cellStyle name="Euro" xfId="59" xr:uid="{00000000-0005-0000-0000-00003A000000}"/>
    <cellStyle name="Euro 2" xfId="60" xr:uid="{00000000-0005-0000-0000-00003B000000}"/>
    <cellStyle name="Euro 2 2" xfId="61" xr:uid="{00000000-0005-0000-0000-00003C000000}"/>
    <cellStyle name="Euro 2 2 2" xfId="62" xr:uid="{00000000-0005-0000-0000-00003D000000}"/>
    <cellStyle name="Euro 2 2 3" xfId="63" xr:uid="{00000000-0005-0000-0000-00003E000000}"/>
    <cellStyle name="Euro 2 2 4" xfId="64" xr:uid="{00000000-0005-0000-0000-00003F000000}"/>
    <cellStyle name="Euro 2 3" xfId="65" xr:uid="{00000000-0005-0000-0000-000040000000}"/>
    <cellStyle name="Euro 2 4" xfId="66" xr:uid="{00000000-0005-0000-0000-000041000000}"/>
    <cellStyle name="Euro 2 5" xfId="67" xr:uid="{00000000-0005-0000-0000-000042000000}"/>
    <cellStyle name="Euro 3" xfId="68" xr:uid="{00000000-0005-0000-0000-000043000000}"/>
    <cellStyle name="Euro 3 2" xfId="69" xr:uid="{00000000-0005-0000-0000-000044000000}"/>
    <cellStyle name="Euro 3 3" xfId="70" xr:uid="{00000000-0005-0000-0000-000045000000}"/>
    <cellStyle name="Euro 3 4" xfId="71" xr:uid="{00000000-0005-0000-0000-000046000000}"/>
    <cellStyle name="Euro 4" xfId="72" xr:uid="{00000000-0005-0000-0000-000047000000}"/>
    <cellStyle name="Euro_Lebenshaltungskosten" xfId="73" xr:uid="{00000000-0005-0000-0000-000048000000}"/>
    <cellStyle name="Excel Built-in Normal" xfId="74" xr:uid="{00000000-0005-0000-0000-000049000000}"/>
    <cellStyle name="Gut 2" xfId="75" xr:uid="{00000000-0005-0000-0000-00004A000000}"/>
    <cellStyle name="Gut 3" xfId="76" xr:uid="{00000000-0005-0000-0000-00004B000000}"/>
    <cellStyle name="Hyperlink 2" xfId="78" xr:uid="{00000000-0005-0000-0000-00004D000000}"/>
    <cellStyle name="Hyperlink 2 2" xfId="79" xr:uid="{00000000-0005-0000-0000-00004E000000}"/>
    <cellStyle name="Hyperlink 2 3" xfId="80" xr:uid="{00000000-0005-0000-0000-00004F000000}"/>
    <cellStyle name="Hyperlink 2 4" xfId="81" xr:uid="{00000000-0005-0000-0000-000050000000}"/>
    <cellStyle name="Hyperlink 3" xfId="82" xr:uid="{00000000-0005-0000-0000-000051000000}"/>
    <cellStyle name="Hyperlink 3 2" xfId="83" xr:uid="{00000000-0005-0000-0000-000052000000}"/>
    <cellStyle name="Hyperlink 3 3" xfId="84" xr:uid="{00000000-0005-0000-0000-000053000000}"/>
    <cellStyle name="Hyperlink 3 4" xfId="85" xr:uid="{00000000-0005-0000-0000-000054000000}"/>
    <cellStyle name="Komma" xfId="86" builtinId="3"/>
    <cellStyle name="Komma 2" xfId="87" xr:uid="{00000000-0005-0000-0000-000056000000}"/>
    <cellStyle name="Komma 2 2" xfId="88" xr:uid="{00000000-0005-0000-0000-000057000000}"/>
    <cellStyle name="Komma 2 2 2" xfId="89" xr:uid="{00000000-0005-0000-0000-000058000000}"/>
    <cellStyle name="Komma 2 2 3" xfId="90" xr:uid="{00000000-0005-0000-0000-000059000000}"/>
    <cellStyle name="Komma 2 2 4" xfId="91" xr:uid="{00000000-0005-0000-0000-00005A000000}"/>
    <cellStyle name="Komma 2 3" xfId="92" xr:uid="{00000000-0005-0000-0000-00005B000000}"/>
    <cellStyle name="Komma 2 4" xfId="93" xr:uid="{00000000-0005-0000-0000-00005C000000}"/>
    <cellStyle name="Komma 2 5" xfId="94" xr:uid="{00000000-0005-0000-0000-00005D000000}"/>
    <cellStyle name="Komma 3" xfId="95" xr:uid="{00000000-0005-0000-0000-00005E000000}"/>
    <cellStyle name="Komma 3 2" xfId="96" xr:uid="{00000000-0005-0000-0000-00005F000000}"/>
    <cellStyle name="Komma 3 3" xfId="97" xr:uid="{00000000-0005-0000-0000-000060000000}"/>
    <cellStyle name="Komma 3 4" xfId="98" xr:uid="{00000000-0005-0000-0000-000061000000}"/>
    <cellStyle name="Komma 4" xfId="99" xr:uid="{00000000-0005-0000-0000-000062000000}"/>
    <cellStyle name="Komma 4 2" xfId="100" xr:uid="{00000000-0005-0000-0000-000063000000}"/>
    <cellStyle name="Komma 4 3" xfId="101" xr:uid="{00000000-0005-0000-0000-000064000000}"/>
    <cellStyle name="Komma 4 4" xfId="102" xr:uid="{00000000-0005-0000-0000-000065000000}"/>
    <cellStyle name="Komma 5" xfId="103" xr:uid="{00000000-0005-0000-0000-000066000000}"/>
    <cellStyle name="Link" xfId="77" builtinId="8"/>
    <cellStyle name="Neutral 2" xfId="104" xr:uid="{00000000-0005-0000-0000-000067000000}"/>
    <cellStyle name="Neutral 3" xfId="105" xr:uid="{00000000-0005-0000-0000-000068000000}"/>
    <cellStyle name="Notiz 2" xfId="106" xr:uid="{00000000-0005-0000-0000-000069000000}"/>
    <cellStyle name="Notiz 2 2" xfId="107" xr:uid="{00000000-0005-0000-0000-00006A000000}"/>
    <cellStyle name="Notiz 2 2 2" xfId="108" xr:uid="{00000000-0005-0000-0000-00006B000000}"/>
    <cellStyle name="Notiz 2 2 3" xfId="109" xr:uid="{00000000-0005-0000-0000-00006C000000}"/>
    <cellStyle name="Notiz 2 2 4" xfId="110" xr:uid="{00000000-0005-0000-0000-00006D000000}"/>
    <cellStyle name="Notiz 2 3" xfId="111" xr:uid="{00000000-0005-0000-0000-00006E000000}"/>
    <cellStyle name="Notiz 2 4" xfId="112" xr:uid="{00000000-0005-0000-0000-00006F000000}"/>
    <cellStyle name="Notiz 2 5" xfId="113" xr:uid="{00000000-0005-0000-0000-000070000000}"/>
    <cellStyle name="Notiz 3" xfId="114" xr:uid="{00000000-0005-0000-0000-000071000000}"/>
    <cellStyle name="Notiz 3 2" xfId="115" xr:uid="{00000000-0005-0000-0000-000072000000}"/>
    <cellStyle name="Notiz 3 3" xfId="116" xr:uid="{00000000-0005-0000-0000-000073000000}"/>
    <cellStyle name="Notiz 3 4" xfId="117" xr:uid="{00000000-0005-0000-0000-000074000000}"/>
    <cellStyle name="Notiz 4" xfId="118" xr:uid="{00000000-0005-0000-0000-000075000000}"/>
    <cellStyle name="Notiz 4 2" xfId="119" xr:uid="{00000000-0005-0000-0000-000076000000}"/>
    <cellStyle name="Notiz 4 3" xfId="120" xr:uid="{00000000-0005-0000-0000-000077000000}"/>
    <cellStyle name="Notiz 4 4" xfId="121" xr:uid="{00000000-0005-0000-0000-000078000000}"/>
    <cellStyle name="Notiz 5" xfId="122" xr:uid="{00000000-0005-0000-0000-000079000000}"/>
    <cellStyle name="Prozent" xfId="123" builtinId="5"/>
    <cellStyle name="Prozent 2" xfId="124" xr:uid="{00000000-0005-0000-0000-00007B000000}"/>
    <cellStyle name="Prozent 2 2" xfId="125" xr:uid="{00000000-0005-0000-0000-00007C000000}"/>
    <cellStyle name="Prozent 2 2 2" xfId="126" xr:uid="{00000000-0005-0000-0000-00007D000000}"/>
    <cellStyle name="Prozent 2 2 3" xfId="127" xr:uid="{00000000-0005-0000-0000-00007E000000}"/>
    <cellStyle name="Prozent 2 2 4" xfId="128" xr:uid="{00000000-0005-0000-0000-00007F000000}"/>
    <cellStyle name="Prozent 2 3" xfId="129" xr:uid="{00000000-0005-0000-0000-000080000000}"/>
    <cellStyle name="Prozent 2 4" xfId="130" xr:uid="{00000000-0005-0000-0000-000081000000}"/>
    <cellStyle name="Prozent 2 5" xfId="131" xr:uid="{00000000-0005-0000-0000-000082000000}"/>
    <cellStyle name="Prozent 3" xfId="132" xr:uid="{00000000-0005-0000-0000-000083000000}"/>
    <cellStyle name="Prozent 3 2" xfId="133" xr:uid="{00000000-0005-0000-0000-000084000000}"/>
    <cellStyle name="Prozent 3 3" xfId="134" xr:uid="{00000000-0005-0000-0000-000085000000}"/>
    <cellStyle name="Prozent 3 4" xfId="135" xr:uid="{00000000-0005-0000-0000-000086000000}"/>
    <cellStyle name="Prozent 4" xfId="136" xr:uid="{00000000-0005-0000-0000-000087000000}"/>
    <cellStyle name="Prozent 4 2" xfId="137" xr:uid="{00000000-0005-0000-0000-000088000000}"/>
    <cellStyle name="Prozent 4 3" xfId="138" xr:uid="{00000000-0005-0000-0000-000089000000}"/>
    <cellStyle name="Prozent 4 4" xfId="139" xr:uid="{00000000-0005-0000-0000-00008A000000}"/>
    <cellStyle name="Schlecht 2" xfId="140" xr:uid="{00000000-0005-0000-0000-00008B000000}"/>
    <cellStyle name="Schlecht 3" xfId="141" xr:uid="{00000000-0005-0000-0000-00008C000000}"/>
    <cellStyle name="Standard" xfId="0" builtinId="0"/>
    <cellStyle name="Standard 2" xfId="142" xr:uid="{00000000-0005-0000-0000-00008E000000}"/>
    <cellStyle name="Standard 2 2" xfId="143" xr:uid="{00000000-0005-0000-0000-00008F000000}"/>
    <cellStyle name="Standard 2 3" xfId="144" xr:uid="{00000000-0005-0000-0000-000090000000}"/>
    <cellStyle name="Standard 2 4" xfId="145" xr:uid="{00000000-0005-0000-0000-000091000000}"/>
    <cellStyle name="Standard 3" xfId="146" xr:uid="{00000000-0005-0000-0000-000092000000}"/>
    <cellStyle name="Standard 3 2" xfId="147" xr:uid="{00000000-0005-0000-0000-000093000000}"/>
    <cellStyle name="Standard 3 3" xfId="148" xr:uid="{00000000-0005-0000-0000-000094000000}"/>
    <cellStyle name="Standard 3 4" xfId="149" xr:uid="{00000000-0005-0000-0000-000095000000}"/>
    <cellStyle name="Standard 4" xfId="150" xr:uid="{00000000-0005-0000-0000-000096000000}"/>
    <cellStyle name="Standard 4 2" xfId="151" xr:uid="{00000000-0005-0000-0000-000097000000}"/>
    <cellStyle name="Standard 4 2 2" xfId="152" xr:uid="{00000000-0005-0000-0000-000098000000}"/>
    <cellStyle name="Standard 4 2 2 2" xfId="153" xr:uid="{00000000-0005-0000-0000-000099000000}"/>
    <cellStyle name="Standard 4 2 2 2 2" xfId="154" xr:uid="{00000000-0005-0000-0000-00009A000000}"/>
    <cellStyle name="Standard 4 2 2 2 2 2" xfId="155" xr:uid="{00000000-0005-0000-0000-00009B000000}"/>
    <cellStyle name="Standard 4 2 2 2 3" xfId="156" xr:uid="{00000000-0005-0000-0000-00009C000000}"/>
    <cellStyle name="Standard 4 2 2 2 3 2" xfId="157" xr:uid="{00000000-0005-0000-0000-00009D000000}"/>
    <cellStyle name="Standard 4 2 2 2 4" xfId="158" xr:uid="{00000000-0005-0000-0000-00009E000000}"/>
    <cellStyle name="Standard 4 2 2 2 4 2" xfId="159" xr:uid="{00000000-0005-0000-0000-00009F000000}"/>
    <cellStyle name="Standard 4 2 2 2 5" xfId="160" xr:uid="{00000000-0005-0000-0000-0000A0000000}"/>
    <cellStyle name="Standard 4 2 2 3" xfId="161" xr:uid="{00000000-0005-0000-0000-0000A1000000}"/>
    <cellStyle name="Standard 4 2 2 3 2" xfId="162" xr:uid="{00000000-0005-0000-0000-0000A2000000}"/>
    <cellStyle name="Standard 4 2 2 4" xfId="163" xr:uid="{00000000-0005-0000-0000-0000A3000000}"/>
    <cellStyle name="Standard 4 2 2 4 2" xfId="164" xr:uid="{00000000-0005-0000-0000-0000A4000000}"/>
    <cellStyle name="Standard 4 2 2 5" xfId="165" xr:uid="{00000000-0005-0000-0000-0000A5000000}"/>
    <cellStyle name="Standard 4 2 2 5 2" xfId="166" xr:uid="{00000000-0005-0000-0000-0000A6000000}"/>
    <cellStyle name="Standard 4 2 2 6" xfId="167" xr:uid="{00000000-0005-0000-0000-0000A7000000}"/>
    <cellStyle name="Standard 4 2 3" xfId="168" xr:uid="{00000000-0005-0000-0000-0000A8000000}"/>
    <cellStyle name="Standard 4 2 3 2" xfId="169" xr:uid="{00000000-0005-0000-0000-0000A9000000}"/>
    <cellStyle name="Standard 4 2 3 2 2" xfId="170" xr:uid="{00000000-0005-0000-0000-0000AA000000}"/>
    <cellStyle name="Standard 4 2 3 3" xfId="171" xr:uid="{00000000-0005-0000-0000-0000AB000000}"/>
    <cellStyle name="Standard 4 2 3 3 2" xfId="172" xr:uid="{00000000-0005-0000-0000-0000AC000000}"/>
    <cellStyle name="Standard 4 2 3 4" xfId="173" xr:uid="{00000000-0005-0000-0000-0000AD000000}"/>
    <cellStyle name="Standard 4 2 3 4 2" xfId="174" xr:uid="{00000000-0005-0000-0000-0000AE000000}"/>
    <cellStyle name="Standard 4 2 3 5" xfId="175" xr:uid="{00000000-0005-0000-0000-0000AF000000}"/>
    <cellStyle name="Standard 4 2 4" xfId="176" xr:uid="{00000000-0005-0000-0000-0000B0000000}"/>
    <cellStyle name="Standard 4 2 4 2" xfId="177" xr:uid="{00000000-0005-0000-0000-0000B1000000}"/>
    <cellStyle name="Standard 4 2 5" xfId="178" xr:uid="{00000000-0005-0000-0000-0000B2000000}"/>
    <cellStyle name="Standard 4 2 5 2" xfId="179" xr:uid="{00000000-0005-0000-0000-0000B3000000}"/>
    <cellStyle name="Standard 4 2 6" xfId="180" xr:uid="{00000000-0005-0000-0000-0000B4000000}"/>
    <cellStyle name="Standard 4 2 6 2" xfId="181" xr:uid="{00000000-0005-0000-0000-0000B5000000}"/>
    <cellStyle name="Standard 4 2 7" xfId="182" xr:uid="{00000000-0005-0000-0000-0000B6000000}"/>
    <cellStyle name="Standard 4 3" xfId="183" xr:uid="{00000000-0005-0000-0000-0000B7000000}"/>
    <cellStyle name="Standard 4 3 2" xfId="184" xr:uid="{00000000-0005-0000-0000-0000B8000000}"/>
    <cellStyle name="Standard 4 3 2 2" xfId="185" xr:uid="{00000000-0005-0000-0000-0000B9000000}"/>
    <cellStyle name="Standard 4 3 2 2 2" xfId="186" xr:uid="{00000000-0005-0000-0000-0000BA000000}"/>
    <cellStyle name="Standard 4 3 2 3" xfId="187" xr:uid="{00000000-0005-0000-0000-0000BB000000}"/>
    <cellStyle name="Standard 4 3 2 3 2" xfId="188" xr:uid="{00000000-0005-0000-0000-0000BC000000}"/>
    <cellStyle name="Standard 4 3 2 4" xfId="189" xr:uid="{00000000-0005-0000-0000-0000BD000000}"/>
    <cellStyle name="Standard 4 3 2 4 2" xfId="190" xr:uid="{00000000-0005-0000-0000-0000BE000000}"/>
    <cellStyle name="Standard 4 3 2 5" xfId="191" xr:uid="{00000000-0005-0000-0000-0000BF000000}"/>
    <cellStyle name="Standard 4 3 3" xfId="192" xr:uid="{00000000-0005-0000-0000-0000C0000000}"/>
    <cellStyle name="Standard 4 3 3 2" xfId="193" xr:uid="{00000000-0005-0000-0000-0000C1000000}"/>
    <cellStyle name="Standard 4 3 4" xfId="194" xr:uid="{00000000-0005-0000-0000-0000C2000000}"/>
    <cellStyle name="Standard 4 3 4 2" xfId="195" xr:uid="{00000000-0005-0000-0000-0000C3000000}"/>
    <cellStyle name="Standard 4 3 5" xfId="196" xr:uid="{00000000-0005-0000-0000-0000C4000000}"/>
    <cellStyle name="Standard 4 3 5 2" xfId="197" xr:uid="{00000000-0005-0000-0000-0000C5000000}"/>
    <cellStyle name="Standard 4 3 6" xfId="198" xr:uid="{00000000-0005-0000-0000-0000C6000000}"/>
    <cellStyle name="Standard 4 4" xfId="199" xr:uid="{00000000-0005-0000-0000-0000C7000000}"/>
    <cellStyle name="Standard 4 4 2" xfId="200" xr:uid="{00000000-0005-0000-0000-0000C8000000}"/>
    <cellStyle name="Standard 4 4 2 2" xfId="201" xr:uid="{00000000-0005-0000-0000-0000C9000000}"/>
    <cellStyle name="Standard 4 4 3" xfId="202" xr:uid="{00000000-0005-0000-0000-0000CA000000}"/>
    <cellStyle name="Standard 4 4 3 2" xfId="203" xr:uid="{00000000-0005-0000-0000-0000CB000000}"/>
    <cellStyle name="Standard 4 4 4" xfId="204" xr:uid="{00000000-0005-0000-0000-0000CC000000}"/>
    <cellStyle name="Standard 4 4 4 2" xfId="205" xr:uid="{00000000-0005-0000-0000-0000CD000000}"/>
    <cellStyle name="Standard 4 4 5" xfId="206" xr:uid="{00000000-0005-0000-0000-0000CE000000}"/>
    <cellStyle name="Standard 4 5" xfId="207" xr:uid="{00000000-0005-0000-0000-0000CF000000}"/>
    <cellStyle name="Standard 4 5 2" xfId="208" xr:uid="{00000000-0005-0000-0000-0000D0000000}"/>
    <cellStyle name="Standard 4 6" xfId="209" xr:uid="{00000000-0005-0000-0000-0000D1000000}"/>
    <cellStyle name="Standard 4 6 2" xfId="210" xr:uid="{00000000-0005-0000-0000-0000D2000000}"/>
    <cellStyle name="Standard 4 7" xfId="211" xr:uid="{00000000-0005-0000-0000-0000D3000000}"/>
    <cellStyle name="Standard 4 7 2" xfId="212" xr:uid="{00000000-0005-0000-0000-0000D4000000}"/>
    <cellStyle name="Standard 4 8" xfId="213" xr:uid="{00000000-0005-0000-0000-0000D5000000}"/>
    <cellStyle name="Standard 5" xfId="214" xr:uid="{00000000-0005-0000-0000-0000D6000000}"/>
    <cellStyle name="Standard 5 2" xfId="215" xr:uid="{00000000-0005-0000-0000-0000D7000000}"/>
    <cellStyle name="Standard 5 3" xfId="216" xr:uid="{00000000-0005-0000-0000-0000D8000000}"/>
    <cellStyle name="Standard 5 4" xfId="217" xr:uid="{00000000-0005-0000-0000-0000D9000000}"/>
    <cellStyle name="Standard 6" xfId="218" xr:uid="{00000000-0005-0000-0000-0000DA000000}"/>
    <cellStyle name="Standard 7" xfId="219" xr:uid="{00000000-0005-0000-0000-0000DB000000}"/>
    <cellStyle name="Überschrift 1 2" xfId="220" xr:uid="{00000000-0005-0000-0000-0000DC000000}"/>
    <cellStyle name="Überschrift 1 3" xfId="221" xr:uid="{00000000-0005-0000-0000-0000DD000000}"/>
    <cellStyle name="Überschrift 2 2" xfId="222" xr:uid="{00000000-0005-0000-0000-0000DE000000}"/>
    <cellStyle name="Überschrift 2 3" xfId="223" xr:uid="{00000000-0005-0000-0000-0000DF000000}"/>
    <cellStyle name="Überschrift 3 2" xfId="224" xr:uid="{00000000-0005-0000-0000-0000E0000000}"/>
    <cellStyle name="Überschrift 3 3" xfId="225" xr:uid="{00000000-0005-0000-0000-0000E1000000}"/>
    <cellStyle name="Überschrift 4 2" xfId="226" xr:uid="{00000000-0005-0000-0000-0000E2000000}"/>
    <cellStyle name="Überschrift 4 3" xfId="227" xr:uid="{00000000-0005-0000-0000-0000E3000000}"/>
    <cellStyle name="Überschrift 5" xfId="228" xr:uid="{00000000-0005-0000-0000-0000E4000000}"/>
    <cellStyle name="Überschrift 6" xfId="229" xr:uid="{00000000-0005-0000-0000-0000E5000000}"/>
    <cellStyle name="Verknüpfte Zelle 2" xfId="230" xr:uid="{00000000-0005-0000-0000-0000E6000000}"/>
    <cellStyle name="Verknüpfte Zelle 3" xfId="231" xr:uid="{00000000-0005-0000-0000-0000E7000000}"/>
    <cellStyle name="Währung" xfId="232" builtinId="4"/>
    <cellStyle name="Währung 2" xfId="233" xr:uid="{00000000-0005-0000-0000-0000E9000000}"/>
    <cellStyle name="Währung 2 2" xfId="234" xr:uid="{00000000-0005-0000-0000-0000EA000000}"/>
    <cellStyle name="Währung 2 2 2" xfId="235" xr:uid="{00000000-0005-0000-0000-0000EB000000}"/>
    <cellStyle name="Währung 2 2 3" xfId="236" xr:uid="{00000000-0005-0000-0000-0000EC000000}"/>
    <cellStyle name="Währung 2 2 4" xfId="237" xr:uid="{00000000-0005-0000-0000-0000ED000000}"/>
    <cellStyle name="Währung 2 3" xfId="238" xr:uid="{00000000-0005-0000-0000-0000EE000000}"/>
    <cellStyle name="Währung 2 4" xfId="239" xr:uid="{00000000-0005-0000-0000-0000EF000000}"/>
    <cellStyle name="Währung 2 5" xfId="240" xr:uid="{00000000-0005-0000-0000-0000F0000000}"/>
    <cellStyle name="Währung 3" xfId="241" xr:uid="{00000000-0005-0000-0000-0000F1000000}"/>
    <cellStyle name="Währung 3 2" xfId="242" xr:uid="{00000000-0005-0000-0000-0000F2000000}"/>
    <cellStyle name="Währung 3 3" xfId="243" xr:uid="{00000000-0005-0000-0000-0000F3000000}"/>
    <cellStyle name="Währung 3 4" xfId="244" xr:uid="{00000000-0005-0000-0000-0000F4000000}"/>
    <cellStyle name="Währung 4" xfId="245" xr:uid="{00000000-0005-0000-0000-0000F5000000}"/>
    <cellStyle name="Währung 4 2" xfId="246" xr:uid="{00000000-0005-0000-0000-0000F6000000}"/>
    <cellStyle name="Währung 4 3" xfId="247" xr:uid="{00000000-0005-0000-0000-0000F7000000}"/>
    <cellStyle name="Währung 4 4" xfId="248" xr:uid="{00000000-0005-0000-0000-0000F8000000}"/>
    <cellStyle name="Warnender Text 2" xfId="249" xr:uid="{00000000-0005-0000-0000-0000F9000000}"/>
    <cellStyle name="Warnender Text 3" xfId="250" xr:uid="{00000000-0005-0000-0000-0000FA000000}"/>
    <cellStyle name="Zelle überprüfen 2" xfId="251" xr:uid="{00000000-0005-0000-0000-0000FB000000}"/>
    <cellStyle name="Zelle überprüfen 3" xfId="252" xr:uid="{00000000-0005-0000-0000-0000FC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0</xdr:row>
      <xdr:rowOff>28575</xdr:rowOff>
    </xdr:from>
    <xdr:to>
      <xdr:col>2</xdr:col>
      <xdr:colOff>666750</xdr:colOff>
      <xdr:row>4</xdr:row>
      <xdr:rowOff>488</xdr:rowOff>
    </xdr:to>
    <xdr:pic>
      <xdr:nvPicPr>
        <xdr:cNvPr id="40973" name="Grafik 2">
          <a:extLst>
            <a:ext uri="{FF2B5EF4-FFF2-40B4-BE49-F238E27FC236}">
              <a16:creationId xmlns:a16="http://schemas.microsoft.com/office/drawing/2014/main" id="{00000000-0008-0000-0000-00000DA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28575"/>
          <a:ext cx="2047875" cy="6196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chlebach/Documents/GroupWise/Gr&#252;ndungszuschuss%20BP%2021.10.2015%20mit%20N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ressen des AA"/>
      <sheetName val="Beitragsbefreiung"/>
      <sheetName val="Beitragskalkulation"/>
      <sheetName val="Bereichsnamendefinition"/>
      <sheetName val="BestätigungAA"/>
      <sheetName val="Beträge"/>
      <sheetName val="Begründung der Förderung"/>
      <sheetName val="Branchenbriefe"/>
      <sheetName val="Branchenbriefe mit Filter"/>
      <sheetName val="Einwilligung"/>
      <sheetName val="Erklärung Nebeneinkom AlGI"/>
      <sheetName val="Finanierungsmittel 9"/>
      <sheetName val="Gewerbesteuerberchnung"/>
      <sheetName val="Nachricht ans AA-1"/>
      <sheetName val="Stellungnahme-2"/>
      <sheetName val="Beurteilung-3"/>
      <sheetName val="Nachricht an den Ku.-4"/>
      <sheetName val="Trainingsmaßnahmen-5"/>
      <sheetName val="Checkliste-6"/>
      <sheetName val="Deckblatt -7"/>
      <sheetName val="Inhaltsverzeichnis-8"/>
      <sheetName val="auf einen Blick -9"/>
      <sheetName val="notwendige Unterlagen-10"/>
      <sheetName val="Beschreibung-11"/>
      <sheetName val="Kapitalbedarf, Mindestgewinn-12"/>
      <sheetName val="notwendiger Gewinn -13"/>
      <sheetName val="Umsatz, Rentabilität-14"/>
      <sheetName val="Liquiditätsplan-15"/>
      <sheetName val="Liquidität-16"/>
      <sheetName val="Umsatzvorausplanu. 1.-3 Jahr-17"/>
      <sheetName val="Grafische Darstellung -18"/>
      <sheetName val="Verlängerung des GZ`s-19"/>
      <sheetName val="Antragmuster Weitergewährung-20"/>
      <sheetName val="Angaben zur Weitergewährung-21"/>
      <sheetName val="ÜbersichtE-A Weitergewährung-22"/>
      <sheetName val="Schreiben Weitergewährung GZ-23"/>
      <sheetName val="Ablauf-24"/>
      <sheetName val="Nebeneinkommen zur ALGI"/>
      <sheetName val="pers.datenAA"/>
      <sheetName val="Persönlich Datenalt"/>
      <sheetName val="Persönliche Daten"/>
      <sheetName val="ALV"/>
      <sheetName val="3-Monatsfrist"/>
      <sheetName val="Tabelle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3">
          <cell r="B3">
            <v>0</v>
          </cell>
        </row>
        <row r="5">
          <cell r="B5">
            <v>0</v>
          </cell>
        </row>
        <row r="6">
          <cell r="B6">
            <v>0</v>
          </cell>
        </row>
        <row r="7">
          <cell r="B7">
            <v>0</v>
          </cell>
        </row>
        <row r="13">
          <cell r="B13">
            <v>0</v>
          </cell>
          <cell r="D13">
            <v>0</v>
          </cell>
        </row>
        <row r="14">
          <cell r="B14">
            <v>0</v>
          </cell>
          <cell r="D14">
            <v>0</v>
          </cell>
        </row>
        <row r="24">
          <cell r="B24">
            <v>0</v>
          </cell>
        </row>
        <row r="26">
          <cell r="B26">
            <v>0</v>
          </cell>
        </row>
        <row r="49">
          <cell r="B49">
            <v>0</v>
          </cell>
        </row>
        <row r="50">
          <cell r="B50">
            <v>0</v>
          </cell>
        </row>
        <row r="51">
          <cell r="B51">
            <v>0</v>
          </cell>
        </row>
        <row r="53">
          <cell r="B53">
            <v>0</v>
          </cell>
        </row>
        <row r="54">
          <cell r="B54">
            <v>0</v>
          </cell>
        </row>
      </sheetData>
      <sheetData sheetId="41"/>
      <sheetData sheetId="42"/>
      <sheetData sheetId="43"/>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ihk-muenchen.de/de/Service/Recht-und-Steuern/Steuerrecht/Einkommensteuer-K%C3%B6rperschaftsteuer/AfA-Tabelle/" TargetMode="External"/><Relationship Id="rId2" Type="http://schemas.openxmlformats.org/officeDocument/2006/relationships/hyperlink" Target="http://lfa.de/website/de/foerderangebote/gruendung/was/index.php" TargetMode="External"/><Relationship Id="rId1" Type="http://schemas.openxmlformats.org/officeDocument/2006/relationships/hyperlink" Target="https://www.kfw.de/inlandsfoerderung/Unternehmen/Gr%C3%BCnden-Erweitern/"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abgabenrechner.de/" TargetMode="Externa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46"/>
  <sheetViews>
    <sheetView workbookViewId="0">
      <selection activeCell="A46" sqref="A46"/>
    </sheetView>
  </sheetViews>
  <sheetFormatPr baseColWidth="10" defaultRowHeight="12.75" x14ac:dyDescent="0.2"/>
  <cols>
    <col min="1" max="1" width="9.5703125" customWidth="1"/>
  </cols>
  <sheetData>
    <row r="1" spans="1:9" s="106" customFormat="1" x14ac:dyDescent="0.2">
      <c r="A1" s="182"/>
      <c r="B1" s="182"/>
      <c r="C1" s="182"/>
      <c r="D1" s="182"/>
      <c r="E1" s="182"/>
      <c r="F1" s="182"/>
      <c r="G1" s="182"/>
      <c r="H1" s="182"/>
      <c r="I1" s="182"/>
    </row>
    <row r="2" spans="1:9" s="106" customFormat="1" x14ac:dyDescent="0.2">
      <c r="A2" s="182"/>
      <c r="B2" s="182"/>
      <c r="C2" s="182"/>
      <c r="D2" s="182"/>
      <c r="E2" s="182"/>
      <c r="F2" s="182"/>
      <c r="G2" s="182"/>
      <c r="H2" s="182"/>
      <c r="I2" s="182"/>
    </row>
    <row r="3" spans="1:9" s="106" customFormat="1" x14ac:dyDescent="0.2">
      <c r="A3" s="182"/>
      <c r="B3" s="182"/>
      <c r="C3" s="182"/>
      <c r="D3" s="182"/>
      <c r="E3" s="182"/>
      <c r="F3" s="182"/>
      <c r="G3" s="182"/>
      <c r="H3" s="182"/>
      <c r="I3" s="182"/>
    </row>
    <row r="4" spans="1:9" s="106" customFormat="1" x14ac:dyDescent="0.2">
      <c r="A4" s="182"/>
      <c r="B4" s="182"/>
      <c r="C4" s="182"/>
      <c r="D4" s="182"/>
      <c r="E4" s="182"/>
      <c r="F4" s="182"/>
      <c r="G4" s="182"/>
      <c r="H4" s="182"/>
      <c r="I4" s="182"/>
    </row>
    <row r="5" spans="1:9" s="106" customFormat="1" ht="24.75" customHeight="1" x14ac:dyDescent="0.2">
      <c r="A5" s="182"/>
      <c r="B5" s="182"/>
      <c r="C5" s="182"/>
      <c r="D5" s="182"/>
      <c r="E5" s="182"/>
      <c r="F5" s="182"/>
      <c r="G5" s="182"/>
      <c r="H5" s="182"/>
      <c r="I5" s="182"/>
    </row>
    <row r="6" spans="1:9" s="106" customFormat="1" ht="35.25" x14ac:dyDescent="0.5">
      <c r="A6" s="183" t="s">
        <v>186</v>
      </c>
      <c r="B6" s="182"/>
      <c r="C6" s="182"/>
      <c r="D6" s="182"/>
      <c r="E6" s="183" t="s">
        <v>185</v>
      </c>
      <c r="F6" s="182"/>
      <c r="G6" s="182"/>
      <c r="H6" s="182"/>
      <c r="I6" s="182"/>
    </row>
    <row r="7" spans="1:9" s="106" customFormat="1" ht="25.5" customHeight="1" x14ac:dyDescent="0.2">
      <c r="A7" s="182"/>
      <c r="B7" s="182"/>
      <c r="C7" s="182"/>
      <c r="D7" s="182"/>
      <c r="E7" s="182"/>
      <c r="F7" s="182"/>
      <c r="G7" s="182"/>
      <c r="H7" s="182"/>
      <c r="I7" s="182"/>
    </row>
    <row r="8" spans="1:9" s="224" customFormat="1" ht="15" customHeight="1" x14ac:dyDescent="0.25">
      <c r="A8" s="223"/>
      <c r="B8" s="223"/>
      <c r="C8" s="223"/>
      <c r="D8" s="223"/>
      <c r="E8" s="223"/>
      <c r="F8" s="223"/>
      <c r="G8" s="223"/>
      <c r="H8" s="223"/>
      <c r="I8" s="223"/>
    </row>
    <row r="9" spans="1:9" s="106" customFormat="1" ht="14.25" customHeight="1" x14ac:dyDescent="0.2">
      <c r="A9" s="227" t="s">
        <v>166</v>
      </c>
      <c r="B9" s="225"/>
      <c r="C9" s="225"/>
      <c r="D9" s="225"/>
      <c r="E9" s="225"/>
      <c r="F9" s="225"/>
      <c r="G9" s="227"/>
      <c r="H9" s="227"/>
      <c r="I9" s="227"/>
    </row>
    <row r="10" spans="1:9" s="106" customFormat="1" ht="15" customHeight="1" x14ac:dyDescent="0.25">
      <c r="A10" s="228" t="s">
        <v>167</v>
      </c>
      <c r="B10" s="226"/>
      <c r="C10" s="226"/>
      <c r="D10" s="226"/>
      <c r="E10" s="226"/>
      <c r="F10" s="226"/>
      <c r="G10" s="228"/>
      <c r="H10" s="228"/>
      <c r="I10" s="228"/>
    </row>
    <row r="11" spans="1:9" s="106" customFormat="1" ht="14.25" customHeight="1" x14ac:dyDescent="0.2">
      <c r="A11" s="225"/>
      <c r="B11" s="225"/>
      <c r="C11" s="225"/>
      <c r="D11" s="225"/>
      <c r="E11" s="225"/>
      <c r="F11" s="225"/>
      <c r="G11" s="225"/>
      <c r="H11" s="225"/>
      <c r="I11" s="225"/>
    </row>
    <row r="12" spans="1:9" s="106" customFormat="1" ht="15" customHeight="1" x14ac:dyDescent="0.2">
      <c r="A12" s="182"/>
      <c r="B12" s="182"/>
      <c r="C12" s="182"/>
      <c r="D12" s="182"/>
      <c r="E12" s="182"/>
      <c r="F12" s="182"/>
      <c r="G12" s="182"/>
      <c r="H12" s="182"/>
      <c r="I12" s="182"/>
    </row>
    <row r="13" spans="1:9" s="106" customFormat="1" ht="14.25" customHeight="1" x14ac:dyDescent="0.2">
      <c r="A13" s="182"/>
      <c r="B13" s="182"/>
      <c r="C13" s="182"/>
      <c r="D13" s="182"/>
      <c r="E13" s="182"/>
      <c r="F13" s="182"/>
      <c r="G13" s="182"/>
      <c r="H13" s="182"/>
      <c r="I13" s="182"/>
    </row>
    <row r="14" spans="1:9" s="106" customFormat="1" ht="20.25" customHeight="1" x14ac:dyDescent="0.25">
      <c r="A14" s="212" t="s">
        <v>173</v>
      </c>
      <c r="B14" s="182"/>
      <c r="C14" s="182"/>
      <c r="D14" s="182"/>
      <c r="E14" s="182"/>
      <c r="F14" s="182"/>
      <c r="G14" s="182"/>
      <c r="H14" s="182"/>
      <c r="I14" s="182"/>
    </row>
    <row r="15" spans="1:9" s="106" customFormat="1" ht="14.25" customHeight="1" x14ac:dyDescent="0.2">
      <c r="A15" s="184"/>
      <c r="B15" s="182"/>
      <c r="C15" s="182"/>
      <c r="D15" s="182"/>
      <c r="E15" s="182"/>
      <c r="F15" s="182"/>
      <c r="G15" s="182"/>
      <c r="H15" s="182"/>
      <c r="I15" s="182"/>
    </row>
    <row r="16" spans="1:9" s="106" customFormat="1" x14ac:dyDescent="0.2">
      <c r="A16" s="184"/>
      <c r="B16" s="229" t="s">
        <v>169</v>
      </c>
      <c r="C16" s="182"/>
      <c r="D16" s="182"/>
      <c r="E16" s="182"/>
      <c r="F16" s="182"/>
      <c r="G16" s="182"/>
      <c r="H16" s="182"/>
      <c r="I16" s="182"/>
    </row>
    <row r="17" spans="1:10" s="106" customFormat="1" x14ac:dyDescent="0.2">
      <c r="A17" s="184"/>
      <c r="B17" s="184" t="s">
        <v>170</v>
      </c>
      <c r="C17" s="182"/>
      <c r="D17" s="182"/>
      <c r="E17" s="182"/>
      <c r="F17" s="182"/>
      <c r="G17" s="182"/>
      <c r="H17" s="182"/>
      <c r="I17" s="182"/>
    </row>
    <row r="18" spans="1:10" s="106" customFormat="1" x14ac:dyDescent="0.2">
      <c r="A18" s="184"/>
      <c r="B18" s="106" t="s">
        <v>168</v>
      </c>
      <c r="C18" s="182"/>
      <c r="D18" s="182"/>
      <c r="E18" s="182"/>
      <c r="F18" s="182"/>
      <c r="G18" s="182"/>
      <c r="H18" s="182"/>
      <c r="I18" s="182"/>
    </row>
    <row r="19" spans="1:10" s="106" customFormat="1" x14ac:dyDescent="0.2">
      <c r="A19" s="184"/>
      <c r="B19" s="184" t="s">
        <v>180</v>
      </c>
      <c r="C19" s="182"/>
      <c r="D19" s="182"/>
      <c r="E19" s="182"/>
      <c r="F19" s="182"/>
      <c r="G19" s="182"/>
      <c r="H19" s="182"/>
      <c r="I19" s="182"/>
    </row>
    <row r="20" spans="1:10" s="106" customFormat="1" x14ac:dyDescent="0.2">
      <c r="A20" s="182"/>
      <c r="B20" s="182"/>
      <c r="C20" s="182"/>
      <c r="D20" s="182"/>
      <c r="E20" s="182"/>
      <c r="F20" s="182"/>
      <c r="G20" s="182"/>
      <c r="H20" s="182"/>
      <c r="I20" s="182"/>
    </row>
    <row r="21" spans="1:10" s="106" customFormat="1" ht="18" x14ac:dyDescent="0.25">
      <c r="A21" s="212" t="s">
        <v>187</v>
      </c>
      <c r="B21" s="182"/>
      <c r="C21" s="182"/>
      <c r="D21" s="182"/>
      <c r="E21" s="182"/>
      <c r="F21" s="182"/>
      <c r="G21" s="182"/>
      <c r="H21" s="182"/>
      <c r="I21" s="182"/>
    </row>
    <row r="22" spans="1:10" s="106" customFormat="1" x14ac:dyDescent="0.2">
      <c r="A22" s="184"/>
      <c r="B22" s="182"/>
      <c r="C22" s="182"/>
      <c r="D22" s="182"/>
      <c r="E22" s="182"/>
      <c r="F22" s="182"/>
      <c r="G22" s="182"/>
      <c r="H22" s="182"/>
      <c r="I22" s="182"/>
    </row>
    <row r="23" spans="1:10" s="106" customFormat="1" ht="27" customHeight="1" x14ac:dyDescent="0.2">
      <c r="A23" s="184"/>
      <c r="B23" s="341" t="s">
        <v>171</v>
      </c>
      <c r="C23" s="341"/>
      <c r="D23" s="341"/>
      <c r="E23" s="341"/>
      <c r="F23" s="341"/>
      <c r="G23" s="341"/>
      <c r="H23" s="341"/>
      <c r="I23" s="341"/>
      <c r="J23" s="341"/>
    </row>
    <row r="24" spans="1:10" s="106" customFormat="1" x14ac:dyDescent="0.2">
      <c r="A24" s="184"/>
      <c r="B24" s="182"/>
      <c r="C24" s="182"/>
      <c r="D24" s="182"/>
      <c r="E24" s="182"/>
      <c r="F24" s="182"/>
      <c r="G24" s="182"/>
      <c r="H24" s="182"/>
      <c r="I24" s="182"/>
    </row>
    <row r="25" spans="1:10" s="106" customFormat="1" x14ac:dyDescent="0.2">
      <c r="A25" s="184"/>
      <c r="B25" s="182"/>
      <c r="C25" s="182"/>
      <c r="D25" s="182"/>
      <c r="E25" s="182"/>
      <c r="F25" s="182"/>
      <c r="G25" s="182"/>
      <c r="H25" s="182"/>
      <c r="I25" s="182"/>
    </row>
    <row r="26" spans="1:10" s="106" customFormat="1" ht="18" x14ac:dyDescent="0.25">
      <c r="A26" s="212" t="s">
        <v>172</v>
      </c>
      <c r="B26" s="182"/>
      <c r="C26" s="182"/>
      <c r="D26" s="182"/>
      <c r="E26" s="182"/>
      <c r="F26" s="182"/>
      <c r="G26" s="182"/>
      <c r="H26" s="182"/>
      <c r="I26" s="182"/>
    </row>
    <row r="27" spans="1:10" s="106" customFormat="1" x14ac:dyDescent="0.2">
      <c r="A27" s="184"/>
      <c r="B27" s="182"/>
      <c r="C27" s="182"/>
      <c r="D27" s="182"/>
      <c r="E27" s="182"/>
      <c r="F27" s="182"/>
      <c r="G27" s="182"/>
      <c r="H27" s="182"/>
      <c r="I27" s="182"/>
    </row>
    <row r="28" spans="1:10" s="106" customFormat="1" ht="27" customHeight="1" x14ac:dyDescent="0.2">
      <c r="A28" s="184"/>
      <c r="B28" s="341" t="s">
        <v>176</v>
      </c>
      <c r="C28" s="341"/>
      <c r="D28" s="341"/>
      <c r="E28" s="341"/>
      <c r="F28" s="341"/>
      <c r="G28" s="341"/>
      <c r="H28" s="341"/>
      <c r="I28" s="341"/>
      <c r="J28" s="341"/>
    </row>
    <row r="29" spans="1:10" s="106" customFormat="1" ht="39" customHeight="1" x14ac:dyDescent="0.2">
      <c r="A29" s="184"/>
      <c r="B29" s="341" t="s">
        <v>179</v>
      </c>
      <c r="C29" s="341"/>
      <c r="D29" s="341"/>
      <c r="E29" s="341"/>
      <c r="F29" s="341"/>
      <c r="G29" s="341"/>
      <c r="H29" s="341"/>
      <c r="I29" s="341"/>
      <c r="J29" s="341"/>
    </row>
    <row r="30" spans="1:10" s="106" customFormat="1" ht="13.5" customHeight="1" x14ac:dyDescent="0.2">
      <c r="A30" s="184"/>
      <c r="B30" s="341" t="s">
        <v>177</v>
      </c>
      <c r="C30" s="341"/>
      <c r="D30" s="341"/>
      <c r="E30" s="341"/>
      <c r="F30" s="341"/>
      <c r="G30" s="341"/>
      <c r="H30" s="341"/>
      <c r="I30" s="341"/>
      <c r="J30" s="341"/>
    </row>
    <row r="31" spans="1:10" s="106" customFormat="1" ht="26.25" customHeight="1" x14ac:dyDescent="0.2">
      <c r="A31" s="182"/>
      <c r="B31" s="341" t="s">
        <v>178</v>
      </c>
      <c r="C31" s="341"/>
      <c r="D31" s="341"/>
      <c r="E31" s="341"/>
      <c r="F31" s="341"/>
      <c r="G31" s="341"/>
      <c r="H31" s="341"/>
      <c r="I31" s="341"/>
      <c r="J31" s="341"/>
    </row>
    <row r="32" spans="1:10" s="106" customFormat="1" ht="39.75" customHeight="1" x14ac:dyDescent="0.2">
      <c r="A32" s="182"/>
      <c r="B32" s="341" t="s">
        <v>181</v>
      </c>
      <c r="C32" s="341"/>
      <c r="D32" s="341"/>
      <c r="E32" s="341"/>
      <c r="F32" s="341"/>
      <c r="G32" s="341"/>
      <c r="H32" s="341"/>
      <c r="I32" s="341"/>
      <c r="J32" s="341"/>
    </row>
    <row r="33" spans="1:10" s="106" customFormat="1" x14ac:dyDescent="0.2">
      <c r="A33" s="182"/>
      <c r="B33" s="182"/>
      <c r="C33" s="182"/>
      <c r="D33" s="182"/>
      <c r="E33" s="182"/>
      <c r="F33" s="182"/>
      <c r="G33" s="182"/>
      <c r="H33" s="182"/>
      <c r="I33" s="182"/>
    </row>
    <row r="34" spans="1:10" s="106" customFormat="1" ht="15.75" x14ac:dyDescent="0.25">
      <c r="A34" s="231" t="s">
        <v>183</v>
      </c>
      <c r="B34" s="182"/>
      <c r="C34" s="182"/>
      <c r="D34" s="182"/>
      <c r="E34" s="182"/>
      <c r="F34" s="182"/>
      <c r="G34" s="182"/>
      <c r="H34" s="182"/>
      <c r="I34" s="182"/>
    </row>
    <row r="35" spans="1:10" s="106" customFormat="1" ht="9" customHeight="1" x14ac:dyDescent="0.2">
      <c r="A35" s="184"/>
      <c r="B35" s="182"/>
      <c r="C35" s="182"/>
      <c r="D35" s="182"/>
      <c r="E35" s="182"/>
      <c r="F35" s="182"/>
      <c r="G35" s="182"/>
      <c r="H35" s="182"/>
      <c r="I35" s="182"/>
    </row>
    <row r="36" spans="1:10" s="106" customFormat="1" ht="27" customHeight="1" x14ac:dyDescent="0.2">
      <c r="A36" s="184"/>
      <c r="B36" s="341" t="s">
        <v>182</v>
      </c>
      <c r="C36" s="341"/>
      <c r="D36" s="341"/>
      <c r="E36" s="341"/>
      <c r="F36" s="341"/>
      <c r="G36" s="341"/>
      <c r="H36" s="341"/>
      <c r="I36" s="341"/>
      <c r="J36" s="341"/>
    </row>
    <row r="37" spans="1:10" s="106" customFormat="1" ht="27" customHeight="1" x14ac:dyDescent="0.2">
      <c r="A37" s="184"/>
      <c r="B37" s="230"/>
      <c r="C37" s="230"/>
      <c r="D37" s="230"/>
      <c r="E37" s="230"/>
      <c r="F37" s="230"/>
      <c r="G37" s="230"/>
      <c r="H37" s="230"/>
      <c r="I37" s="230"/>
      <c r="J37" s="230"/>
    </row>
    <row r="38" spans="1:10" s="106" customFormat="1" ht="27" customHeight="1" x14ac:dyDescent="0.25">
      <c r="A38" s="212" t="s">
        <v>79</v>
      </c>
      <c r="B38" s="230"/>
      <c r="C38" s="230"/>
      <c r="D38" s="230"/>
      <c r="E38" s="230"/>
      <c r="F38" s="230"/>
      <c r="G38" s="230"/>
      <c r="H38" s="230"/>
      <c r="I38" s="230"/>
      <c r="J38" s="230"/>
    </row>
    <row r="39" spans="1:10" s="106" customFormat="1" ht="17.25" customHeight="1" x14ac:dyDescent="0.2">
      <c r="A39" s="184"/>
      <c r="B39" s="230"/>
      <c r="C39" s="230"/>
      <c r="D39" s="230"/>
      <c r="E39" s="230"/>
      <c r="F39" s="230"/>
      <c r="G39" s="230"/>
      <c r="H39" s="230"/>
      <c r="I39" s="230"/>
      <c r="J39" s="230"/>
    </row>
    <row r="40" spans="1:10" s="106" customFormat="1" ht="66" customHeight="1" x14ac:dyDescent="0.2">
      <c r="A40" s="182"/>
      <c r="B40" s="341" t="s">
        <v>184</v>
      </c>
      <c r="C40" s="341"/>
      <c r="D40" s="341"/>
      <c r="E40" s="341"/>
      <c r="F40" s="341"/>
      <c r="G40" s="341"/>
      <c r="H40" s="341"/>
      <c r="I40" s="341"/>
      <c r="J40" s="341"/>
    </row>
    <row r="41" spans="1:10" s="106" customFormat="1" x14ac:dyDescent="0.2">
      <c r="A41" s="182"/>
      <c r="B41" s="182"/>
      <c r="C41" s="182"/>
      <c r="D41" s="182"/>
      <c r="E41" s="182"/>
      <c r="F41" s="182"/>
      <c r="G41" s="182"/>
      <c r="H41" s="182"/>
      <c r="I41" s="182"/>
    </row>
    <row r="42" spans="1:10" s="106" customFormat="1" x14ac:dyDescent="0.2">
      <c r="A42" s="182"/>
      <c r="B42" s="182"/>
      <c r="C42" s="182"/>
      <c r="D42" s="182"/>
      <c r="E42" s="182"/>
      <c r="F42" s="182"/>
      <c r="G42" s="182"/>
      <c r="H42" s="182"/>
      <c r="I42" s="182"/>
    </row>
    <row r="43" spans="1:10" s="106" customFormat="1" x14ac:dyDescent="0.2">
      <c r="A43" s="182"/>
      <c r="B43" s="182"/>
      <c r="C43" s="182"/>
      <c r="D43" s="182"/>
      <c r="E43" s="182"/>
      <c r="F43" s="182"/>
      <c r="G43" s="182"/>
      <c r="H43" s="182"/>
      <c r="I43" s="182"/>
    </row>
    <row r="44" spans="1:10" s="106" customFormat="1" x14ac:dyDescent="0.2">
      <c r="A44" s="213" t="s">
        <v>148</v>
      </c>
      <c r="B44" s="182"/>
      <c r="C44" s="182"/>
      <c r="D44" s="182"/>
      <c r="E44" s="182"/>
      <c r="F44" s="182"/>
      <c r="G44" s="182"/>
      <c r="H44" s="182"/>
      <c r="I44" s="182"/>
    </row>
    <row r="45" spans="1:10" s="106" customFormat="1" x14ac:dyDescent="0.2">
      <c r="A45" s="213" t="s">
        <v>260</v>
      </c>
      <c r="B45" s="182"/>
      <c r="C45" s="182"/>
      <c r="D45" s="182"/>
      <c r="E45" s="182"/>
      <c r="F45" s="182"/>
      <c r="G45" s="182"/>
      <c r="H45" s="182"/>
      <c r="I45" s="182"/>
    </row>
    <row r="46" spans="1:10" s="106" customFormat="1" x14ac:dyDescent="0.2"/>
  </sheetData>
  <mergeCells count="8">
    <mergeCell ref="B32:J32"/>
    <mergeCell ref="B36:J36"/>
    <mergeCell ref="B40:J40"/>
    <mergeCell ref="B23:J23"/>
    <mergeCell ref="B28:J28"/>
    <mergeCell ref="B29:J29"/>
    <mergeCell ref="B30:J30"/>
    <mergeCell ref="B31:J31"/>
  </mergeCells>
  <pageMargins left="0.7" right="0.7" top="0.78740157499999996" bottom="0.78740157499999996" header="0.3" footer="0.3"/>
  <pageSetup paperSize="9" scale="86"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55"/>
  <sheetViews>
    <sheetView showGridLines="0" topLeftCell="A28" zoomScaleNormal="100" workbookViewId="0">
      <selection activeCell="A42" sqref="A42"/>
    </sheetView>
  </sheetViews>
  <sheetFormatPr baseColWidth="10" defaultRowHeight="12.75" x14ac:dyDescent="0.2"/>
  <cols>
    <col min="1" max="1" width="26.7109375" style="6" customWidth="1"/>
    <col min="2" max="2" width="29.7109375" style="6" customWidth="1"/>
    <col min="3" max="3" width="20.140625" style="6" customWidth="1"/>
    <col min="4" max="4" width="12.5703125" style="6" customWidth="1"/>
    <col min="5" max="5" width="12.42578125" style="6" customWidth="1"/>
    <col min="6" max="6" width="14.85546875" style="6" customWidth="1"/>
    <col min="7" max="7" width="11.42578125" style="9"/>
    <col min="8" max="16384" width="11.42578125" style="6"/>
  </cols>
  <sheetData>
    <row r="1" spans="1:9" ht="34.5" customHeight="1" x14ac:dyDescent="0.2">
      <c r="A1" s="264" t="s">
        <v>173</v>
      </c>
    </row>
    <row r="2" spans="1:9" ht="9" customHeight="1" thickBot="1" x14ac:dyDescent="0.25"/>
    <row r="3" spans="1:9" s="7" customFormat="1" ht="37.5" customHeight="1" thickTop="1" thickBot="1" x14ac:dyDescent="0.4">
      <c r="A3" s="32" t="s">
        <v>28</v>
      </c>
      <c r="B3" s="33"/>
      <c r="C3" s="34" t="s">
        <v>11</v>
      </c>
      <c r="E3" s="185" t="s">
        <v>146</v>
      </c>
      <c r="F3" s="185"/>
      <c r="G3" s="186"/>
    </row>
    <row r="4" spans="1:9" s="31" customFormat="1" ht="24.75" customHeight="1" thickTop="1" x14ac:dyDescent="0.25">
      <c r="A4" s="346" t="s">
        <v>31</v>
      </c>
      <c r="B4" s="347"/>
      <c r="C4" s="50"/>
      <c r="D4" s="30"/>
      <c r="E4" s="30"/>
      <c r="G4" s="87"/>
    </row>
    <row r="5" spans="1:9" s="31" customFormat="1" ht="24.75" customHeight="1" x14ac:dyDescent="0.25">
      <c r="A5" s="348" t="s">
        <v>32</v>
      </c>
      <c r="B5" s="349"/>
      <c r="C5" s="36">
        <v>0</v>
      </c>
      <c r="D5" s="30"/>
      <c r="E5" s="30"/>
      <c r="G5" s="87"/>
    </row>
    <row r="6" spans="1:9" s="31" customFormat="1" ht="24.75" customHeight="1" thickBot="1" x14ac:dyDescent="0.3">
      <c r="A6" s="99" t="s">
        <v>88</v>
      </c>
      <c r="B6" s="100"/>
      <c r="C6" s="36">
        <v>0</v>
      </c>
      <c r="D6" s="30"/>
      <c r="E6" s="30"/>
      <c r="G6" s="87"/>
    </row>
    <row r="7" spans="1:9" s="31" customFormat="1" ht="24.75" customHeight="1" x14ac:dyDescent="0.25">
      <c r="A7" s="37" t="s">
        <v>33</v>
      </c>
      <c r="B7" s="38"/>
      <c r="C7" s="36">
        <v>0</v>
      </c>
      <c r="E7" s="114" t="s">
        <v>49</v>
      </c>
      <c r="F7" s="115" t="s">
        <v>53</v>
      </c>
      <c r="G7" s="116" t="s">
        <v>54</v>
      </c>
    </row>
    <row r="8" spans="1:9" s="31" customFormat="1" ht="24.75" customHeight="1" x14ac:dyDescent="0.25">
      <c r="A8" s="342" t="s">
        <v>34</v>
      </c>
      <c r="B8" s="343"/>
      <c r="C8" s="36">
        <v>0</v>
      </c>
      <c r="E8" s="117">
        <v>8</v>
      </c>
      <c r="F8" s="118">
        <f>C8/E8</f>
        <v>0</v>
      </c>
      <c r="G8" s="119">
        <f>F8/12</f>
        <v>0</v>
      </c>
    </row>
    <row r="9" spans="1:9" s="31" customFormat="1" ht="24.75" customHeight="1" x14ac:dyDescent="0.25">
      <c r="A9" s="342" t="s">
        <v>35</v>
      </c>
      <c r="B9" s="343"/>
      <c r="C9" s="36">
        <v>0</v>
      </c>
      <c r="E9" s="117">
        <v>10</v>
      </c>
      <c r="F9" s="118">
        <f>C9/E9</f>
        <v>0</v>
      </c>
      <c r="G9" s="119">
        <f>F9/12</f>
        <v>0</v>
      </c>
    </row>
    <row r="10" spans="1:9" s="31" customFormat="1" ht="24.75" customHeight="1" x14ac:dyDescent="0.25">
      <c r="A10" s="342" t="s">
        <v>36</v>
      </c>
      <c r="B10" s="343"/>
      <c r="C10" s="36">
        <v>0</v>
      </c>
      <c r="E10" s="117">
        <v>6</v>
      </c>
      <c r="F10" s="118">
        <f>C10/E10</f>
        <v>0</v>
      </c>
      <c r="G10" s="119">
        <f>F10/12</f>
        <v>0</v>
      </c>
    </row>
    <row r="11" spans="1:9" s="31" customFormat="1" ht="24.75" customHeight="1" x14ac:dyDescent="0.25">
      <c r="A11" s="37" t="s">
        <v>38</v>
      </c>
      <c r="B11" s="38"/>
      <c r="C11" s="36">
        <v>0</v>
      </c>
      <c r="E11" s="117">
        <v>1</v>
      </c>
      <c r="F11" s="118">
        <f>C11/E11</f>
        <v>0</v>
      </c>
      <c r="G11" s="119">
        <f>F11/12</f>
        <v>0</v>
      </c>
    </row>
    <row r="12" spans="1:9" s="31" customFormat="1" ht="24.75" customHeight="1" x14ac:dyDescent="0.25">
      <c r="A12" s="37" t="s">
        <v>52</v>
      </c>
      <c r="B12" s="38"/>
      <c r="C12" s="36">
        <v>0</v>
      </c>
      <c r="E12" s="120">
        <v>3</v>
      </c>
      <c r="F12" s="107">
        <f>C12/E12</f>
        <v>0</v>
      </c>
      <c r="G12" s="121">
        <f>F12/12</f>
        <v>0</v>
      </c>
    </row>
    <row r="13" spans="1:9" s="31" customFormat="1" ht="24.75" customHeight="1" thickBot="1" x14ac:dyDescent="0.3">
      <c r="A13" s="80" t="s">
        <v>39</v>
      </c>
      <c r="B13" s="51"/>
      <c r="C13" s="50"/>
      <c r="E13" s="122" t="s">
        <v>89</v>
      </c>
      <c r="F13" s="123">
        <f>SUM(F8:F12)</f>
        <v>0</v>
      </c>
      <c r="G13" s="124">
        <f>SUM(G8:G12)</f>
        <v>0</v>
      </c>
    </row>
    <row r="14" spans="1:9" s="31" customFormat="1" ht="24.75" customHeight="1" x14ac:dyDescent="0.25">
      <c r="A14" s="37" t="s">
        <v>40</v>
      </c>
      <c r="B14" s="38"/>
      <c r="C14" s="36">
        <v>0</v>
      </c>
      <c r="D14" s="30"/>
      <c r="E14" s="70" t="s">
        <v>95</v>
      </c>
      <c r="G14" s="87"/>
    </row>
    <row r="15" spans="1:9" s="31" customFormat="1" ht="24.75" customHeight="1" x14ac:dyDescent="0.25">
      <c r="A15" s="37" t="s">
        <v>42</v>
      </c>
      <c r="B15" s="38"/>
      <c r="C15" s="36">
        <v>0</v>
      </c>
      <c r="D15" s="30"/>
      <c r="E15" s="350" t="s">
        <v>96</v>
      </c>
      <c r="F15" s="351"/>
      <c r="G15" s="351"/>
      <c r="H15" s="351"/>
      <c r="I15" s="351"/>
    </row>
    <row r="16" spans="1:9" s="31" customFormat="1" ht="24.75" customHeight="1" x14ac:dyDescent="0.25">
      <c r="A16" s="37" t="s">
        <v>41</v>
      </c>
      <c r="B16" s="38"/>
      <c r="C16" s="36">
        <v>0</v>
      </c>
      <c r="D16" s="30"/>
      <c r="E16" s="351"/>
      <c r="F16" s="351"/>
      <c r="G16" s="351"/>
      <c r="H16" s="351"/>
      <c r="I16" s="351"/>
    </row>
    <row r="17" spans="1:7" s="31" customFormat="1" ht="24.75" customHeight="1" x14ac:dyDescent="0.25">
      <c r="A17" s="342" t="s">
        <v>37</v>
      </c>
      <c r="B17" s="343"/>
      <c r="C17" s="36">
        <v>0</v>
      </c>
      <c r="D17" s="30"/>
      <c r="E17" s="30"/>
      <c r="G17" s="87"/>
    </row>
    <row r="18" spans="1:7" s="7" customFormat="1" ht="24" thickBot="1" x14ac:dyDescent="0.4">
      <c r="A18" s="39" t="s">
        <v>90</v>
      </c>
      <c r="B18" s="40"/>
      <c r="C18" s="41">
        <f>SUM(C5:C17)</f>
        <v>0</v>
      </c>
      <c r="G18" s="86"/>
    </row>
    <row r="19" spans="1:7" s="44" customFormat="1" ht="24" thickBot="1" x14ac:dyDescent="0.4">
      <c r="A19" s="42"/>
      <c r="B19" s="42"/>
      <c r="C19" s="43"/>
      <c r="G19" s="88"/>
    </row>
    <row r="20" spans="1:7" s="7" customFormat="1" ht="37.5" customHeight="1" thickTop="1" thickBot="1" x14ac:dyDescent="0.4">
      <c r="A20" s="32" t="s">
        <v>29</v>
      </c>
      <c r="B20" s="33"/>
      <c r="C20" s="34" t="s">
        <v>11</v>
      </c>
      <c r="G20" s="86"/>
    </row>
    <row r="21" spans="1:7" s="7" customFormat="1" ht="24" thickTop="1" x14ac:dyDescent="0.35">
      <c r="A21" s="344" t="s">
        <v>12</v>
      </c>
      <c r="B21" s="345"/>
      <c r="C21" s="50">
        <f>SUM(C22:C24)</f>
        <v>0</v>
      </c>
      <c r="G21" s="86"/>
    </row>
    <row r="22" spans="1:7" s="7" customFormat="1" ht="23.25" x14ac:dyDescent="0.35">
      <c r="A22" s="37" t="s">
        <v>47</v>
      </c>
      <c r="B22" s="38"/>
      <c r="C22" s="36">
        <v>0</v>
      </c>
      <c r="G22" s="86"/>
    </row>
    <row r="23" spans="1:7" s="7" customFormat="1" ht="23.25" x14ac:dyDescent="0.35">
      <c r="A23" s="37" t="s">
        <v>44</v>
      </c>
      <c r="B23" s="38"/>
      <c r="C23" s="36">
        <v>0</v>
      </c>
      <c r="G23" s="86"/>
    </row>
    <row r="24" spans="1:7" s="7" customFormat="1" ht="23.25" x14ac:dyDescent="0.35">
      <c r="A24" s="37" t="s">
        <v>45</v>
      </c>
      <c r="B24" s="38"/>
      <c r="C24" s="36">
        <v>0</v>
      </c>
      <c r="G24" s="86"/>
    </row>
    <row r="25" spans="1:7" s="7" customFormat="1" ht="23.25" x14ac:dyDescent="0.35">
      <c r="A25" s="37" t="s">
        <v>46</v>
      </c>
      <c r="B25" s="38"/>
      <c r="C25" s="36">
        <v>0</v>
      </c>
      <c r="G25" s="86"/>
    </row>
    <row r="26" spans="1:7" s="7" customFormat="1" ht="23.25" x14ac:dyDescent="0.35">
      <c r="A26" s="37" t="s">
        <v>97</v>
      </c>
      <c r="B26" s="38"/>
      <c r="C26" s="36">
        <v>0</v>
      </c>
      <c r="G26" s="86"/>
    </row>
    <row r="27" spans="1:7" s="7" customFormat="1" ht="23.25" x14ac:dyDescent="0.35">
      <c r="A27" s="37" t="s">
        <v>48</v>
      </c>
      <c r="B27" s="38"/>
      <c r="C27" s="36">
        <v>0</v>
      </c>
      <c r="F27" s="101"/>
      <c r="G27" s="86"/>
    </row>
    <row r="28" spans="1:7" s="7" customFormat="1" ht="23.25" x14ac:dyDescent="0.35">
      <c r="A28" s="342" t="s">
        <v>43</v>
      </c>
      <c r="B28" s="343"/>
      <c r="C28" s="36">
        <v>0</v>
      </c>
      <c r="G28" s="86"/>
    </row>
    <row r="29" spans="1:7" s="7" customFormat="1" ht="23.25" x14ac:dyDescent="0.35">
      <c r="A29" s="37" t="s">
        <v>188</v>
      </c>
      <c r="B29" s="38"/>
      <c r="C29" s="71">
        <f>C18*0.19</f>
        <v>0</v>
      </c>
      <c r="G29" s="86"/>
    </row>
    <row r="30" spans="1:7" s="7" customFormat="1" ht="23.25" x14ac:dyDescent="0.35">
      <c r="A30" s="344" t="s">
        <v>189</v>
      </c>
      <c r="B30" s="345"/>
      <c r="C30" s="36">
        <v>0</v>
      </c>
      <c r="G30" s="86"/>
    </row>
    <row r="31" spans="1:7" s="7" customFormat="1" ht="24" thickBot="1" x14ac:dyDescent="0.4">
      <c r="A31" s="39" t="s">
        <v>30</v>
      </c>
      <c r="B31" s="40"/>
      <c r="C31" s="41">
        <f>SUM(C22:C30)</f>
        <v>0</v>
      </c>
    </row>
    <row r="32" spans="1:7" s="44" customFormat="1" ht="24" thickBot="1" x14ac:dyDescent="0.4">
      <c r="A32" s="42"/>
      <c r="B32" s="42"/>
      <c r="C32" s="43"/>
    </row>
    <row r="33" spans="1:9" s="7" customFormat="1" ht="26.25" customHeight="1" thickTop="1" thickBot="1" x14ac:dyDescent="0.4">
      <c r="A33" s="32" t="s">
        <v>13</v>
      </c>
      <c r="B33" s="33"/>
      <c r="C33" s="49">
        <f>C18+C31</f>
        <v>0</v>
      </c>
    </row>
    <row r="34" spans="1:9" s="7" customFormat="1" ht="24.75" thickTop="1" thickBot="1" x14ac:dyDescent="0.4">
      <c r="A34" s="125" t="s">
        <v>93</v>
      </c>
      <c r="B34" s="17"/>
      <c r="C34" s="35">
        <v>0</v>
      </c>
    </row>
    <row r="35" spans="1:9" s="48" customFormat="1" ht="24" thickBot="1" x14ac:dyDescent="0.4">
      <c r="A35" s="45" t="s">
        <v>150</v>
      </c>
      <c r="B35" s="46"/>
      <c r="C35" s="47">
        <f>IF(C33-C34&lt;0,0,C33-C34)</f>
        <v>0</v>
      </c>
      <c r="E35" s="90"/>
      <c r="F35" s="91" t="s">
        <v>50</v>
      </c>
      <c r="G35" s="218">
        <v>0</v>
      </c>
    </row>
    <row r="36" spans="1:9" s="48" customFormat="1" ht="23.25" x14ac:dyDescent="0.35">
      <c r="A36" s="108"/>
      <c r="B36" s="109"/>
      <c r="C36" s="110"/>
      <c r="D36" s="111"/>
      <c r="E36" s="92"/>
      <c r="F36" s="77" t="s">
        <v>55</v>
      </c>
      <c r="G36" s="93">
        <f>C35*G35/12</f>
        <v>0</v>
      </c>
      <c r="H36" s="111"/>
    </row>
    <row r="37" spans="1:9" s="48" customFormat="1" ht="23.25" x14ac:dyDescent="0.35">
      <c r="A37" s="108"/>
      <c r="B37" s="109"/>
      <c r="C37" s="110"/>
      <c r="D37" s="111"/>
      <c r="E37" s="94"/>
      <c r="F37" s="77" t="s">
        <v>92</v>
      </c>
      <c r="G37" s="95">
        <v>0</v>
      </c>
      <c r="H37" s="111"/>
    </row>
    <row r="38" spans="1:9" s="48" customFormat="1" ht="23.25" x14ac:dyDescent="0.35">
      <c r="A38" s="108"/>
      <c r="B38" s="109"/>
      <c r="C38" s="110"/>
      <c r="D38" s="111"/>
      <c r="E38" s="94"/>
      <c r="F38" s="77" t="s">
        <v>56</v>
      </c>
      <c r="G38" s="95">
        <v>0</v>
      </c>
      <c r="H38" s="111"/>
    </row>
    <row r="39" spans="1:9" s="48" customFormat="1" ht="24" thickBot="1" x14ac:dyDescent="0.4">
      <c r="A39" s="73" t="s">
        <v>58</v>
      </c>
      <c r="B39" s="109"/>
      <c r="C39" s="110"/>
      <c r="D39" s="111"/>
      <c r="E39" s="96"/>
      <c r="F39" s="97" t="s">
        <v>57</v>
      </c>
      <c r="G39" s="98">
        <v>0</v>
      </c>
      <c r="H39" s="111"/>
    </row>
    <row r="40" spans="1:9" s="48" customFormat="1" ht="16.5" customHeight="1" x14ac:dyDescent="0.35">
      <c r="A40" s="72" t="s">
        <v>94</v>
      </c>
      <c r="B40" s="109"/>
      <c r="C40" s="110"/>
      <c r="D40" s="111"/>
      <c r="E40" s="112"/>
      <c r="F40" s="77"/>
      <c r="G40" s="113"/>
      <c r="H40" s="111"/>
    </row>
    <row r="41" spans="1:9" s="48" customFormat="1" ht="15" customHeight="1" x14ac:dyDescent="0.35">
      <c r="A41" s="72" t="s">
        <v>190</v>
      </c>
      <c r="B41" s="72"/>
      <c r="C41" s="72"/>
      <c r="D41" s="72"/>
      <c r="E41" s="72"/>
      <c r="F41" s="72"/>
      <c r="G41" s="72"/>
      <c r="H41" s="72"/>
      <c r="I41" s="72"/>
    </row>
    <row r="42" spans="1:9" s="48" customFormat="1" ht="15" customHeight="1" x14ac:dyDescent="0.35">
      <c r="A42" s="72" t="s">
        <v>191</v>
      </c>
      <c r="B42" s="109"/>
      <c r="C42" s="110"/>
      <c r="D42" s="111"/>
      <c r="E42" s="112"/>
      <c r="F42" s="77"/>
      <c r="G42" s="113"/>
      <c r="H42" s="111"/>
    </row>
    <row r="43" spans="1:9" s="48" customFormat="1" ht="15" customHeight="1" x14ac:dyDescent="0.35">
      <c r="A43" s="72" t="s">
        <v>91</v>
      </c>
      <c r="B43" s="109"/>
      <c r="C43" s="110"/>
      <c r="D43" s="111"/>
      <c r="E43" s="112"/>
      <c r="F43" s="77"/>
      <c r="G43" s="113"/>
      <c r="H43" s="111"/>
    </row>
    <row r="44" spans="1:9" s="48" customFormat="1" ht="15" customHeight="1" x14ac:dyDescent="0.35">
      <c r="A44" s="72"/>
      <c r="B44" s="72"/>
      <c r="C44" s="72"/>
      <c r="D44" s="72"/>
      <c r="E44" s="72"/>
      <c r="F44" s="72"/>
      <c r="G44" s="72"/>
      <c r="H44" s="72"/>
      <c r="I44" s="72"/>
    </row>
    <row r="45" spans="1:9" s="48" customFormat="1" ht="15" customHeight="1" x14ac:dyDescent="0.35">
      <c r="A45" s="72"/>
      <c r="B45" s="109"/>
      <c r="C45" s="110"/>
      <c r="D45" s="111"/>
      <c r="E45" s="112"/>
      <c r="F45" s="77"/>
      <c r="G45" s="113"/>
      <c r="H45" s="111"/>
    </row>
    <row r="46" spans="1:9" s="48" customFormat="1" ht="14.25" customHeight="1" x14ac:dyDescent="0.35">
      <c r="A46" s="72"/>
      <c r="B46" s="109"/>
      <c r="C46" s="110"/>
      <c r="D46" s="111"/>
      <c r="E46" s="112"/>
      <c r="F46" s="77"/>
      <c r="G46" s="113"/>
      <c r="H46" s="111"/>
    </row>
    <row r="47" spans="1:9" ht="13.5" customHeight="1" x14ac:dyDescent="0.2">
      <c r="A47" s="74" t="s">
        <v>59</v>
      </c>
      <c r="B47" s="8"/>
    </row>
    <row r="48" spans="1:9" x14ac:dyDescent="0.2">
      <c r="A48" s="75" t="s">
        <v>60</v>
      </c>
      <c r="B48" s="5"/>
      <c r="C48" s="9"/>
    </row>
    <row r="49" spans="1:7" x14ac:dyDescent="0.2">
      <c r="A49" s="75" t="s">
        <v>61</v>
      </c>
    </row>
    <row r="51" spans="1:7" x14ac:dyDescent="0.2">
      <c r="A51" s="72"/>
    </row>
    <row r="53" spans="1:7" x14ac:dyDescent="0.2">
      <c r="B53" s="4"/>
      <c r="C53" s="5"/>
    </row>
    <row r="54" spans="1:7" s="73" customFormat="1" x14ac:dyDescent="0.2">
      <c r="G54" s="89"/>
    </row>
    <row r="55" spans="1:7" s="73" customFormat="1" x14ac:dyDescent="0.2">
      <c r="G55" s="89"/>
    </row>
  </sheetData>
  <sheetProtection selectLockedCells="1"/>
  <mergeCells count="10">
    <mergeCell ref="A4:B4"/>
    <mergeCell ref="A5:B5"/>
    <mergeCell ref="A10:B10"/>
    <mergeCell ref="A17:B17"/>
    <mergeCell ref="E15:I16"/>
    <mergeCell ref="A28:B28"/>
    <mergeCell ref="A21:B21"/>
    <mergeCell ref="A30:B30"/>
    <mergeCell ref="A8:B8"/>
    <mergeCell ref="A9:B9"/>
  </mergeCells>
  <phoneticPr fontId="0" type="noConversion"/>
  <hyperlinks>
    <hyperlink ref="A49" r:id="rId1" xr:uid="{00000000-0004-0000-0100-000000000000}"/>
    <hyperlink ref="A48" r:id="rId2" xr:uid="{00000000-0004-0000-0100-000001000000}"/>
    <hyperlink ref="E15" r:id="rId3" xr:uid="{00000000-0004-0000-0100-000002000000}"/>
  </hyperlinks>
  <printOptions horizontalCentered="1"/>
  <pageMargins left="0.39370078740157483" right="0.39370078740157483" top="0.98425196850393704" bottom="0.98425196850393704" header="0.51181102362204722" footer="0.51181102362204722"/>
  <pageSetup paperSize="9" scale="64" orientation="portrait" r:id="rId4"/>
  <headerFooter alignWithMargins="0">
    <oddHeader>&amp;C&amp;14Kapitalbedarfs- und Finanzierungsplan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L48"/>
  <sheetViews>
    <sheetView showGridLines="0" topLeftCell="A16" zoomScaleNormal="100" workbookViewId="0">
      <selection activeCell="A42" sqref="A42"/>
    </sheetView>
  </sheetViews>
  <sheetFormatPr baseColWidth="10" defaultRowHeight="12.75" x14ac:dyDescent="0.2"/>
  <cols>
    <col min="1" max="1" width="33.7109375" style="19" bestFit="1" customWidth="1"/>
    <col min="2" max="2" width="2.7109375" style="19" customWidth="1"/>
    <col min="3" max="3" width="11.42578125" style="19"/>
    <col min="4" max="4" width="2.7109375" style="19" customWidth="1"/>
    <col min="5" max="5" width="12.140625" style="19" bestFit="1" customWidth="1"/>
    <col min="6" max="6" width="2.7109375" style="19" customWidth="1"/>
    <col min="7" max="7" width="12.140625" style="19" bestFit="1" customWidth="1"/>
    <col min="8" max="8" width="2.7109375" style="19" customWidth="1"/>
    <col min="9" max="9" width="12.140625" style="19" bestFit="1" customWidth="1"/>
    <col min="10" max="10" width="2.7109375" style="19" customWidth="1"/>
    <col min="11" max="16384" width="11.42578125" style="19"/>
  </cols>
  <sheetData>
    <row r="1" spans="1:12" ht="23.25" x14ac:dyDescent="0.35">
      <c r="A1" s="126" t="s">
        <v>175</v>
      </c>
    </row>
    <row r="2" spans="1:12" ht="18" x14ac:dyDescent="0.25">
      <c r="A2" s="219" t="s">
        <v>152</v>
      </c>
    </row>
    <row r="3" spans="1:12" ht="15.75" x14ac:dyDescent="0.25">
      <c r="A3" s="29"/>
    </row>
    <row r="4" spans="1:12" ht="14.25" x14ac:dyDescent="0.2">
      <c r="C4" s="25" t="s">
        <v>27</v>
      </c>
      <c r="E4" s="19" t="s">
        <v>192</v>
      </c>
      <c r="F4" s="21"/>
    </row>
    <row r="5" spans="1:12" x14ac:dyDescent="0.2">
      <c r="A5" s="25" t="s">
        <v>99</v>
      </c>
      <c r="C5" s="25"/>
      <c r="E5" s="28"/>
      <c r="F5" s="21"/>
    </row>
    <row r="6" spans="1:12" ht="13.5" thickBot="1" x14ac:dyDescent="0.25">
      <c r="A6" s="19" t="s">
        <v>26</v>
      </c>
      <c r="C6" s="53">
        <v>0</v>
      </c>
      <c r="D6" s="23"/>
      <c r="E6" s="54">
        <f>C6*12</f>
        <v>0</v>
      </c>
      <c r="F6" s="24"/>
      <c r="H6" s="102"/>
    </row>
    <row r="7" spans="1:12" ht="13.5" thickBot="1" x14ac:dyDescent="0.25">
      <c r="A7" s="19" t="s">
        <v>25</v>
      </c>
      <c r="C7" s="53">
        <v>0</v>
      </c>
      <c r="D7" s="23"/>
      <c r="E7" s="54">
        <f>C7*12</f>
        <v>0</v>
      </c>
      <c r="F7" s="24"/>
    </row>
    <row r="8" spans="1:12" ht="13.5" thickBot="1" x14ac:dyDescent="0.25">
      <c r="A8" s="19" t="s">
        <v>24</v>
      </c>
      <c r="C8" s="53">
        <v>0</v>
      </c>
      <c r="D8" s="23"/>
      <c r="E8" s="54">
        <f>C8*12</f>
        <v>0</v>
      </c>
      <c r="F8" s="24"/>
    </row>
    <row r="9" spans="1:12" x14ac:dyDescent="0.2">
      <c r="C9" s="27"/>
      <c r="D9" s="23"/>
      <c r="E9" s="26"/>
      <c r="F9" s="24"/>
    </row>
    <row r="10" spans="1:12" x14ac:dyDescent="0.2">
      <c r="A10" s="25" t="s">
        <v>62</v>
      </c>
      <c r="C10" s="27"/>
      <c r="D10" s="23"/>
      <c r="E10" s="26"/>
      <c r="F10" s="24"/>
    </row>
    <row r="11" spans="1:12" ht="13.5" thickBot="1" x14ac:dyDescent="0.25">
      <c r="A11" s="19" t="s">
        <v>23</v>
      </c>
      <c r="C11" s="53">
        <v>0</v>
      </c>
      <c r="D11" s="23"/>
      <c r="E11" s="54">
        <f>C11*12</f>
        <v>0</v>
      </c>
      <c r="F11" s="24"/>
      <c r="L11" s="52"/>
    </row>
    <row r="12" spans="1:12" ht="13.5" thickBot="1" x14ac:dyDescent="0.25">
      <c r="A12" s="19" t="s">
        <v>100</v>
      </c>
      <c r="C12" s="53">
        <v>0</v>
      </c>
      <c r="D12" s="23"/>
      <c r="E12" s="54">
        <f>C12*12</f>
        <v>0</v>
      </c>
      <c r="F12" s="24"/>
      <c r="L12" s="52"/>
    </row>
    <row r="13" spans="1:12" ht="13.5" thickBot="1" x14ac:dyDescent="0.25">
      <c r="A13" s="19" t="s">
        <v>151</v>
      </c>
      <c r="C13" s="53">
        <v>0</v>
      </c>
      <c r="D13" s="23"/>
      <c r="E13" s="54">
        <f>C13*12</f>
        <v>0</v>
      </c>
      <c r="F13" s="24"/>
    </row>
    <row r="14" spans="1:12" ht="13.5" thickBot="1" x14ac:dyDescent="0.25">
      <c r="A14" s="19" t="s">
        <v>22</v>
      </c>
      <c r="C14" s="53">
        <v>0</v>
      </c>
      <c r="D14" s="23"/>
      <c r="E14" s="54">
        <f>C14*12</f>
        <v>0</v>
      </c>
      <c r="F14" s="24"/>
    </row>
    <row r="15" spans="1:12" x14ac:dyDescent="0.2">
      <c r="C15" s="27"/>
      <c r="D15" s="23"/>
      <c r="E15" s="26"/>
      <c r="F15" s="24"/>
    </row>
    <row r="16" spans="1:12" x14ac:dyDescent="0.2">
      <c r="A16" s="25" t="s">
        <v>21</v>
      </c>
      <c r="C16" s="27"/>
      <c r="D16" s="23"/>
      <c r="E16" s="26"/>
      <c r="F16" s="24"/>
    </row>
    <row r="17" spans="1:6" ht="13.5" thickBot="1" x14ac:dyDescent="0.25">
      <c r="A17" s="19" t="s">
        <v>20</v>
      </c>
      <c r="C17" s="53">
        <v>0</v>
      </c>
      <c r="D17" s="23"/>
      <c r="E17" s="54">
        <f>C17*12</f>
        <v>0</v>
      </c>
      <c r="F17" s="24"/>
    </row>
    <row r="18" spans="1:6" ht="13.5" thickBot="1" x14ac:dyDescent="0.25">
      <c r="A18" s="19" t="s">
        <v>19</v>
      </c>
      <c r="C18" s="53">
        <v>0</v>
      </c>
      <c r="D18" s="23"/>
      <c r="E18" s="54">
        <f>C18*12</f>
        <v>0</v>
      </c>
      <c r="F18" s="24"/>
    </row>
    <row r="19" spans="1:6" ht="13.5" thickBot="1" x14ac:dyDescent="0.25">
      <c r="A19" s="19" t="s">
        <v>101</v>
      </c>
      <c r="C19" s="53">
        <v>0</v>
      </c>
      <c r="D19" s="23"/>
      <c r="E19" s="54">
        <f>C19*12</f>
        <v>0</v>
      </c>
      <c r="F19" s="24"/>
    </row>
    <row r="20" spans="1:6" x14ac:dyDescent="0.2">
      <c r="C20" s="27"/>
      <c r="D20" s="23"/>
      <c r="E20" s="26"/>
      <c r="F20" s="26"/>
    </row>
    <row r="21" spans="1:6" x14ac:dyDescent="0.2">
      <c r="A21" s="25" t="s">
        <v>102</v>
      </c>
      <c r="C21" s="27"/>
      <c r="D21" s="23"/>
      <c r="E21" s="26"/>
      <c r="F21" s="26"/>
    </row>
    <row r="22" spans="1:6" ht="13.5" thickBot="1" x14ac:dyDescent="0.25">
      <c r="A22" s="19" t="s">
        <v>103</v>
      </c>
      <c r="C22" s="53">
        <v>0</v>
      </c>
      <c r="D22" s="23"/>
      <c r="E22" s="54">
        <f>C22*12</f>
        <v>0</v>
      </c>
      <c r="F22" s="24"/>
    </row>
    <row r="23" spans="1:6" ht="13.5" thickBot="1" x14ac:dyDescent="0.25">
      <c r="A23" s="19" t="s">
        <v>18</v>
      </c>
      <c r="C23" s="53">
        <v>0</v>
      </c>
      <c r="D23" s="23"/>
      <c r="E23" s="54">
        <f>C23*12</f>
        <v>0</v>
      </c>
      <c r="F23" s="24"/>
    </row>
    <row r="24" spans="1:6" ht="13.5" thickBot="1" x14ac:dyDescent="0.25">
      <c r="A24" s="19" t="s">
        <v>104</v>
      </c>
      <c r="C24" s="53">
        <v>0</v>
      </c>
      <c r="D24" s="23"/>
      <c r="E24" s="54">
        <f>C24*12</f>
        <v>0</v>
      </c>
      <c r="F24" s="24"/>
    </row>
    <row r="25" spans="1:6" x14ac:dyDescent="0.2">
      <c r="C25" s="27"/>
      <c r="D25" s="23"/>
      <c r="E25" s="26"/>
      <c r="F25" s="24"/>
    </row>
    <row r="26" spans="1:6" x14ac:dyDescent="0.2">
      <c r="A26" s="25" t="s">
        <v>63</v>
      </c>
      <c r="C26" s="27"/>
      <c r="D26" s="23"/>
      <c r="E26" s="26"/>
      <c r="F26" s="24"/>
    </row>
    <row r="27" spans="1:6" ht="13.5" thickBot="1" x14ac:dyDescent="0.25">
      <c r="A27" s="19" t="s">
        <v>64</v>
      </c>
      <c r="C27" s="53">
        <v>0</v>
      </c>
      <c r="D27" s="23"/>
      <c r="E27" s="54">
        <f>C27*12</f>
        <v>0</v>
      </c>
      <c r="F27" s="24"/>
    </row>
    <row r="28" spans="1:6" ht="13.5" thickBot="1" x14ac:dyDescent="0.25">
      <c r="A28" s="19" t="s">
        <v>65</v>
      </c>
      <c r="C28" s="53">
        <v>0</v>
      </c>
      <c r="D28" s="23"/>
      <c r="E28" s="54">
        <f>C28*12</f>
        <v>0</v>
      </c>
      <c r="F28" s="24"/>
    </row>
    <row r="29" spans="1:6" ht="13.5" thickBot="1" x14ac:dyDescent="0.25">
      <c r="A29" s="19" t="s">
        <v>66</v>
      </c>
      <c r="C29" s="53">
        <v>0</v>
      </c>
      <c r="D29" s="23"/>
      <c r="E29" s="54">
        <f>C29*12</f>
        <v>0</v>
      </c>
      <c r="F29" s="24"/>
    </row>
    <row r="30" spans="1:6" x14ac:dyDescent="0.2">
      <c r="C30" s="27"/>
      <c r="D30" s="23"/>
      <c r="E30" s="26"/>
      <c r="F30" s="24"/>
    </row>
    <row r="31" spans="1:6" ht="13.5" thickBot="1" x14ac:dyDescent="0.25">
      <c r="A31" s="19" t="s">
        <v>68</v>
      </c>
      <c r="C31" s="53">
        <v>0</v>
      </c>
      <c r="D31" s="23"/>
      <c r="E31" s="54">
        <f>C31*12</f>
        <v>0</v>
      </c>
      <c r="F31" s="24" t="s">
        <v>17</v>
      </c>
    </row>
    <row r="32" spans="1:6" ht="13.5" thickBot="1" x14ac:dyDescent="0.25">
      <c r="A32" s="19" t="s">
        <v>69</v>
      </c>
      <c r="C32" s="53">
        <v>0</v>
      </c>
      <c r="D32" s="23"/>
      <c r="E32" s="54">
        <f>C32*12</f>
        <v>0</v>
      </c>
      <c r="F32" s="24"/>
    </row>
    <row r="34" spans="1:9" ht="15" x14ac:dyDescent="0.25">
      <c r="A34" s="59" t="s">
        <v>105</v>
      </c>
      <c r="B34" s="59"/>
      <c r="C34" s="60">
        <f>SUM(C6:C32)</f>
        <v>0</v>
      </c>
      <c r="D34" s="61"/>
      <c r="E34" s="60">
        <f>SUM(E6:E32)</f>
        <v>0</v>
      </c>
      <c r="F34" s="62"/>
    </row>
    <row r="35" spans="1:9" ht="14.25" x14ac:dyDescent="0.2">
      <c r="A35" s="19" t="s">
        <v>98</v>
      </c>
      <c r="C35" s="132">
        <f>E35/12</f>
        <v>0</v>
      </c>
      <c r="D35" s="23"/>
      <c r="E35" s="133">
        <v>0</v>
      </c>
      <c r="F35" s="24"/>
      <c r="H35" s="67"/>
    </row>
    <row r="36" spans="1:9" x14ac:dyDescent="0.2">
      <c r="A36" s="67"/>
      <c r="B36" s="67"/>
      <c r="C36" s="67"/>
      <c r="D36" s="67"/>
      <c r="E36" s="67"/>
      <c r="F36" s="67"/>
      <c r="H36" s="67"/>
    </row>
    <row r="37" spans="1:9" s="55" customFormat="1" ht="15" x14ac:dyDescent="0.25">
      <c r="A37" s="60" t="s">
        <v>51</v>
      </c>
      <c r="B37" s="60"/>
      <c r="C37" s="60">
        <f>SUM(C34:C35)</f>
        <v>0</v>
      </c>
      <c r="D37" s="60"/>
      <c r="E37" s="60">
        <f>E34+E35</f>
        <v>0</v>
      </c>
      <c r="F37" s="60"/>
    </row>
    <row r="38" spans="1:9" x14ac:dyDescent="0.2">
      <c r="E38" s="21"/>
      <c r="F38" s="21"/>
    </row>
    <row r="39" spans="1:9" x14ac:dyDescent="0.2">
      <c r="A39" s="73" t="s">
        <v>58</v>
      </c>
      <c r="E39" s="21"/>
      <c r="F39" s="21"/>
      <c r="G39" s="21"/>
      <c r="H39" s="21"/>
      <c r="I39" s="21"/>
    </row>
    <row r="40" spans="1:9" s="281" customFormat="1" ht="11.25" x14ac:dyDescent="0.2">
      <c r="A40" s="11" t="s">
        <v>206</v>
      </c>
      <c r="B40" s="280"/>
      <c r="E40" s="282"/>
      <c r="F40" s="282"/>
      <c r="G40" s="282"/>
      <c r="H40" s="282"/>
      <c r="I40" s="282"/>
    </row>
    <row r="41" spans="1:9" s="281" customFormat="1" ht="11.25" x14ac:dyDescent="0.2">
      <c r="A41" s="287" t="s">
        <v>259</v>
      </c>
      <c r="B41" s="280"/>
      <c r="E41" s="282"/>
      <c r="F41" s="282"/>
      <c r="G41" s="282"/>
      <c r="H41" s="282"/>
      <c r="I41" s="282"/>
    </row>
    <row r="42" spans="1:9" x14ac:dyDescent="0.2">
      <c r="B42" s="22"/>
      <c r="E42" s="21"/>
      <c r="F42" s="21"/>
      <c r="G42" s="21"/>
      <c r="H42" s="21"/>
      <c r="I42" s="21"/>
    </row>
    <row r="43" spans="1:9" x14ac:dyDescent="0.2">
      <c r="A43" s="25" t="s">
        <v>153</v>
      </c>
      <c r="B43" s="22"/>
      <c r="E43" s="21"/>
      <c r="F43" s="21"/>
      <c r="G43" s="21"/>
      <c r="H43" s="21"/>
      <c r="I43" s="21"/>
    </row>
    <row r="44" spans="1:9" x14ac:dyDescent="0.2">
      <c r="A44" s="19" t="s">
        <v>155</v>
      </c>
      <c r="C44" s="20"/>
    </row>
    <row r="45" spans="1:9" x14ac:dyDescent="0.2">
      <c r="A45" s="19" t="s">
        <v>154</v>
      </c>
    </row>
    <row r="46" spans="1:9" x14ac:dyDescent="0.2">
      <c r="A46" s="19" t="s">
        <v>156</v>
      </c>
      <c r="B46" s="22"/>
      <c r="E46" s="21"/>
      <c r="F46" s="21"/>
      <c r="G46" s="21"/>
      <c r="H46" s="21"/>
      <c r="I46" s="21"/>
    </row>
    <row r="47" spans="1:9" x14ac:dyDescent="0.2">
      <c r="A47" s="72" t="s">
        <v>194</v>
      </c>
      <c r="B47" s="22"/>
      <c r="E47" s="21"/>
      <c r="F47" s="21"/>
      <c r="G47" s="21"/>
      <c r="H47" s="21"/>
      <c r="I47" s="21"/>
    </row>
    <row r="48" spans="1:9" x14ac:dyDescent="0.2">
      <c r="A48" s="19" t="s">
        <v>193</v>
      </c>
    </row>
  </sheetData>
  <printOptions horizontalCentered="1" verticalCentered="1"/>
  <pageMargins left="0.78740157480314965" right="0.78740157480314965" top="0.98425196850393704" bottom="0.98425196850393704" header="0.51181102362204722" footer="0.51181102362204722"/>
  <pageSetup paperSize="9" scale="94" orientation="portrait" r:id="rId1"/>
  <headerFooter alignWithMargins="0">
    <oddHeader>&amp;L&amp;A&amp;R&amp;G</oddHeader>
  </headerFooter>
  <legacyDrawingHF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Q58"/>
  <sheetViews>
    <sheetView showGridLines="0" topLeftCell="A43" zoomScale="110" zoomScaleNormal="110" workbookViewId="0">
      <selection activeCell="A57" sqref="A57"/>
    </sheetView>
  </sheetViews>
  <sheetFormatPr baseColWidth="10" defaultRowHeight="12.75" x14ac:dyDescent="0.2"/>
  <cols>
    <col min="1" max="1" width="36.85546875" style="10" customWidth="1"/>
    <col min="2" max="2" width="13.42578125" style="10" bestFit="1" customWidth="1"/>
    <col min="3" max="3" width="13.7109375" style="10" customWidth="1"/>
    <col min="4" max="15" width="12.140625" style="6" customWidth="1"/>
    <col min="16" max="16" width="6.7109375" style="6" customWidth="1"/>
    <col min="17" max="17" width="25.7109375" style="6" customWidth="1"/>
    <col min="18" max="16384" width="11.42578125" style="6"/>
  </cols>
  <sheetData>
    <row r="1" spans="1:17" ht="23.25" x14ac:dyDescent="0.35">
      <c r="A1" s="126" t="s">
        <v>195</v>
      </c>
      <c r="B1" s="126"/>
      <c r="C1" s="68"/>
      <c r="D1" s="69"/>
      <c r="E1" s="69"/>
      <c r="F1" s="69"/>
      <c r="G1" s="69"/>
      <c r="H1" s="69"/>
      <c r="I1" s="69"/>
      <c r="J1" s="69"/>
      <c r="K1" s="69"/>
      <c r="L1" s="69"/>
      <c r="M1" s="69"/>
      <c r="N1" s="69"/>
      <c r="O1" s="69"/>
    </row>
    <row r="2" spans="1:17" ht="12.95" customHeight="1" x14ac:dyDescent="0.2">
      <c r="A2" s="68"/>
      <c r="B2" s="68"/>
      <c r="C2" s="68"/>
      <c r="D2" s="69"/>
      <c r="E2" s="69"/>
      <c r="F2" s="69"/>
      <c r="G2" s="69"/>
      <c r="H2" s="69"/>
      <c r="I2" s="69"/>
      <c r="J2" s="69"/>
      <c r="K2" s="69"/>
      <c r="L2" s="69"/>
      <c r="M2" s="69"/>
      <c r="N2" s="69"/>
      <c r="O2" s="69"/>
    </row>
    <row r="3" spans="1:17" ht="9.9499999999999993" customHeight="1" thickBot="1" x14ac:dyDescent="0.25"/>
    <row r="4" spans="1:17" s="11" customFormat="1" ht="15" customHeight="1" x14ac:dyDescent="0.2">
      <c r="A4" s="134" t="s">
        <v>16</v>
      </c>
      <c r="B4" s="240" t="s">
        <v>197</v>
      </c>
      <c r="C4" s="352" t="s">
        <v>196</v>
      </c>
      <c r="D4" s="147" t="s">
        <v>70</v>
      </c>
      <c r="E4" s="136"/>
      <c r="F4" s="136"/>
      <c r="G4" s="136"/>
      <c r="H4" s="137"/>
      <c r="I4" s="136"/>
      <c r="J4" s="136"/>
      <c r="K4" s="136"/>
      <c r="L4" s="136"/>
      <c r="M4" s="136"/>
      <c r="N4" s="136"/>
      <c r="O4" s="137"/>
      <c r="Q4" s="18"/>
    </row>
    <row r="5" spans="1:17" s="12" customFormat="1" ht="15" customHeight="1" thickBot="1" x14ac:dyDescent="0.25">
      <c r="A5" s="135" t="s">
        <v>157</v>
      </c>
      <c r="B5" s="262"/>
      <c r="C5" s="353"/>
      <c r="D5" s="83" t="s">
        <v>14</v>
      </c>
      <c r="E5" s="1" t="s">
        <v>10</v>
      </c>
      <c r="F5" s="2" t="s">
        <v>5</v>
      </c>
      <c r="G5" s="1" t="s">
        <v>6</v>
      </c>
      <c r="H5" s="2" t="s">
        <v>7</v>
      </c>
      <c r="I5" s="1" t="s">
        <v>8</v>
      </c>
      <c r="J5" s="2" t="s">
        <v>9</v>
      </c>
      <c r="K5" s="1" t="s">
        <v>0</v>
      </c>
      <c r="L5" s="1" t="s">
        <v>2</v>
      </c>
      <c r="M5" s="2" t="s">
        <v>3</v>
      </c>
      <c r="N5" s="1" t="s">
        <v>4</v>
      </c>
      <c r="O5" s="3" t="s">
        <v>1</v>
      </c>
    </row>
    <row r="6" spans="1:17" s="127" customFormat="1" ht="15" customHeight="1" x14ac:dyDescent="0.2">
      <c r="A6" s="56" t="s">
        <v>71</v>
      </c>
      <c r="B6" s="233"/>
      <c r="C6" s="236">
        <f>SUM(D6:O6)</f>
        <v>0</v>
      </c>
      <c r="D6" s="248">
        <v>0</v>
      </c>
      <c r="E6" s="249">
        <v>0</v>
      </c>
      <c r="F6" s="249">
        <v>0</v>
      </c>
      <c r="G6" s="249">
        <v>0</v>
      </c>
      <c r="H6" s="249">
        <v>0</v>
      </c>
      <c r="I6" s="249">
        <v>0</v>
      </c>
      <c r="J6" s="249">
        <v>0</v>
      </c>
      <c r="K6" s="249">
        <v>0</v>
      </c>
      <c r="L6" s="249">
        <v>0</v>
      </c>
      <c r="M6" s="249">
        <v>0</v>
      </c>
      <c r="N6" s="249">
        <v>0</v>
      </c>
      <c r="O6" s="250">
        <v>0</v>
      </c>
      <c r="Q6" s="128"/>
    </row>
    <row r="7" spans="1:17" s="127" customFormat="1" ht="15" customHeight="1" x14ac:dyDescent="0.2">
      <c r="A7" s="56" t="s">
        <v>72</v>
      </c>
      <c r="B7" s="233"/>
      <c r="C7" s="236">
        <f>SUM(D7:O7)</f>
        <v>0</v>
      </c>
      <c r="D7" s="248">
        <v>0</v>
      </c>
      <c r="E7" s="249">
        <v>0</v>
      </c>
      <c r="F7" s="249">
        <v>0</v>
      </c>
      <c r="G7" s="249">
        <v>0</v>
      </c>
      <c r="H7" s="249">
        <v>0</v>
      </c>
      <c r="I7" s="249">
        <v>0</v>
      </c>
      <c r="J7" s="249">
        <v>0</v>
      </c>
      <c r="K7" s="249">
        <v>0</v>
      </c>
      <c r="L7" s="249">
        <v>0</v>
      </c>
      <c r="M7" s="249">
        <v>0</v>
      </c>
      <c r="N7" s="249">
        <v>0</v>
      </c>
      <c r="O7" s="250">
        <v>0</v>
      </c>
      <c r="Q7" s="128"/>
    </row>
    <row r="8" spans="1:17" s="127" customFormat="1" ht="15" customHeight="1" thickBot="1" x14ac:dyDescent="0.25">
      <c r="A8" s="140" t="s">
        <v>73</v>
      </c>
      <c r="B8" s="234"/>
      <c r="C8" s="236">
        <f>SUM(D8:O8)</f>
        <v>0</v>
      </c>
      <c r="D8" s="248">
        <v>0</v>
      </c>
      <c r="E8" s="249">
        <v>0</v>
      </c>
      <c r="F8" s="249">
        <v>0</v>
      </c>
      <c r="G8" s="249">
        <v>0</v>
      </c>
      <c r="H8" s="249">
        <v>0</v>
      </c>
      <c r="I8" s="249">
        <v>0</v>
      </c>
      <c r="J8" s="249">
        <v>0</v>
      </c>
      <c r="K8" s="249">
        <v>0</v>
      </c>
      <c r="L8" s="249">
        <v>0</v>
      </c>
      <c r="M8" s="249">
        <v>0</v>
      </c>
      <c r="N8" s="249">
        <v>0</v>
      </c>
      <c r="O8" s="250">
        <v>0</v>
      </c>
      <c r="Q8" s="128"/>
    </row>
    <row r="9" spans="1:17" s="13" customFormat="1" ht="15" customHeight="1" thickBot="1" x14ac:dyDescent="0.25">
      <c r="A9" s="141" t="s">
        <v>15</v>
      </c>
      <c r="B9" s="234"/>
      <c r="C9" s="148">
        <f>SUM(C6:C8)</f>
        <v>0</v>
      </c>
      <c r="D9" s="148">
        <f t="shared" ref="D9:O9" si="0">SUM(D6:D8)</f>
        <v>0</v>
      </c>
      <c r="E9" s="148">
        <f t="shared" si="0"/>
        <v>0</v>
      </c>
      <c r="F9" s="148">
        <f t="shared" si="0"/>
        <v>0</v>
      </c>
      <c r="G9" s="148">
        <f t="shared" si="0"/>
        <v>0</v>
      </c>
      <c r="H9" s="148">
        <f t="shared" si="0"/>
        <v>0</v>
      </c>
      <c r="I9" s="148">
        <f t="shared" si="0"/>
        <v>0</v>
      </c>
      <c r="J9" s="148">
        <f t="shared" si="0"/>
        <v>0</v>
      </c>
      <c r="K9" s="148">
        <f t="shared" si="0"/>
        <v>0</v>
      </c>
      <c r="L9" s="148">
        <f t="shared" si="0"/>
        <v>0</v>
      </c>
      <c r="M9" s="148">
        <f t="shared" si="0"/>
        <v>0</v>
      </c>
      <c r="N9" s="148">
        <f t="shared" si="0"/>
        <v>0</v>
      </c>
      <c r="O9" s="148">
        <f t="shared" si="0"/>
        <v>0</v>
      </c>
      <c r="Q9" s="138"/>
    </row>
    <row r="10" spans="1:17" s="13" customFormat="1" ht="15" customHeight="1" thickBot="1" x14ac:dyDescent="0.25">
      <c r="A10" s="143" t="s">
        <v>241</v>
      </c>
      <c r="B10" s="232">
        <v>0</v>
      </c>
      <c r="C10" s="237">
        <f t="shared" ref="C10:C11" si="1">SUM(D10:O10)</f>
        <v>0</v>
      </c>
      <c r="D10" s="248">
        <f t="shared" ref="D10:O10" si="2">D9*$B$10</f>
        <v>0</v>
      </c>
      <c r="E10" s="249">
        <f t="shared" si="2"/>
        <v>0</v>
      </c>
      <c r="F10" s="249">
        <f t="shared" si="2"/>
        <v>0</v>
      </c>
      <c r="G10" s="249">
        <f t="shared" si="2"/>
        <v>0</v>
      </c>
      <c r="H10" s="249">
        <f t="shared" si="2"/>
        <v>0</v>
      </c>
      <c r="I10" s="249">
        <f t="shared" si="2"/>
        <v>0</v>
      </c>
      <c r="J10" s="249">
        <f t="shared" si="2"/>
        <v>0</v>
      </c>
      <c r="K10" s="249">
        <f t="shared" si="2"/>
        <v>0</v>
      </c>
      <c r="L10" s="249">
        <f t="shared" si="2"/>
        <v>0</v>
      </c>
      <c r="M10" s="249">
        <f t="shared" si="2"/>
        <v>0</v>
      </c>
      <c r="N10" s="249">
        <f t="shared" si="2"/>
        <v>0</v>
      </c>
      <c r="O10" s="250">
        <f t="shared" si="2"/>
        <v>0</v>
      </c>
      <c r="Q10" s="66"/>
    </row>
    <row r="11" spans="1:17" s="11" customFormat="1" ht="15" customHeight="1" x14ac:dyDescent="0.2">
      <c r="A11" s="139" t="s">
        <v>246</v>
      </c>
      <c r="B11" s="234"/>
      <c r="C11" s="238">
        <f t="shared" si="1"/>
        <v>0</v>
      </c>
      <c r="D11" s="254">
        <f>D9-D10</f>
        <v>0</v>
      </c>
      <c r="E11" s="255">
        <f t="shared" ref="E11:N11" si="3">E9-E10</f>
        <v>0</v>
      </c>
      <c r="F11" s="255">
        <f t="shared" si="3"/>
        <v>0</v>
      </c>
      <c r="G11" s="255">
        <f t="shared" si="3"/>
        <v>0</v>
      </c>
      <c r="H11" s="255">
        <f t="shared" si="3"/>
        <v>0</v>
      </c>
      <c r="I11" s="255">
        <f t="shared" si="3"/>
        <v>0</v>
      </c>
      <c r="J11" s="255">
        <f t="shared" si="3"/>
        <v>0</v>
      </c>
      <c r="K11" s="255">
        <f t="shared" si="3"/>
        <v>0</v>
      </c>
      <c r="L11" s="255">
        <f t="shared" si="3"/>
        <v>0</v>
      </c>
      <c r="M11" s="255">
        <f t="shared" si="3"/>
        <v>0</v>
      </c>
      <c r="N11" s="255">
        <f t="shared" si="3"/>
        <v>0</v>
      </c>
      <c r="O11" s="256">
        <f>O9-O10</f>
        <v>0</v>
      </c>
      <c r="Q11" s="138"/>
    </row>
    <row r="12" spans="1:17" s="11" customFormat="1" ht="15" customHeight="1" x14ac:dyDescent="0.2">
      <c r="A12" s="142" t="s">
        <v>240</v>
      </c>
      <c r="B12" s="234"/>
      <c r="C12" s="237">
        <f>SUM(D12:O12)</f>
        <v>0</v>
      </c>
      <c r="D12" s="248">
        <v>0</v>
      </c>
      <c r="E12" s="249">
        <v>0</v>
      </c>
      <c r="F12" s="249">
        <v>0</v>
      </c>
      <c r="G12" s="249">
        <v>0</v>
      </c>
      <c r="H12" s="249">
        <v>0</v>
      </c>
      <c r="I12" s="249">
        <v>0</v>
      </c>
      <c r="J12" s="249">
        <v>0</v>
      </c>
      <c r="K12" s="249">
        <v>0</v>
      </c>
      <c r="L12" s="249">
        <v>0</v>
      </c>
      <c r="M12" s="249">
        <v>0</v>
      </c>
      <c r="N12" s="249">
        <v>0</v>
      </c>
      <c r="O12" s="250">
        <v>0</v>
      </c>
      <c r="Q12" s="66"/>
    </row>
    <row r="13" spans="1:17" s="11" customFormat="1" ht="15" customHeight="1" x14ac:dyDescent="0.2">
      <c r="A13" s="142" t="s">
        <v>86</v>
      </c>
      <c r="B13" s="235"/>
      <c r="C13" s="237">
        <f>SUM(D13:O13)</f>
        <v>0</v>
      </c>
      <c r="D13" s="248">
        <v>0</v>
      </c>
      <c r="E13" s="249">
        <v>0</v>
      </c>
      <c r="F13" s="249">
        <v>0</v>
      </c>
      <c r="G13" s="249">
        <v>0</v>
      </c>
      <c r="H13" s="249">
        <v>0</v>
      </c>
      <c r="I13" s="249">
        <v>0</v>
      </c>
      <c r="J13" s="249">
        <v>0</v>
      </c>
      <c r="K13" s="249">
        <v>0</v>
      </c>
      <c r="L13" s="249">
        <v>0</v>
      </c>
      <c r="M13" s="249">
        <v>0</v>
      </c>
      <c r="N13" s="249">
        <v>0</v>
      </c>
      <c r="O13" s="250">
        <v>0</v>
      </c>
      <c r="Q13" s="66"/>
    </row>
    <row r="14" spans="1:17" s="11" customFormat="1" ht="15" customHeight="1" x14ac:dyDescent="0.2">
      <c r="A14" s="57" t="s">
        <v>114</v>
      </c>
      <c r="B14" s="234"/>
      <c r="C14" s="237">
        <f>SUM(D14:O14)</f>
        <v>0</v>
      </c>
      <c r="D14" s="248">
        <f>Kapitalbedarf!$G$13</f>
        <v>0</v>
      </c>
      <c r="E14" s="249">
        <f>Kapitalbedarf!$G$13</f>
        <v>0</v>
      </c>
      <c r="F14" s="249">
        <f>Kapitalbedarf!$G$13</f>
        <v>0</v>
      </c>
      <c r="G14" s="249">
        <f>Kapitalbedarf!$G$13</f>
        <v>0</v>
      </c>
      <c r="H14" s="249">
        <f>Kapitalbedarf!$G$13</f>
        <v>0</v>
      </c>
      <c r="I14" s="249">
        <f>Kapitalbedarf!$G$13</f>
        <v>0</v>
      </c>
      <c r="J14" s="249">
        <f>Kapitalbedarf!$G$13</f>
        <v>0</v>
      </c>
      <c r="K14" s="249">
        <f>Kapitalbedarf!$G$13</f>
        <v>0</v>
      </c>
      <c r="L14" s="249">
        <f>Kapitalbedarf!$G$13</f>
        <v>0</v>
      </c>
      <c r="M14" s="249">
        <f>Kapitalbedarf!$G$13</f>
        <v>0</v>
      </c>
      <c r="N14" s="249">
        <f>Kapitalbedarf!$G$13</f>
        <v>0</v>
      </c>
      <c r="O14" s="249">
        <f>Kapitalbedarf!$G$13</f>
        <v>0</v>
      </c>
      <c r="Q14" s="66"/>
    </row>
    <row r="15" spans="1:17" s="11" customFormat="1" ht="15" customHeight="1" x14ac:dyDescent="0.2">
      <c r="A15" s="56" t="s">
        <v>74</v>
      </c>
      <c r="B15" s="233"/>
      <c r="C15" s="237">
        <f t="shared" ref="C15:C26" si="4">SUM(D15:O15)</f>
        <v>0</v>
      </c>
      <c r="D15" s="248">
        <v>0</v>
      </c>
      <c r="E15" s="249">
        <v>0</v>
      </c>
      <c r="F15" s="249">
        <v>0</v>
      </c>
      <c r="G15" s="249">
        <v>0</v>
      </c>
      <c r="H15" s="249">
        <v>0</v>
      </c>
      <c r="I15" s="249">
        <v>0</v>
      </c>
      <c r="J15" s="249">
        <v>0</v>
      </c>
      <c r="K15" s="249">
        <v>0</v>
      </c>
      <c r="L15" s="249">
        <v>0</v>
      </c>
      <c r="M15" s="249">
        <v>0</v>
      </c>
      <c r="N15" s="249">
        <v>0</v>
      </c>
      <c r="O15" s="250">
        <v>0</v>
      </c>
      <c r="Q15" s="66"/>
    </row>
    <row r="16" spans="1:17" s="11" customFormat="1" ht="15" customHeight="1" x14ac:dyDescent="0.2">
      <c r="A16" s="56" t="s">
        <v>76</v>
      </c>
      <c r="B16" s="233"/>
      <c r="C16" s="237">
        <f t="shared" si="4"/>
        <v>0</v>
      </c>
      <c r="D16" s="248">
        <v>0</v>
      </c>
      <c r="E16" s="249">
        <v>0</v>
      </c>
      <c r="F16" s="249">
        <v>0</v>
      </c>
      <c r="G16" s="249">
        <v>0</v>
      </c>
      <c r="H16" s="249">
        <v>0</v>
      </c>
      <c r="I16" s="249">
        <v>0</v>
      </c>
      <c r="J16" s="249">
        <v>0</v>
      </c>
      <c r="K16" s="249">
        <v>0</v>
      </c>
      <c r="L16" s="249">
        <v>0</v>
      </c>
      <c r="M16" s="249">
        <v>0</v>
      </c>
      <c r="N16" s="249">
        <v>0</v>
      </c>
      <c r="O16" s="250">
        <v>0</v>
      </c>
      <c r="Q16" s="66"/>
    </row>
    <row r="17" spans="1:17" s="11" customFormat="1" ht="15" customHeight="1" x14ac:dyDescent="0.2">
      <c r="A17" s="56" t="s">
        <v>75</v>
      </c>
      <c r="B17" s="233"/>
      <c r="C17" s="237">
        <f t="shared" si="4"/>
        <v>0</v>
      </c>
      <c r="D17" s="248">
        <v>0</v>
      </c>
      <c r="E17" s="249">
        <v>0</v>
      </c>
      <c r="F17" s="249">
        <v>0</v>
      </c>
      <c r="G17" s="249">
        <v>0</v>
      </c>
      <c r="H17" s="249">
        <v>0</v>
      </c>
      <c r="I17" s="249">
        <v>0</v>
      </c>
      <c r="J17" s="249">
        <v>0</v>
      </c>
      <c r="K17" s="249">
        <v>0</v>
      </c>
      <c r="L17" s="249">
        <v>0</v>
      </c>
      <c r="M17" s="249">
        <v>0</v>
      </c>
      <c r="N17" s="249">
        <v>0</v>
      </c>
      <c r="O17" s="250">
        <v>0</v>
      </c>
      <c r="Q17" s="66"/>
    </row>
    <row r="18" spans="1:17" s="11" customFormat="1" ht="15" customHeight="1" x14ac:dyDescent="0.2">
      <c r="A18" s="56" t="s">
        <v>77</v>
      </c>
      <c r="B18" s="233"/>
      <c r="C18" s="237">
        <f t="shared" si="4"/>
        <v>0</v>
      </c>
      <c r="D18" s="248">
        <v>0</v>
      </c>
      <c r="E18" s="249">
        <v>0</v>
      </c>
      <c r="F18" s="249">
        <v>0</v>
      </c>
      <c r="G18" s="249">
        <v>0</v>
      </c>
      <c r="H18" s="249">
        <v>0</v>
      </c>
      <c r="I18" s="249">
        <v>0</v>
      </c>
      <c r="J18" s="249">
        <v>0</v>
      </c>
      <c r="K18" s="249">
        <v>0</v>
      </c>
      <c r="L18" s="249">
        <v>0</v>
      </c>
      <c r="M18" s="249">
        <v>0</v>
      </c>
      <c r="N18" s="249">
        <v>0</v>
      </c>
      <c r="O18" s="250">
        <v>0</v>
      </c>
      <c r="Q18" s="66"/>
    </row>
    <row r="19" spans="1:17" s="11" customFormat="1" ht="15" customHeight="1" x14ac:dyDescent="0.2">
      <c r="A19" s="56" t="s">
        <v>78</v>
      </c>
      <c r="B19" s="233"/>
      <c r="C19" s="237">
        <f t="shared" si="4"/>
        <v>0</v>
      </c>
      <c r="D19" s="248">
        <v>0</v>
      </c>
      <c r="E19" s="249">
        <v>0</v>
      </c>
      <c r="F19" s="249">
        <v>0</v>
      </c>
      <c r="G19" s="249">
        <v>0</v>
      </c>
      <c r="H19" s="249">
        <v>0</v>
      </c>
      <c r="I19" s="249">
        <v>0</v>
      </c>
      <c r="J19" s="249">
        <v>0</v>
      </c>
      <c r="K19" s="249">
        <v>0</v>
      </c>
      <c r="L19" s="249">
        <v>0</v>
      </c>
      <c r="M19" s="249">
        <v>0</v>
      </c>
      <c r="N19" s="249">
        <v>0</v>
      </c>
      <c r="O19" s="250">
        <v>0</v>
      </c>
      <c r="Q19" s="66"/>
    </row>
    <row r="20" spans="1:17" s="11" customFormat="1" ht="15" customHeight="1" x14ac:dyDescent="0.2">
      <c r="A20" s="56" t="s">
        <v>158</v>
      </c>
      <c r="B20" s="233"/>
      <c r="C20" s="237">
        <f t="shared" si="4"/>
        <v>0</v>
      </c>
      <c r="D20" s="248">
        <v>0</v>
      </c>
      <c r="E20" s="249">
        <v>0</v>
      </c>
      <c r="F20" s="249">
        <v>0</v>
      </c>
      <c r="G20" s="249">
        <v>0</v>
      </c>
      <c r="H20" s="249">
        <v>0</v>
      </c>
      <c r="I20" s="249">
        <v>0</v>
      </c>
      <c r="J20" s="249">
        <v>0</v>
      </c>
      <c r="K20" s="249">
        <v>0</v>
      </c>
      <c r="L20" s="249">
        <v>0</v>
      </c>
      <c r="M20" s="249">
        <v>0</v>
      </c>
      <c r="N20" s="249">
        <v>0</v>
      </c>
      <c r="O20" s="250">
        <v>0</v>
      </c>
      <c r="Q20" s="66"/>
    </row>
    <row r="21" spans="1:17" s="11" customFormat="1" ht="15" customHeight="1" x14ac:dyDescent="0.2">
      <c r="A21" s="56" t="s">
        <v>119</v>
      </c>
      <c r="B21" s="233"/>
      <c r="C21" s="237">
        <f t="shared" si="4"/>
        <v>0</v>
      </c>
      <c r="D21" s="248">
        <v>0</v>
      </c>
      <c r="E21" s="249">
        <v>0</v>
      </c>
      <c r="F21" s="249">
        <v>0</v>
      </c>
      <c r="G21" s="249">
        <v>0</v>
      </c>
      <c r="H21" s="249">
        <v>0</v>
      </c>
      <c r="I21" s="249">
        <v>0</v>
      </c>
      <c r="J21" s="249">
        <v>0</v>
      </c>
      <c r="K21" s="249">
        <v>0</v>
      </c>
      <c r="L21" s="249">
        <v>0</v>
      </c>
      <c r="M21" s="249">
        <v>0</v>
      </c>
      <c r="N21" s="249">
        <v>0</v>
      </c>
      <c r="O21" s="250">
        <v>0</v>
      </c>
      <c r="Q21" s="66"/>
    </row>
    <row r="22" spans="1:17" s="11" customFormat="1" ht="15" customHeight="1" x14ac:dyDescent="0.2">
      <c r="A22" s="56" t="s">
        <v>117</v>
      </c>
      <c r="B22" s="233"/>
      <c r="C22" s="237">
        <f t="shared" si="4"/>
        <v>0</v>
      </c>
      <c r="D22" s="248">
        <v>0</v>
      </c>
      <c r="E22" s="249">
        <v>0</v>
      </c>
      <c r="F22" s="249">
        <v>0</v>
      </c>
      <c r="G22" s="249">
        <v>0</v>
      </c>
      <c r="H22" s="249">
        <v>0</v>
      </c>
      <c r="I22" s="249">
        <v>0</v>
      </c>
      <c r="J22" s="249">
        <v>0</v>
      </c>
      <c r="K22" s="249">
        <v>0</v>
      </c>
      <c r="L22" s="249">
        <v>0</v>
      </c>
      <c r="M22" s="249">
        <v>0</v>
      </c>
      <c r="N22" s="249">
        <v>0</v>
      </c>
      <c r="O22" s="250">
        <v>0</v>
      </c>
      <c r="Q22" s="66"/>
    </row>
    <row r="23" spans="1:17" s="11" customFormat="1" ht="15" customHeight="1" x14ac:dyDescent="0.2">
      <c r="A23" s="56" t="s">
        <v>118</v>
      </c>
      <c r="B23" s="233"/>
      <c r="C23" s="237">
        <f t="shared" si="4"/>
        <v>0</v>
      </c>
      <c r="D23" s="248">
        <v>0</v>
      </c>
      <c r="E23" s="249">
        <v>0</v>
      </c>
      <c r="F23" s="249">
        <v>0</v>
      </c>
      <c r="G23" s="249">
        <v>0</v>
      </c>
      <c r="H23" s="249">
        <v>0</v>
      </c>
      <c r="I23" s="249">
        <v>0</v>
      </c>
      <c r="J23" s="249">
        <v>0</v>
      </c>
      <c r="K23" s="249">
        <v>0</v>
      </c>
      <c r="L23" s="249">
        <v>0</v>
      </c>
      <c r="M23" s="249">
        <v>0</v>
      </c>
      <c r="N23" s="249">
        <v>0</v>
      </c>
      <c r="O23" s="250">
        <v>0</v>
      </c>
      <c r="Q23" s="66"/>
    </row>
    <row r="24" spans="1:17" s="11" customFormat="1" ht="15" customHeight="1" x14ac:dyDescent="0.2">
      <c r="A24" s="56" t="s">
        <v>120</v>
      </c>
      <c r="B24" s="233"/>
      <c r="C24" s="237">
        <f t="shared" si="4"/>
        <v>0</v>
      </c>
      <c r="D24" s="248">
        <v>0</v>
      </c>
      <c r="E24" s="249">
        <v>0</v>
      </c>
      <c r="F24" s="249">
        <v>0</v>
      </c>
      <c r="G24" s="249">
        <v>0</v>
      </c>
      <c r="H24" s="249">
        <v>0</v>
      </c>
      <c r="I24" s="249">
        <v>0</v>
      </c>
      <c r="J24" s="249">
        <v>0</v>
      </c>
      <c r="K24" s="249">
        <v>0</v>
      </c>
      <c r="L24" s="249">
        <v>0</v>
      </c>
      <c r="M24" s="249">
        <v>0</v>
      </c>
      <c r="N24" s="249">
        <v>0</v>
      </c>
      <c r="O24" s="250">
        <v>0</v>
      </c>
      <c r="Q24" s="66"/>
    </row>
    <row r="25" spans="1:17" s="11" customFormat="1" ht="15" customHeight="1" x14ac:dyDescent="0.2">
      <c r="A25" s="56" t="s">
        <v>121</v>
      </c>
      <c r="B25" s="233"/>
      <c r="C25" s="237">
        <f t="shared" si="4"/>
        <v>0</v>
      </c>
      <c r="D25" s="248">
        <v>0</v>
      </c>
      <c r="E25" s="249">
        <v>0</v>
      </c>
      <c r="F25" s="249">
        <v>0</v>
      </c>
      <c r="G25" s="249">
        <v>0</v>
      </c>
      <c r="H25" s="249">
        <v>0</v>
      </c>
      <c r="I25" s="249">
        <v>0</v>
      </c>
      <c r="J25" s="249">
        <v>0</v>
      </c>
      <c r="K25" s="249">
        <v>0</v>
      </c>
      <c r="L25" s="249">
        <v>0</v>
      </c>
      <c r="M25" s="249">
        <v>0</v>
      </c>
      <c r="N25" s="249">
        <v>0</v>
      </c>
      <c r="O25" s="250">
        <v>0</v>
      </c>
      <c r="Q25" s="66"/>
    </row>
    <row r="26" spans="1:17" s="11" customFormat="1" ht="15" customHeight="1" x14ac:dyDescent="0.2">
      <c r="A26" s="56" t="s">
        <v>67</v>
      </c>
      <c r="B26" s="233"/>
      <c r="C26" s="237">
        <f t="shared" si="4"/>
        <v>0</v>
      </c>
      <c r="D26" s="248">
        <v>0</v>
      </c>
      <c r="E26" s="249">
        <v>0</v>
      </c>
      <c r="F26" s="249">
        <v>0</v>
      </c>
      <c r="G26" s="249">
        <v>0</v>
      </c>
      <c r="H26" s="249">
        <v>0</v>
      </c>
      <c r="I26" s="249">
        <v>0</v>
      </c>
      <c r="J26" s="249">
        <v>0</v>
      </c>
      <c r="K26" s="249">
        <v>0</v>
      </c>
      <c r="L26" s="249">
        <v>0</v>
      </c>
      <c r="M26" s="249">
        <v>0</v>
      </c>
      <c r="N26" s="249">
        <v>0</v>
      </c>
      <c r="O26" s="250">
        <v>0</v>
      </c>
      <c r="Q26" s="66"/>
    </row>
    <row r="27" spans="1:17" s="11" customFormat="1" ht="15" customHeight="1" thickBot="1" x14ac:dyDescent="0.25">
      <c r="A27" s="145" t="s">
        <v>159</v>
      </c>
      <c r="B27" s="233"/>
      <c r="C27" s="239">
        <f>SUM(C12:C26)</f>
        <v>0</v>
      </c>
      <c r="D27" s="188">
        <f t="shared" ref="D27:O27" si="5">SUM(D12:D26)</f>
        <v>0</v>
      </c>
      <c r="E27" s="188">
        <f t="shared" si="5"/>
        <v>0</v>
      </c>
      <c r="F27" s="188">
        <f t="shared" si="5"/>
        <v>0</v>
      </c>
      <c r="G27" s="188">
        <f t="shared" si="5"/>
        <v>0</v>
      </c>
      <c r="H27" s="188">
        <f t="shared" si="5"/>
        <v>0</v>
      </c>
      <c r="I27" s="188">
        <f t="shared" si="5"/>
        <v>0</v>
      </c>
      <c r="J27" s="188">
        <f t="shared" si="5"/>
        <v>0</v>
      </c>
      <c r="K27" s="188">
        <f t="shared" si="5"/>
        <v>0</v>
      </c>
      <c r="L27" s="188">
        <f t="shared" si="5"/>
        <v>0</v>
      </c>
      <c r="M27" s="188">
        <f t="shared" si="5"/>
        <v>0</v>
      </c>
      <c r="N27" s="188">
        <f t="shared" si="5"/>
        <v>0</v>
      </c>
      <c r="O27" s="188">
        <f t="shared" si="5"/>
        <v>0</v>
      </c>
      <c r="Q27" s="138"/>
    </row>
    <row r="28" spans="1:17" s="11" customFormat="1" ht="15" customHeight="1" thickBot="1" x14ac:dyDescent="0.25">
      <c r="A28" s="146" t="s">
        <v>247</v>
      </c>
      <c r="B28" s="233"/>
      <c r="C28" s="241">
        <f t="shared" ref="C28:C35" si="6">SUM(D28:O28)</f>
        <v>0</v>
      </c>
      <c r="D28" s="257">
        <f>D11-D27</f>
        <v>0</v>
      </c>
      <c r="E28" s="258">
        <f t="shared" ref="E28:O28" si="7">E11-E27</f>
        <v>0</v>
      </c>
      <c r="F28" s="258">
        <f t="shared" si="7"/>
        <v>0</v>
      </c>
      <c r="G28" s="258">
        <f t="shared" si="7"/>
        <v>0</v>
      </c>
      <c r="H28" s="258">
        <f t="shared" si="7"/>
        <v>0</v>
      </c>
      <c r="I28" s="258">
        <f t="shared" si="7"/>
        <v>0</v>
      </c>
      <c r="J28" s="258">
        <f t="shared" si="7"/>
        <v>0</v>
      </c>
      <c r="K28" s="258">
        <f t="shared" si="7"/>
        <v>0</v>
      </c>
      <c r="L28" s="258">
        <f t="shared" si="7"/>
        <v>0</v>
      </c>
      <c r="M28" s="258">
        <f t="shared" si="7"/>
        <v>0</v>
      </c>
      <c r="N28" s="258">
        <f t="shared" si="7"/>
        <v>0</v>
      </c>
      <c r="O28" s="259">
        <f t="shared" si="7"/>
        <v>0</v>
      </c>
      <c r="Q28" s="66"/>
    </row>
    <row r="29" spans="1:17" s="11" customFormat="1" ht="15" customHeight="1" thickBot="1" x14ac:dyDescent="0.25">
      <c r="A29" s="220" t="s">
        <v>160</v>
      </c>
      <c r="B29" s="242">
        <v>0</v>
      </c>
      <c r="C29" s="243">
        <f t="shared" si="6"/>
        <v>0</v>
      </c>
      <c r="D29" s="244">
        <v>0</v>
      </c>
      <c r="E29" s="245">
        <v>0</v>
      </c>
      <c r="F29" s="245">
        <v>0</v>
      </c>
      <c r="G29" s="245">
        <v>0</v>
      </c>
      <c r="H29" s="245">
        <v>0</v>
      </c>
      <c r="I29" s="245">
        <v>0</v>
      </c>
      <c r="J29" s="245">
        <v>0</v>
      </c>
      <c r="K29" s="245">
        <v>0</v>
      </c>
      <c r="L29" s="245">
        <v>0</v>
      </c>
      <c r="M29" s="245">
        <v>0</v>
      </c>
      <c r="N29" s="245">
        <v>0</v>
      </c>
      <c r="O29" s="246">
        <v>0</v>
      </c>
      <c r="Q29" s="66"/>
    </row>
    <row r="30" spans="1:17" s="11" customFormat="1" ht="15" customHeight="1" thickBot="1" x14ac:dyDescent="0.25">
      <c r="A30" s="221" t="s">
        <v>161</v>
      </c>
      <c r="B30" s="242">
        <v>0</v>
      </c>
      <c r="C30" s="247">
        <f t="shared" si="6"/>
        <v>0</v>
      </c>
      <c r="D30" s="248">
        <v>0</v>
      </c>
      <c r="E30" s="249">
        <v>0</v>
      </c>
      <c r="F30" s="249">
        <v>0</v>
      </c>
      <c r="G30" s="249">
        <v>0</v>
      </c>
      <c r="H30" s="249">
        <v>0</v>
      </c>
      <c r="I30" s="249">
        <v>0</v>
      </c>
      <c r="J30" s="249">
        <v>0</v>
      </c>
      <c r="K30" s="249">
        <v>0</v>
      </c>
      <c r="L30" s="249">
        <v>0</v>
      </c>
      <c r="M30" s="249">
        <v>0</v>
      </c>
      <c r="N30" s="249">
        <v>0</v>
      </c>
      <c r="O30" s="250">
        <v>0</v>
      </c>
      <c r="Q30" s="66"/>
    </row>
    <row r="31" spans="1:17" s="11" customFormat="1" ht="15" customHeight="1" x14ac:dyDescent="0.2">
      <c r="A31" s="221" t="s">
        <v>162</v>
      </c>
      <c r="B31" s="63"/>
      <c r="C31" s="247">
        <f t="shared" si="6"/>
        <v>0</v>
      </c>
      <c r="D31" s="248">
        <v>0</v>
      </c>
      <c r="E31" s="249">
        <v>0</v>
      </c>
      <c r="F31" s="249">
        <v>0</v>
      </c>
      <c r="G31" s="249">
        <v>0</v>
      </c>
      <c r="H31" s="249">
        <v>0</v>
      </c>
      <c r="I31" s="249">
        <v>0</v>
      </c>
      <c r="J31" s="249">
        <v>0</v>
      </c>
      <c r="K31" s="249">
        <v>0</v>
      </c>
      <c r="L31" s="249">
        <v>0</v>
      </c>
      <c r="M31" s="249">
        <v>0</v>
      </c>
      <c r="N31" s="249">
        <v>0</v>
      </c>
      <c r="O31" s="250">
        <v>0</v>
      </c>
      <c r="Q31" s="66"/>
    </row>
    <row r="32" spans="1:17" s="11" customFormat="1" ht="15" customHeight="1" thickBot="1" x14ac:dyDescent="0.25">
      <c r="A32" s="221" t="s">
        <v>163</v>
      </c>
      <c r="B32" s="82"/>
      <c r="C32" s="247">
        <f t="shared" si="6"/>
        <v>0</v>
      </c>
      <c r="D32" s="251">
        <v>0</v>
      </c>
      <c r="E32" s="252">
        <v>0</v>
      </c>
      <c r="F32" s="252">
        <v>0</v>
      </c>
      <c r="G32" s="252">
        <v>0</v>
      </c>
      <c r="H32" s="252">
        <v>0</v>
      </c>
      <c r="I32" s="252">
        <v>0</v>
      </c>
      <c r="J32" s="252">
        <v>0</v>
      </c>
      <c r="K32" s="252">
        <v>0</v>
      </c>
      <c r="L32" s="252">
        <v>0</v>
      </c>
      <c r="M32" s="252">
        <v>0</v>
      </c>
      <c r="N32" s="252">
        <v>0</v>
      </c>
      <c r="O32" s="253">
        <v>0</v>
      </c>
      <c r="Q32" s="66"/>
    </row>
    <row r="33" spans="1:17" s="11" customFormat="1" ht="15" customHeight="1" thickBot="1" x14ac:dyDescent="0.25">
      <c r="A33" s="222" t="s">
        <v>248</v>
      </c>
      <c r="B33" s="82"/>
      <c r="C33" s="261">
        <f t="shared" si="6"/>
        <v>0</v>
      </c>
      <c r="D33" s="325">
        <f>D28+D29-D30+D31-D32</f>
        <v>0</v>
      </c>
      <c r="E33" s="325">
        <f t="shared" ref="E33:O33" si="8">E28+E29-E30+E31-E32</f>
        <v>0</v>
      </c>
      <c r="F33" s="325">
        <f t="shared" si="8"/>
        <v>0</v>
      </c>
      <c r="G33" s="325">
        <f t="shared" si="8"/>
        <v>0</v>
      </c>
      <c r="H33" s="325">
        <f t="shared" si="8"/>
        <v>0</v>
      </c>
      <c r="I33" s="325">
        <f t="shared" si="8"/>
        <v>0</v>
      </c>
      <c r="J33" s="325">
        <f t="shared" si="8"/>
        <v>0</v>
      </c>
      <c r="K33" s="325">
        <f t="shared" si="8"/>
        <v>0</v>
      </c>
      <c r="L33" s="325">
        <f t="shared" si="8"/>
        <v>0</v>
      </c>
      <c r="M33" s="325">
        <f t="shared" si="8"/>
        <v>0</v>
      </c>
      <c r="N33" s="325">
        <f t="shared" si="8"/>
        <v>0</v>
      </c>
      <c r="O33" s="325">
        <f t="shared" si="8"/>
        <v>0</v>
      </c>
      <c r="Q33" s="138"/>
    </row>
    <row r="34" spans="1:17" s="130" customFormat="1" ht="15" customHeight="1" thickBot="1" x14ac:dyDescent="0.25">
      <c r="A34" s="151" t="s">
        <v>242</v>
      </c>
      <c r="B34" s="233"/>
      <c r="C34" s="327">
        <f t="shared" si="6"/>
        <v>0</v>
      </c>
      <c r="D34" s="328">
        <v>0</v>
      </c>
      <c r="E34" s="329">
        <v>0</v>
      </c>
      <c r="F34" s="329">
        <v>0</v>
      </c>
      <c r="G34" s="329">
        <v>0</v>
      </c>
      <c r="H34" s="329">
        <v>0</v>
      </c>
      <c r="I34" s="329">
        <v>0</v>
      </c>
      <c r="J34" s="329">
        <v>0</v>
      </c>
      <c r="K34" s="329">
        <v>0</v>
      </c>
      <c r="L34" s="329">
        <v>0</v>
      </c>
      <c r="M34" s="329">
        <v>0</v>
      </c>
      <c r="N34" s="329">
        <v>0</v>
      </c>
      <c r="O34" s="330">
        <v>0</v>
      </c>
      <c r="Q34" s="131"/>
    </row>
    <row r="35" spans="1:17" s="130" customFormat="1" ht="19.5" customHeight="1" thickTop="1" thickBot="1" x14ac:dyDescent="0.25">
      <c r="A35" s="326" t="s">
        <v>249</v>
      </c>
      <c r="B35" s="260"/>
      <c r="C35" s="331">
        <f t="shared" si="6"/>
        <v>0</v>
      </c>
      <c r="D35" s="332">
        <f>D33-D34</f>
        <v>0</v>
      </c>
      <c r="E35" s="332">
        <f t="shared" ref="E35:O35" si="9">E33-E34</f>
        <v>0</v>
      </c>
      <c r="F35" s="332">
        <f t="shared" si="9"/>
        <v>0</v>
      </c>
      <c r="G35" s="332">
        <f t="shared" si="9"/>
        <v>0</v>
      </c>
      <c r="H35" s="332">
        <f t="shared" si="9"/>
        <v>0</v>
      </c>
      <c r="I35" s="332">
        <f t="shared" si="9"/>
        <v>0</v>
      </c>
      <c r="J35" s="332">
        <f t="shared" si="9"/>
        <v>0</v>
      </c>
      <c r="K35" s="332">
        <f t="shared" si="9"/>
        <v>0</v>
      </c>
      <c r="L35" s="332">
        <f t="shared" si="9"/>
        <v>0</v>
      </c>
      <c r="M35" s="332">
        <f t="shared" si="9"/>
        <v>0</v>
      </c>
      <c r="N35" s="332">
        <f t="shared" si="9"/>
        <v>0</v>
      </c>
      <c r="O35" s="332">
        <f t="shared" si="9"/>
        <v>0</v>
      </c>
      <c r="Q35" s="131"/>
    </row>
    <row r="36" spans="1:17" s="130" customFormat="1" ht="15" customHeight="1" x14ac:dyDescent="0.2">
      <c r="A36" s="149"/>
      <c r="B36" s="149"/>
      <c r="C36" s="129"/>
      <c r="D36" s="84"/>
      <c r="E36" s="84"/>
      <c r="F36" s="84"/>
      <c r="G36" s="84"/>
      <c r="H36" s="84"/>
      <c r="I36" s="84"/>
      <c r="J36" s="84"/>
      <c r="K36" s="84"/>
      <c r="L36" s="84"/>
      <c r="M36" s="84"/>
      <c r="N36" s="84"/>
      <c r="O36" s="84"/>
      <c r="Q36" s="131"/>
    </row>
    <row r="37" spans="1:17" s="130" customFormat="1" ht="15" customHeight="1" x14ac:dyDescent="0.2">
      <c r="A37" s="73" t="s">
        <v>58</v>
      </c>
      <c r="B37" s="73"/>
      <c r="C37" s="129"/>
      <c r="D37" s="84"/>
      <c r="E37" s="84"/>
      <c r="F37" s="84"/>
      <c r="G37" s="84"/>
      <c r="H37" s="84"/>
      <c r="I37" s="84"/>
      <c r="J37" s="84"/>
      <c r="K37" s="84"/>
      <c r="L37" s="84"/>
      <c r="M37" s="84"/>
      <c r="N37" s="84"/>
      <c r="O37" s="84"/>
      <c r="Q37" s="131"/>
    </row>
    <row r="38" spans="1:17" s="130" customFormat="1" ht="11.25" x14ac:dyDescent="0.2">
      <c r="A38" s="11" t="s">
        <v>245</v>
      </c>
      <c r="B38" s="11"/>
      <c r="C38" s="129"/>
      <c r="D38" s="84"/>
      <c r="E38" s="84"/>
      <c r="F38" s="84"/>
      <c r="G38" s="84"/>
      <c r="H38" s="84"/>
      <c r="I38" s="84"/>
      <c r="J38" s="84"/>
      <c r="K38" s="84"/>
      <c r="L38" s="84"/>
      <c r="M38" s="84"/>
      <c r="N38" s="84"/>
      <c r="O38" s="84"/>
      <c r="Q38" s="278"/>
    </row>
    <row r="39" spans="1:17" s="130" customFormat="1" ht="11.25" x14ac:dyDescent="0.2">
      <c r="A39" s="11" t="s">
        <v>244</v>
      </c>
      <c r="B39" s="11"/>
      <c r="C39" s="129"/>
      <c r="D39" s="84"/>
      <c r="E39" s="84"/>
      <c r="F39" s="84"/>
      <c r="G39" s="84"/>
      <c r="H39" s="84"/>
      <c r="I39" s="84"/>
      <c r="J39" s="84"/>
      <c r="K39" s="84"/>
      <c r="L39" s="84"/>
      <c r="M39" s="84"/>
      <c r="N39" s="84"/>
      <c r="O39" s="84"/>
      <c r="Q39" s="278"/>
    </row>
    <row r="40" spans="1:17" s="130" customFormat="1" ht="11.25" x14ac:dyDescent="0.2">
      <c r="A40" s="11" t="s">
        <v>243</v>
      </c>
      <c r="B40" s="11"/>
      <c r="C40" s="129"/>
      <c r="D40" s="84"/>
      <c r="E40" s="84"/>
      <c r="F40" s="84"/>
      <c r="G40" s="84"/>
      <c r="H40" s="84"/>
      <c r="I40" s="84"/>
      <c r="J40" s="84"/>
      <c r="K40" s="84"/>
      <c r="L40" s="84"/>
      <c r="M40" s="84"/>
      <c r="N40" s="84"/>
      <c r="O40" s="84"/>
      <c r="Q40" s="278"/>
    </row>
    <row r="41" spans="1:17" s="130" customFormat="1" ht="11.25" x14ac:dyDescent="0.2">
      <c r="A41" s="263" t="s">
        <v>198</v>
      </c>
      <c r="B41" s="164"/>
      <c r="C41" s="129"/>
      <c r="D41" s="84"/>
      <c r="E41" s="84"/>
      <c r="F41" s="84"/>
      <c r="G41" s="84"/>
      <c r="H41" s="84"/>
      <c r="I41" s="84"/>
      <c r="J41" s="84"/>
      <c r="K41" s="84"/>
      <c r="L41" s="84"/>
      <c r="M41" s="84"/>
      <c r="N41" s="84"/>
      <c r="O41" s="84"/>
      <c r="Q41" s="278"/>
    </row>
    <row r="44" spans="1:17" s="130" customFormat="1" ht="23.25" x14ac:dyDescent="0.2">
      <c r="A44" s="265" t="s">
        <v>202</v>
      </c>
      <c r="B44" s="129"/>
      <c r="C44" s="84"/>
      <c r="D44" s="84"/>
      <c r="E44" s="84"/>
      <c r="F44" s="84"/>
      <c r="G44" s="84"/>
      <c r="H44" s="84"/>
      <c r="I44" s="84"/>
      <c r="J44" s="84"/>
      <c r="K44" s="84"/>
      <c r="L44" s="84"/>
      <c r="M44" s="84"/>
      <c r="N44" s="84"/>
      <c r="O44" s="84"/>
      <c r="Q44" s="131"/>
    </row>
    <row r="45" spans="1:17" s="130" customFormat="1" ht="15" customHeight="1" x14ac:dyDescent="0.2">
      <c r="A45" s="164"/>
      <c r="B45" s="129"/>
      <c r="C45" s="84"/>
      <c r="D45" s="84"/>
      <c r="E45" s="84"/>
      <c r="F45" s="84"/>
      <c r="G45" s="84"/>
      <c r="H45" s="84"/>
      <c r="I45" s="84"/>
      <c r="J45" s="84"/>
      <c r="K45" s="84"/>
      <c r="L45" s="84"/>
      <c r="M45" s="84"/>
      <c r="N45" s="84"/>
      <c r="O45" s="84"/>
      <c r="Q45" s="131"/>
    </row>
    <row r="46" spans="1:17" s="216" customFormat="1" ht="15" customHeight="1" x14ac:dyDescent="0.2">
      <c r="A46" s="266" t="s">
        <v>203</v>
      </c>
      <c r="B46" s="214"/>
      <c r="C46" s="215"/>
      <c r="D46" s="215"/>
      <c r="E46" s="215"/>
      <c r="F46" s="215"/>
      <c r="G46" s="215"/>
      <c r="H46" s="215"/>
      <c r="I46" s="215"/>
      <c r="J46" s="215"/>
      <c r="K46" s="215"/>
      <c r="L46" s="215"/>
      <c r="M46" s="215"/>
      <c r="N46" s="215"/>
      <c r="O46" s="215"/>
      <c r="Q46" s="217"/>
    </row>
    <row r="47" spans="1:17" s="216" customFormat="1" ht="15" customHeight="1" x14ac:dyDescent="0.2">
      <c r="A47" s="266" t="s">
        <v>204</v>
      </c>
      <c r="B47" s="214"/>
      <c r="C47" s="215"/>
      <c r="D47" s="215"/>
      <c r="E47" s="215"/>
      <c r="F47" s="215"/>
      <c r="G47" s="215"/>
      <c r="H47" s="215"/>
      <c r="I47" s="215"/>
      <c r="J47" s="215"/>
      <c r="K47" s="215"/>
      <c r="L47" s="215"/>
      <c r="M47" s="215"/>
      <c r="N47" s="215"/>
      <c r="O47" s="215"/>
      <c r="Q47" s="217"/>
    </row>
    <row r="48" spans="1:17" s="216" customFormat="1" ht="15" customHeight="1" x14ac:dyDescent="0.2">
      <c r="A48" s="266" t="s">
        <v>205</v>
      </c>
      <c r="B48" s="214"/>
      <c r="C48" s="215"/>
      <c r="D48" s="215"/>
      <c r="E48" s="215"/>
      <c r="F48" s="215"/>
      <c r="G48" s="215"/>
      <c r="H48" s="215"/>
      <c r="I48" s="215"/>
      <c r="J48" s="215"/>
      <c r="K48" s="215"/>
      <c r="L48" s="215"/>
      <c r="M48" s="215"/>
      <c r="N48" s="215"/>
      <c r="O48" s="215"/>
      <c r="Q48" s="217"/>
    </row>
    <row r="49" spans="1:17" s="216" customFormat="1" ht="15" customHeight="1" x14ac:dyDescent="0.2">
      <c r="A49" s="266" t="s">
        <v>199</v>
      </c>
      <c r="B49" s="214"/>
      <c r="C49" s="215"/>
      <c r="D49" s="215"/>
      <c r="E49" s="215"/>
      <c r="F49" s="215"/>
      <c r="G49" s="215"/>
      <c r="H49" s="215"/>
      <c r="I49" s="215"/>
      <c r="J49" s="215"/>
      <c r="K49" s="215"/>
      <c r="L49" s="215"/>
      <c r="M49" s="215"/>
      <c r="N49" s="215"/>
      <c r="O49" s="215"/>
      <c r="Q49" s="217"/>
    </row>
    <row r="50" spans="1:17" s="130" customFormat="1" ht="15" customHeight="1" thickBot="1" x14ac:dyDescent="0.25">
      <c r="A50" s="263"/>
      <c r="B50" s="129"/>
      <c r="C50" s="84"/>
      <c r="D50" s="84"/>
      <c r="E50" s="84"/>
      <c r="F50" s="84"/>
      <c r="G50" s="84"/>
      <c r="H50" s="84"/>
      <c r="I50" s="84"/>
      <c r="J50" s="84"/>
      <c r="K50" s="84"/>
      <c r="L50" s="84"/>
      <c r="M50" s="84"/>
      <c r="N50" s="84"/>
      <c r="O50" s="84"/>
      <c r="Q50" s="131"/>
    </row>
    <row r="51" spans="1:17" s="130" customFormat="1" ht="15" customHeight="1" thickBot="1" x14ac:dyDescent="0.25">
      <c r="A51" s="267" t="s">
        <v>126</v>
      </c>
      <c r="B51" s="268"/>
      <c r="C51" s="275">
        <f t="shared" ref="C51:O51" si="10">C35</f>
        <v>0</v>
      </c>
      <c r="D51" s="275">
        <f t="shared" si="10"/>
        <v>0</v>
      </c>
      <c r="E51" s="275">
        <f t="shared" si="10"/>
        <v>0</v>
      </c>
      <c r="F51" s="275">
        <f t="shared" si="10"/>
        <v>0</v>
      </c>
      <c r="G51" s="275">
        <f t="shared" si="10"/>
        <v>0</v>
      </c>
      <c r="H51" s="275">
        <f t="shared" si="10"/>
        <v>0</v>
      </c>
      <c r="I51" s="275">
        <f t="shared" si="10"/>
        <v>0</v>
      </c>
      <c r="J51" s="275">
        <f t="shared" si="10"/>
        <v>0</v>
      </c>
      <c r="K51" s="275">
        <f t="shared" si="10"/>
        <v>0</v>
      </c>
      <c r="L51" s="275">
        <f t="shared" si="10"/>
        <v>0</v>
      </c>
      <c r="M51" s="275">
        <f t="shared" si="10"/>
        <v>0</v>
      </c>
      <c r="N51" s="275">
        <f t="shared" si="10"/>
        <v>0</v>
      </c>
      <c r="O51" s="275">
        <f t="shared" si="10"/>
        <v>0</v>
      </c>
      <c r="Q51" s="131"/>
    </row>
    <row r="52" spans="1:17" s="11" customFormat="1" ht="11.25" x14ac:dyDescent="0.2">
      <c r="A52" s="269" t="s">
        <v>200</v>
      </c>
      <c r="B52" s="270"/>
      <c r="C52" s="276">
        <f>SUM(D52:O52)</f>
        <v>0</v>
      </c>
      <c r="D52" s="276">
        <f>Lebenshaltung!$C$37</f>
        <v>0</v>
      </c>
      <c r="E52" s="276">
        <f>Lebenshaltung!$C$37</f>
        <v>0</v>
      </c>
      <c r="F52" s="276">
        <f>Lebenshaltung!$C$37</f>
        <v>0</v>
      </c>
      <c r="G52" s="276">
        <f>Lebenshaltung!$C$37</f>
        <v>0</v>
      </c>
      <c r="H52" s="276">
        <f>Lebenshaltung!$C$37</f>
        <v>0</v>
      </c>
      <c r="I52" s="276">
        <f>Lebenshaltung!$C$37</f>
        <v>0</v>
      </c>
      <c r="J52" s="276">
        <f>Lebenshaltung!$C$37</f>
        <v>0</v>
      </c>
      <c r="K52" s="276">
        <f>Lebenshaltung!$C$37</f>
        <v>0</v>
      </c>
      <c r="L52" s="276">
        <f>Lebenshaltung!$C$37</f>
        <v>0</v>
      </c>
      <c r="M52" s="276">
        <f>Lebenshaltung!$C$37</f>
        <v>0</v>
      </c>
      <c r="N52" s="276">
        <f>Lebenshaltung!$C$37</f>
        <v>0</v>
      </c>
      <c r="O52" s="276">
        <f>Lebenshaltung!$C$37</f>
        <v>0</v>
      </c>
    </row>
    <row r="53" spans="1:17" s="11" customFormat="1" ht="11.25" x14ac:dyDescent="0.2">
      <c r="A53" s="271" t="s">
        <v>201</v>
      </c>
      <c r="B53" s="270"/>
      <c r="C53" s="277">
        <f t="shared" ref="C53:O53" si="11">C14</f>
        <v>0</v>
      </c>
      <c r="D53" s="277">
        <f t="shared" si="11"/>
        <v>0</v>
      </c>
      <c r="E53" s="277">
        <f t="shared" si="11"/>
        <v>0</v>
      </c>
      <c r="F53" s="277">
        <f t="shared" si="11"/>
        <v>0</v>
      </c>
      <c r="G53" s="277">
        <f t="shared" si="11"/>
        <v>0</v>
      </c>
      <c r="H53" s="277">
        <f t="shared" si="11"/>
        <v>0</v>
      </c>
      <c r="I53" s="277">
        <f t="shared" si="11"/>
        <v>0</v>
      </c>
      <c r="J53" s="277">
        <f t="shared" si="11"/>
        <v>0</v>
      </c>
      <c r="K53" s="277">
        <f t="shared" si="11"/>
        <v>0</v>
      </c>
      <c r="L53" s="277">
        <f t="shared" si="11"/>
        <v>0</v>
      </c>
      <c r="M53" s="277">
        <f t="shared" si="11"/>
        <v>0</v>
      </c>
      <c r="N53" s="277">
        <f t="shared" si="11"/>
        <v>0</v>
      </c>
      <c r="O53" s="277">
        <f t="shared" si="11"/>
        <v>0</v>
      </c>
    </row>
    <row r="54" spans="1:17" s="11" customFormat="1" ht="16.5" customHeight="1" thickBot="1" x14ac:dyDescent="0.25">
      <c r="A54" s="272" t="s">
        <v>257</v>
      </c>
      <c r="B54" s="270"/>
      <c r="C54" s="274">
        <v>0</v>
      </c>
      <c r="D54" s="274">
        <v>0</v>
      </c>
      <c r="E54" s="274">
        <v>0</v>
      </c>
      <c r="F54" s="274">
        <v>0</v>
      </c>
      <c r="G54" s="274">
        <v>0</v>
      </c>
      <c r="H54" s="274">
        <v>0</v>
      </c>
      <c r="I54" s="274">
        <v>0</v>
      </c>
      <c r="J54" s="274">
        <v>0</v>
      </c>
      <c r="K54" s="274">
        <v>0</v>
      </c>
      <c r="L54" s="274">
        <v>0</v>
      </c>
      <c r="M54" s="274">
        <v>0</v>
      </c>
      <c r="N54" s="274">
        <v>0</v>
      </c>
      <c r="O54" s="274">
        <v>0</v>
      </c>
    </row>
    <row r="55" spans="1:17" s="283" customFormat="1" ht="15.75" customHeight="1" thickBot="1" x14ac:dyDescent="0.25">
      <c r="A55" s="285" t="s">
        <v>256</v>
      </c>
      <c r="B55" s="273"/>
      <c r="C55" s="286">
        <f>C51-C52+C53-C54</f>
        <v>0</v>
      </c>
      <c r="D55" s="286">
        <f t="shared" ref="D55:O55" si="12">D51-D52+D53-D54</f>
        <v>0</v>
      </c>
      <c r="E55" s="286">
        <f t="shared" si="12"/>
        <v>0</v>
      </c>
      <c r="F55" s="286">
        <f t="shared" si="12"/>
        <v>0</v>
      </c>
      <c r="G55" s="286">
        <f t="shared" si="12"/>
        <v>0</v>
      </c>
      <c r="H55" s="286">
        <f t="shared" si="12"/>
        <v>0</v>
      </c>
      <c r="I55" s="286">
        <f t="shared" si="12"/>
        <v>0</v>
      </c>
      <c r="J55" s="286">
        <f t="shared" si="12"/>
        <v>0</v>
      </c>
      <c r="K55" s="286">
        <f t="shared" si="12"/>
        <v>0</v>
      </c>
      <c r="L55" s="286">
        <f t="shared" si="12"/>
        <v>0</v>
      </c>
      <c r="M55" s="286">
        <f t="shared" si="12"/>
        <v>0</v>
      </c>
      <c r="N55" s="286">
        <f t="shared" si="12"/>
        <v>0</v>
      </c>
      <c r="O55" s="286">
        <f t="shared" si="12"/>
        <v>0</v>
      </c>
    </row>
    <row r="56" spans="1:17" s="19" customFormat="1" x14ac:dyDescent="0.2">
      <c r="B56" s="22"/>
      <c r="E56" s="21"/>
      <c r="F56" s="21"/>
      <c r="G56" s="21"/>
      <c r="H56" s="21"/>
      <c r="I56" s="21"/>
    </row>
    <row r="57" spans="1:17" s="11" customFormat="1" ht="11.25" x14ac:dyDescent="0.2">
      <c r="A57" s="279" t="s">
        <v>258</v>
      </c>
      <c r="B57" s="280"/>
      <c r="C57" s="281"/>
      <c r="D57" s="281"/>
      <c r="E57" s="282"/>
      <c r="F57" s="282"/>
      <c r="G57" s="282"/>
      <c r="H57" s="282"/>
      <c r="I57" s="282"/>
      <c r="J57" s="281"/>
      <c r="K57" s="281"/>
      <c r="L57" s="281"/>
      <c r="M57" s="281"/>
      <c r="N57" s="281"/>
      <c r="O57" s="281"/>
    </row>
    <row r="58" spans="1:17" s="11" customFormat="1" ht="11.25" x14ac:dyDescent="0.2">
      <c r="A58" s="284" t="s">
        <v>255</v>
      </c>
      <c r="B58" s="284"/>
      <c r="C58" s="284"/>
    </row>
  </sheetData>
  <sheetProtection selectLockedCells="1"/>
  <mergeCells count="1">
    <mergeCell ref="C4:C5"/>
  </mergeCells>
  <printOptions horizontalCentered="1" verticalCentered="1"/>
  <pageMargins left="0.39370078740157483" right="0.39370078740157483" top="0.98425196850393704" bottom="0.59055118110236227" header="0.51181102362204722" footer="0.51181102362204722"/>
  <pageSetup paperSize="9" scale="49" orientation="landscape" r:id="rId1"/>
  <headerFooter alignWithMargins="0">
    <oddHeader>&amp;L&amp;A&amp;R&amp;G</oddHeader>
  </headerFooter>
  <legacy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9"/>
  <sheetViews>
    <sheetView workbookViewId="0">
      <selection activeCell="B20" sqref="B20"/>
    </sheetView>
  </sheetViews>
  <sheetFormatPr baseColWidth="10" defaultRowHeight="12.75" x14ac:dyDescent="0.2"/>
  <cols>
    <col min="1" max="1" width="8" customWidth="1"/>
    <col min="2" max="2" width="86.7109375" style="210" customWidth="1"/>
  </cols>
  <sheetData>
    <row r="1" spans="1:2" ht="18" x14ac:dyDescent="0.25">
      <c r="A1" s="105" t="s">
        <v>207</v>
      </c>
    </row>
    <row r="2" spans="1:2" s="290" customFormat="1" ht="25.5" customHeight="1" x14ac:dyDescent="0.2">
      <c r="A2" s="288" t="s">
        <v>208</v>
      </c>
      <c r="B2" s="289"/>
    </row>
    <row r="3" spans="1:2" ht="25.5" customHeight="1" x14ac:dyDescent="0.25">
      <c r="A3" s="105"/>
    </row>
    <row r="4" spans="1:2" x14ac:dyDescent="0.2">
      <c r="A4" s="103" t="s">
        <v>106</v>
      </c>
    </row>
    <row r="5" spans="1:2" ht="25.5" x14ac:dyDescent="0.2">
      <c r="A5" s="291" t="s">
        <v>209</v>
      </c>
      <c r="B5" s="211" t="s">
        <v>107</v>
      </c>
    </row>
    <row r="6" spans="1:2" x14ac:dyDescent="0.2">
      <c r="B6" s="211" t="s">
        <v>108</v>
      </c>
    </row>
    <row r="7" spans="1:2" x14ac:dyDescent="0.2">
      <c r="B7" s="211" t="s">
        <v>164</v>
      </c>
    </row>
    <row r="9" spans="1:2" x14ac:dyDescent="0.2">
      <c r="A9" s="103" t="s">
        <v>109</v>
      </c>
    </row>
    <row r="10" spans="1:2" x14ac:dyDescent="0.2">
      <c r="A10" s="291" t="s">
        <v>209</v>
      </c>
      <c r="B10" s="211" t="s">
        <v>110</v>
      </c>
    </row>
    <row r="11" spans="1:2" x14ac:dyDescent="0.2">
      <c r="B11" s="211" t="s">
        <v>211</v>
      </c>
    </row>
    <row r="12" spans="1:2" x14ac:dyDescent="0.2">
      <c r="B12" s="211" t="s">
        <v>212</v>
      </c>
    </row>
    <row r="13" spans="1:2" x14ac:dyDescent="0.2">
      <c r="B13" s="211"/>
    </row>
    <row r="14" spans="1:2" x14ac:dyDescent="0.2">
      <c r="A14" s="103" t="s">
        <v>111</v>
      </c>
    </row>
    <row r="15" spans="1:2" x14ac:dyDescent="0.2">
      <c r="A15" s="291" t="s">
        <v>209</v>
      </c>
      <c r="B15" s="211" t="s">
        <v>112</v>
      </c>
    </row>
    <row r="16" spans="1:2" x14ac:dyDescent="0.2">
      <c r="B16" s="211" t="s">
        <v>113</v>
      </c>
    </row>
    <row r="17" spans="1:2" x14ac:dyDescent="0.2">
      <c r="B17" s="211" t="s">
        <v>147</v>
      </c>
    </row>
    <row r="18" spans="1:2" x14ac:dyDescent="0.2">
      <c r="B18" s="211"/>
    </row>
    <row r="19" spans="1:2" x14ac:dyDescent="0.2">
      <c r="A19" s="103" t="s">
        <v>123</v>
      </c>
    </row>
    <row r="20" spans="1:2" x14ac:dyDescent="0.2">
      <c r="B20" s="211" t="s">
        <v>124</v>
      </c>
    </row>
    <row r="22" spans="1:2" x14ac:dyDescent="0.2">
      <c r="A22" s="103" t="s">
        <v>85</v>
      </c>
    </row>
    <row r="23" spans="1:2" x14ac:dyDescent="0.2">
      <c r="B23" s="211" t="s">
        <v>165</v>
      </c>
    </row>
    <row r="24" spans="1:2" ht="38.25" x14ac:dyDescent="0.2">
      <c r="B24" s="211" t="s">
        <v>149</v>
      </c>
    </row>
    <row r="26" spans="1:2" x14ac:dyDescent="0.2">
      <c r="A26" s="103" t="s">
        <v>127</v>
      </c>
    </row>
    <row r="27" spans="1:2" ht="25.5" x14ac:dyDescent="0.2">
      <c r="B27" s="211" t="s">
        <v>128</v>
      </c>
    </row>
    <row r="29" spans="1:2" x14ac:dyDescent="0.2">
      <c r="A29" s="104" t="s">
        <v>210</v>
      </c>
    </row>
  </sheetData>
  <hyperlinks>
    <hyperlink ref="B17" r:id="rId1" xr:uid="{00000000-0004-0000-0400-000000000000}"/>
  </hyperlinks>
  <pageMargins left="0.7" right="0.7" top="0.78740157499999996" bottom="0.78740157499999996"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P40"/>
  <sheetViews>
    <sheetView showGridLines="0" topLeftCell="A4" zoomScale="110" zoomScaleNormal="110" workbookViewId="0">
      <selection activeCell="C20" sqref="C20"/>
    </sheetView>
  </sheetViews>
  <sheetFormatPr baseColWidth="10" defaultRowHeight="12.75" x14ac:dyDescent="0.2"/>
  <cols>
    <col min="1" max="1" width="38.5703125" style="10" customWidth="1"/>
    <col min="2" max="2" width="7.7109375" style="10" customWidth="1"/>
    <col min="3" max="3" width="15.5703125" style="6" customWidth="1"/>
    <col min="4" max="4" width="15.140625" style="6" customWidth="1"/>
    <col min="5" max="5" width="17.5703125" style="6" customWidth="1"/>
    <col min="6" max="6" width="12.140625" style="167" customWidth="1"/>
    <col min="7" max="8" width="12.140625" style="6" customWidth="1"/>
    <col min="9" max="9" width="6.7109375" style="6" customWidth="1"/>
    <col min="10" max="10" width="25.7109375" style="6" customWidth="1"/>
    <col min="11" max="16384" width="11.42578125" style="6"/>
  </cols>
  <sheetData>
    <row r="1" spans="1:10" ht="23.25" x14ac:dyDescent="0.35">
      <c r="A1" s="126" t="s">
        <v>174</v>
      </c>
      <c r="B1" s="68"/>
      <c r="C1" s="69"/>
      <c r="D1" s="69"/>
      <c r="E1" s="69"/>
      <c r="F1" s="168"/>
      <c r="G1" s="69"/>
      <c r="H1" s="69"/>
    </row>
    <row r="2" spans="1:10" ht="23.25" x14ac:dyDescent="0.35">
      <c r="A2" s="175" t="s">
        <v>131</v>
      </c>
      <c r="B2" s="68"/>
      <c r="C2" s="69"/>
      <c r="D2" s="69"/>
      <c r="E2" s="69"/>
      <c r="F2" s="168"/>
      <c r="G2" s="69"/>
      <c r="H2" s="69"/>
    </row>
    <row r="3" spans="1:10" ht="12.95" customHeight="1" thickBot="1" x14ac:dyDescent="0.25">
      <c r="A3" s="68"/>
      <c r="B3" s="68"/>
      <c r="C3" s="69"/>
      <c r="D3" s="69"/>
      <c r="E3" s="69"/>
      <c r="F3" s="168"/>
      <c r="G3" s="69"/>
      <c r="H3" s="69"/>
    </row>
    <row r="4" spans="1:10" s="298" customFormat="1" ht="30" customHeight="1" x14ac:dyDescent="0.2">
      <c r="A4" s="293" t="s">
        <v>213</v>
      </c>
      <c r="B4" s="296"/>
      <c r="C4" s="300" t="s">
        <v>214</v>
      </c>
      <c r="D4" s="301" t="s">
        <v>215</v>
      </c>
      <c r="E4" s="301" t="s">
        <v>216</v>
      </c>
      <c r="F4" s="297"/>
      <c r="G4" s="294" t="s">
        <v>129</v>
      </c>
      <c r="H4" s="294" t="s">
        <v>130</v>
      </c>
      <c r="J4" s="299"/>
    </row>
    <row r="5" spans="1:10" s="11" customFormat="1" ht="15" customHeight="1" x14ac:dyDescent="0.2">
      <c r="A5" s="56" t="s">
        <v>71</v>
      </c>
      <c r="B5" s="78"/>
      <c r="C5" s="163">
        <v>0</v>
      </c>
      <c r="D5" s="163">
        <v>0</v>
      </c>
      <c r="E5" s="292" t="e">
        <f t="shared" ref="E5:E34" si="0">(D5-C5)/C5</f>
        <v>#DIV/0!</v>
      </c>
      <c r="F5" s="166"/>
      <c r="G5" s="163">
        <v>0</v>
      </c>
      <c r="H5" s="163">
        <v>0</v>
      </c>
      <c r="J5" s="66"/>
    </row>
    <row r="6" spans="1:10" s="11" customFormat="1" ht="15" customHeight="1" x14ac:dyDescent="0.2">
      <c r="A6" s="56" t="s">
        <v>72</v>
      </c>
      <c r="B6" s="78"/>
      <c r="C6" s="163">
        <v>0</v>
      </c>
      <c r="D6" s="163">
        <v>0</v>
      </c>
      <c r="E6" s="292" t="e">
        <f t="shared" si="0"/>
        <v>#DIV/0!</v>
      </c>
      <c r="F6" s="166"/>
      <c r="G6" s="163">
        <v>0</v>
      </c>
      <c r="H6" s="163">
        <v>0</v>
      </c>
      <c r="J6" s="66"/>
    </row>
    <row r="7" spans="1:10" s="11" customFormat="1" ht="15" customHeight="1" thickBot="1" x14ac:dyDescent="0.25">
      <c r="A7" s="140" t="s">
        <v>73</v>
      </c>
      <c r="B7" s="78"/>
      <c r="C7" s="162">
        <v>0</v>
      </c>
      <c r="D7" s="162">
        <v>0</v>
      </c>
      <c r="E7" s="292" t="e">
        <f t="shared" si="0"/>
        <v>#DIV/0!</v>
      </c>
      <c r="F7" s="166"/>
      <c r="G7" s="162">
        <v>0</v>
      </c>
      <c r="H7" s="162">
        <v>0</v>
      </c>
      <c r="J7" s="66"/>
    </row>
    <row r="8" spans="1:10" s="13" customFormat="1" ht="15" customHeight="1" thickBot="1" x14ac:dyDescent="0.25">
      <c r="A8" s="141" t="s">
        <v>15</v>
      </c>
      <c r="B8" s="78"/>
      <c r="C8" s="189">
        <f>SUM(C5:C7)</f>
        <v>0</v>
      </c>
      <c r="D8" s="189">
        <f>SUM(D5:D7)</f>
        <v>0</v>
      </c>
      <c r="E8" s="189" t="e">
        <f t="shared" si="0"/>
        <v>#DIV/0!</v>
      </c>
      <c r="F8" s="84"/>
      <c r="G8" s="189">
        <f>SUM(G5:G7)</f>
        <v>0</v>
      </c>
      <c r="H8" s="189">
        <f>SUM(H5:H7)</f>
        <v>0</v>
      </c>
      <c r="J8" s="66"/>
    </row>
    <row r="9" spans="1:10" s="13" customFormat="1" ht="15" customHeight="1" thickBot="1" x14ac:dyDescent="0.25">
      <c r="A9" s="143" t="s">
        <v>250</v>
      </c>
      <c r="B9" s="78"/>
      <c r="C9" s="161">
        <v>0</v>
      </c>
      <c r="D9" s="161">
        <v>0</v>
      </c>
      <c r="E9" s="292" t="e">
        <f t="shared" si="0"/>
        <v>#DIV/0!</v>
      </c>
      <c r="F9" s="166"/>
      <c r="G9" s="161">
        <v>0</v>
      </c>
      <c r="H9" s="161">
        <v>0</v>
      </c>
      <c r="J9" s="66"/>
    </row>
    <row r="10" spans="1:10" s="11" customFormat="1" ht="15" customHeight="1" thickBot="1" x14ac:dyDescent="0.25">
      <c r="A10" s="139" t="s">
        <v>246</v>
      </c>
      <c r="B10" s="172"/>
      <c r="C10" s="189">
        <f>C8-C9</f>
        <v>0</v>
      </c>
      <c r="D10" s="189">
        <f>D8-D9</f>
        <v>0</v>
      </c>
      <c r="E10" s="189" t="e">
        <f t="shared" si="0"/>
        <v>#DIV/0!</v>
      </c>
      <c r="F10" s="169"/>
      <c r="G10" s="189">
        <f>G8-G9</f>
        <v>0</v>
      </c>
      <c r="H10" s="189">
        <f>H8-H9</f>
        <v>0</v>
      </c>
      <c r="J10" s="66"/>
    </row>
    <row r="11" spans="1:10" s="11" customFormat="1" ht="15" customHeight="1" x14ac:dyDescent="0.2">
      <c r="A11" s="142" t="s">
        <v>115</v>
      </c>
      <c r="B11" s="81"/>
      <c r="C11" s="163">
        <v>0</v>
      </c>
      <c r="D11" s="163">
        <v>0</v>
      </c>
      <c r="E11" s="292" t="e">
        <f t="shared" si="0"/>
        <v>#DIV/0!</v>
      </c>
      <c r="F11" s="166"/>
      <c r="G11" s="163">
        <v>0</v>
      </c>
      <c r="H11" s="163">
        <v>0</v>
      </c>
      <c r="J11" s="66"/>
    </row>
    <row r="12" spans="1:10" s="11" customFormat="1" ht="15" customHeight="1" x14ac:dyDescent="0.2">
      <c r="A12" s="142" t="s">
        <v>86</v>
      </c>
      <c r="B12" s="81"/>
      <c r="C12" s="163">
        <v>0</v>
      </c>
      <c r="D12" s="163">
        <v>0</v>
      </c>
      <c r="E12" s="292" t="e">
        <f t="shared" si="0"/>
        <v>#DIV/0!</v>
      </c>
      <c r="F12" s="166"/>
      <c r="G12" s="163">
        <v>0</v>
      </c>
      <c r="H12" s="163">
        <v>0</v>
      </c>
      <c r="J12" s="66"/>
    </row>
    <row r="13" spans="1:10" s="11" customFormat="1" ht="15" customHeight="1" x14ac:dyDescent="0.2">
      <c r="A13" s="57" t="s">
        <v>114</v>
      </c>
      <c r="B13" s="81"/>
      <c r="C13" s="163">
        <v>0</v>
      </c>
      <c r="D13" s="163">
        <v>0</v>
      </c>
      <c r="E13" s="292" t="e">
        <f t="shared" si="0"/>
        <v>#DIV/0!</v>
      </c>
      <c r="F13" s="84"/>
      <c r="G13" s="163">
        <v>0</v>
      </c>
      <c r="H13" s="163">
        <v>0</v>
      </c>
      <c r="J13" s="66"/>
    </row>
    <row r="14" spans="1:10" s="11" customFormat="1" ht="15" customHeight="1" x14ac:dyDescent="0.2">
      <c r="A14" s="56" t="s">
        <v>74</v>
      </c>
      <c r="B14" s="81"/>
      <c r="C14" s="163">
        <v>0</v>
      </c>
      <c r="D14" s="163">
        <v>0</v>
      </c>
      <c r="E14" s="292" t="e">
        <f t="shared" si="0"/>
        <v>#DIV/0!</v>
      </c>
      <c r="F14" s="166"/>
      <c r="G14" s="163">
        <v>0</v>
      </c>
      <c r="H14" s="163">
        <v>0</v>
      </c>
      <c r="J14" s="66"/>
    </row>
    <row r="15" spans="1:10" s="11" customFormat="1" ht="15" customHeight="1" x14ac:dyDescent="0.2">
      <c r="A15" s="56" t="s">
        <v>76</v>
      </c>
      <c r="B15" s="82"/>
      <c r="C15" s="163">
        <v>0</v>
      </c>
      <c r="D15" s="163">
        <v>0</v>
      </c>
      <c r="E15" s="292" t="e">
        <f t="shared" si="0"/>
        <v>#DIV/0!</v>
      </c>
      <c r="F15" s="166"/>
      <c r="G15" s="163">
        <v>0</v>
      </c>
      <c r="H15" s="163">
        <v>0</v>
      </c>
      <c r="J15" s="66"/>
    </row>
    <row r="16" spans="1:10" s="11" customFormat="1" ht="15" customHeight="1" x14ac:dyDescent="0.2">
      <c r="A16" s="56" t="s">
        <v>75</v>
      </c>
      <c r="B16" s="82"/>
      <c r="C16" s="163">
        <v>0</v>
      </c>
      <c r="D16" s="163">
        <v>0</v>
      </c>
      <c r="E16" s="292" t="e">
        <f t="shared" si="0"/>
        <v>#DIV/0!</v>
      </c>
      <c r="F16" s="166"/>
      <c r="G16" s="163">
        <v>0</v>
      </c>
      <c r="H16" s="163">
        <v>0</v>
      </c>
      <c r="J16" s="66"/>
    </row>
    <row r="17" spans="1:16" s="11" customFormat="1" ht="15" customHeight="1" x14ac:dyDescent="0.2">
      <c r="A17" s="56" t="s">
        <v>77</v>
      </c>
      <c r="B17" s="82"/>
      <c r="C17" s="163">
        <v>0</v>
      </c>
      <c r="D17" s="163">
        <v>0</v>
      </c>
      <c r="E17" s="292" t="e">
        <f t="shared" si="0"/>
        <v>#DIV/0!</v>
      </c>
      <c r="F17" s="166"/>
      <c r="G17" s="163">
        <v>0</v>
      </c>
      <c r="H17" s="163">
        <v>0</v>
      </c>
      <c r="J17" s="66"/>
    </row>
    <row r="18" spans="1:16" s="11" customFormat="1" ht="15" customHeight="1" x14ac:dyDescent="0.2">
      <c r="A18" s="56" t="s">
        <v>78</v>
      </c>
      <c r="B18" s="82"/>
      <c r="C18" s="163">
        <v>0</v>
      </c>
      <c r="D18" s="163">
        <v>0</v>
      </c>
      <c r="E18" s="292" t="e">
        <f t="shared" si="0"/>
        <v>#DIV/0!</v>
      </c>
      <c r="F18" s="166"/>
      <c r="G18" s="163">
        <v>0</v>
      </c>
      <c r="H18" s="163">
        <v>0</v>
      </c>
      <c r="J18" s="66"/>
    </row>
    <row r="19" spans="1:16" s="11" customFormat="1" ht="15" customHeight="1" x14ac:dyDescent="0.2">
      <c r="A19" s="56" t="s">
        <v>116</v>
      </c>
      <c r="B19" s="82"/>
      <c r="C19" s="163">
        <v>0</v>
      </c>
      <c r="D19" s="163">
        <v>0</v>
      </c>
      <c r="E19" s="292" t="e">
        <f t="shared" si="0"/>
        <v>#DIV/0!</v>
      </c>
      <c r="F19" s="166"/>
      <c r="G19" s="163">
        <v>0</v>
      </c>
      <c r="H19" s="163">
        <v>0</v>
      </c>
      <c r="J19" s="66"/>
    </row>
    <row r="20" spans="1:16" s="11" customFormat="1" ht="15" customHeight="1" x14ac:dyDescent="0.2">
      <c r="A20" s="56" t="s">
        <v>119</v>
      </c>
      <c r="B20" s="82"/>
      <c r="C20" s="163">
        <v>0</v>
      </c>
      <c r="D20" s="163">
        <v>0</v>
      </c>
      <c r="E20" s="292" t="e">
        <f t="shared" si="0"/>
        <v>#DIV/0!</v>
      </c>
      <c r="F20" s="166"/>
      <c r="G20" s="163">
        <v>0</v>
      </c>
      <c r="H20" s="163">
        <v>0</v>
      </c>
      <c r="J20" s="66"/>
    </row>
    <row r="21" spans="1:16" s="11" customFormat="1" ht="15" customHeight="1" x14ac:dyDescent="0.2">
      <c r="A21" s="56" t="s">
        <v>117</v>
      </c>
      <c r="B21" s="82"/>
      <c r="C21" s="163">
        <v>0</v>
      </c>
      <c r="D21" s="163">
        <v>0</v>
      </c>
      <c r="E21" s="292" t="e">
        <f t="shared" si="0"/>
        <v>#DIV/0!</v>
      </c>
      <c r="F21" s="166"/>
      <c r="G21" s="163">
        <v>0</v>
      </c>
      <c r="H21" s="163">
        <v>0</v>
      </c>
      <c r="J21" s="66"/>
    </row>
    <row r="22" spans="1:16" s="11" customFormat="1" ht="15" customHeight="1" x14ac:dyDescent="0.2">
      <c r="A22" s="56" t="s">
        <v>118</v>
      </c>
      <c r="B22" s="82"/>
      <c r="C22" s="163">
        <v>0</v>
      </c>
      <c r="D22" s="163">
        <v>0</v>
      </c>
      <c r="E22" s="292" t="e">
        <f t="shared" si="0"/>
        <v>#DIV/0!</v>
      </c>
      <c r="F22" s="166"/>
      <c r="G22" s="163">
        <v>0</v>
      </c>
      <c r="H22" s="163">
        <v>0</v>
      </c>
      <c r="J22" s="66"/>
    </row>
    <row r="23" spans="1:16" s="11" customFormat="1" ht="15" customHeight="1" x14ac:dyDescent="0.2">
      <c r="A23" s="56" t="s">
        <v>120</v>
      </c>
      <c r="B23" s="82"/>
      <c r="C23" s="163">
        <v>0</v>
      </c>
      <c r="D23" s="163">
        <v>0</v>
      </c>
      <c r="E23" s="292" t="e">
        <f t="shared" si="0"/>
        <v>#DIV/0!</v>
      </c>
      <c r="F23" s="166"/>
      <c r="G23" s="163">
        <v>0</v>
      </c>
      <c r="H23" s="163">
        <v>0</v>
      </c>
      <c r="J23" s="66"/>
    </row>
    <row r="24" spans="1:16" s="11" customFormat="1" ht="15" customHeight="1" x14ac:dyDescent="0.2">
      <c r="A24" s="56" t="s">
        <v>121</v>
      </c>
      <c r="B24" s="82"/>
      <c r="C24" s="163">
        <v>0</v>
      </c>
      <c r="D24" s="163">
        <v>0</v>
      </c>
      <c r="E24" s="292" t="e">
        <f t="shared" si="0"/>
        <v>#DIV/0!</v>
      </c>
      <c r="F24" s="166"/>
      <c r="G24" s="163">
        <v>0</v>
      </c>
      <c r="H24" s="163">
        <v>0</v>
      </c>
      <c r="J24" s="66"/>
    </row>
    <row r="25" spans="1:16" s="11" customFormat="1" ht="15" customHeight="1" thickBot="1" x14ac:dyDescent="0.25">
      <c r="A25" s="56" t="s">
        <v>67</v>
      </c>
      <c r="B25" s="82"/>
      <c r="C25" s="163">
        <v>0</v>
      </c>
      <c r="D25" s="163">
        <v>0</v>
      </c>
      <c r="E25" s="292" t="e">
        <f t="shared" si="0"/>
        <v>#DIV/0!</v>
      </c>
      <c r="F25" s="166"/>
      <c r="G25" s="163">
        <v>0</v>
      </c>
      <c r="H25" s="163">
        <v>0</v>
      </c>
      <c r="J25" s="66"/>
    </row>
    <row r="26" spans="1:16" s="11" customFormat="1" ht="15" customHeight="1" thickBot="1" x14ac:dyDescent="0.25">
      <c r="A26" s="145" t="s">
        <v>122</v>
      </c>
      <c r="B26" s="82"/>
      <c r="C26" s="189">
        <f>SUM(C11:C25)</f>
        <v>0</v>
      </c>
      <c r="D26" s="189">
        <f>SUM(D11:D25)</f>
        <v>0</v>
      </c>
      <c r="E26" s="189" t="e">
        <f t="shared" si="0"/>
        <v>#DIV/0!</v>
      </c>
      <c r="F26" s="170"/>
      <c r="G26" s="189">
        <f>SUM(G11:G25)</f>
        <v>0</v>
      </c>
      <c r="H26" s="189">
        <f>SUM(H11:H25)</f>
        <v>0</v>
      </c>
      <c r="J26" s="66"/>
    </row>
    <row r="27" spans="1:16" s="11" customFormat="1" ht="20.25" customHeight="1" thickBot="1" x14ac:dyDescent="0.25">
      <c r="A27" s="333" t="s">
        <v>251</v>
      </c>
      <c r="B27" s="334"/>
      <c r="C27" s="335">
        <f>C10-C26</f>
        <v>0</v>
      </c>
      <c r="D27" s="335">
        <f>D10-D26</f>
        <v>0</v>
      </c>
      <c r="E27" s="335" t="e">
        <f t="shared" si="0"/>
        <v>#DIV/0!</v>
      </c>
      <c r="F27" s="336"/>
      <c r="G27" s="335">
        <f>G10-G26</f>
        <v>0</v>
      </c>
      <c r="H27" s="335">
        <f>H10-H26</f>
        <v>0</v>
      </c>
      <c r="J27" s="66"/>
    </row>
    <row r="28" spans="1:16" s="11" customFormat="1" x14ac:dyDescent="0.2">
      <c r="A28" s="220" t="s">
        <v>160</v>
      </c>
      <c r="B28" s="82"/>
      <c r="C28" s="161">
        <v>0</v>
      </c>
      <c r="D28" s="161">
        <v>0</v>
      </c>
      <c r="E28" s="292" t="e">
        <f t="shared" si="0"/>
        <v>#DIV/0!</v>
      </c>
      <c r="F28" s="166"/>
      <c r="G28" s="161">
        <v>0</v>
      </c>
      <c r="H28" s="161">
        <v>0</v>
      </c>
      <c r="J28" s="66"/>
    </row>
    <row r="29" spans="1:16" x14ac:dyDescent="0.2">
      <c r="A29" s="221" t="s">
        <v>161</v>
      </c>
      <c r="B29" s="82"/>
      <c r="C29" s="163">
        <v>0</v>
      </c>
      <c r="D29" s="163">
        <v>0</v>
      </c>
      <c r="E29" s="292" t="e">
        <f t="shared" si="0"/>
        <v>#DIV/0!</v>
      </c>
      <c r="F29" s="166"/>
      <c r="G29" s="163">
        <v>0</v>
      </c>
      <c r="H29" s="163">
        <v>0</v>
      </c>
      <c r="I29" s="16"/>
      <c r="J29" s="16"/>
      <c r="K29" s="16"/>
      <c r="L29" s="16"/>
      <c r="M29" s="16"/>
      <c r="N29" s="16"/>
      <c r="O29" s="16"/>
      <c r="P29" s="16"/>
    </row>
    <row r="30" spans="1:16" x14ac:dyDescent="0.2">
      <c r="A30" s="221" t="s">
        <v>253</v>
      </c>
      <c r="B30" s="82"/>
      <c r="C30" s="163">
        <v>0</v>
      </c>
      <c r="D30" s="163">
        <v>0</v>
      </c>
      <c r="E30" s="292" t="e">
        <f t="shared" si="0"/>
        <v>#DIV/0!</v>
      </c>
      <c r="F30" s="166"/>
      <c r="G30" s="163">
        <v>0</v>
      </c>
      <c r="H30" s="163">
        <v>0</v>
      </c>
      <c r="I30" s="16"/>
      <c r="J30" s="16"/>
      <c r="K30" s="16"/>
      <c r="L30" s="16"/>
      <c r="M30" s="16"/>
      <c r="N30" s="16"/>
      <c r="O30" s="16"/>
      <c r="P30" s="16"/>
    </row>
    <row r="31" spans="1:16" ht="13.5" thickBot="1" x14ac:dyDescent="0.25">
      <c r="A31" s="221" t="s">
        <v>254</v>
      </c>
      <c r="B31" s="58"/>
      <c r="C31" s="163">
        <v>0</v>
      </c>
      <c r="D31" s="163">
        <v>0</v>
      </c>
      <c r="E31" s="292" t="e">
        <f t="shared" si="0"/>
        <v>#DIV/0!</v>
      </c>
      <c r="F31" s="64"/>
      <c r="G31" s="163">
        <v>0</v>
      </c>
      <c r="H31" s="163">
        <v>0</v>
      </c>
      <c r="I31" s="16"/>
      <c r="J31" s="16"/>
      <c r="K31" s="16"/>
      <c r="L31" s="16"/>
      <c r="M31" s="16"/>
      <c r="N31" s="16"/>
      <c r="O31" s="16"/>
      <c r="P31" s="16"/>
    </row>
    <row r="32" spans="1:16" s="14" customFormat="1" ht="22.5" customHeight="1" thickBot="1" x14ac:dyDescent="0.25">
      <c r="A32" s="337" t="s">
        <v>252</v>
      </c>
      <c r="B32" s="338"/>
      <c r="C32" s="339">
        <f>C27+C28-C29+C30-C31</f>
        <v>0</v>
      </c>
      <c r="D32" s="339">
        <f>D27+D28-D29+D30-D31</f>
        <v>0</v>
      </c>
      <c r="E32" s="339" t="e">
        <f t="shared" si="0"/>
        <v>#DIV/0!</v>
      </c>
      <c r="F32" s="340"/>
      <c r="G32" s="339">
        <f>G27+G28-G29+G30-G31</f>
        <v>0</v>
      </c>
      <c r="H32" s="339">
        <f>H27+H28-H29+H30-H31</f>
        <v>0</v>
      </c>
      <c r="J32" s="66"/>
    </row>
    <row r="33" spans="1:16" s="15" customFormat="1" ht="15" customHeight="1" thickBot="1" x14ac:dyDescent="0.25">
      <c r="A33" s="151" t="s">
        <v>125</v>
      </c>
      <c r="B33" s="58"/>
      <c r="C33" s="173">
        <v>0</v>
      </c>
      <c r="D33" s="159">
        <v>0</v>
      </c>
      <c r="E33" s="292" t="e">
        <f t="shared" si="0"/>
        <v>#DIV/0!</v>
      </c>
      <c r="F33" s="166"/>
      <c r="G33" s="174">
        <v>0</v>
      </c>
      <c r="H33" s="174">
        <v>0</v>
      </c>
      <c r="J33" s="66"/>
    </row>
    <row r="34" spans="1:16" ht="18.75" customHeight="1" thickBot="1" x14ac:dyDescent="0.25">
      <c r="A34" s="152" t="s">
        <v>249</v>
      </c>
      <c r="B34" s="58"/>
      <c r="C34" s="160">
        <f>C32-C33</f>
        <v>0</v>
      </c>
      <c r="D34" s="160">
        <f>D32-D33</f>
        <v>0</v>
      </c>
      <c r="E34" s="160" t="e">
        <f t="shared" si="0"/>
        <v>#DIV/0!</v>
      </c>
      <c r="F34" s="64"/>
      <c r="G34" s="160">
        <f>G32-G33</f>
        <v>0</v>
      </c>
      <c r="H34" s="160">
        <f>H32-H33</f>
        <v>0</v>
      </c>
      <c r="I34" s="16"/>
      <c r="J34" s="16"/>
      <c r="K34" s="16"/>
      <c r="L34" s="16"/>
      <c r="M34" s="16"/>
      <c r="N34" s="16"/>
      <c r="O34" s="16"/>
      <c r="P34" s="16"/>
    </row>
    <row r="35" spans="1:16" ht="18.75" customHeight="1" x14ac:dyDescent="0.2">
      <c r="A35" s="63"/>
      <c r="B35" s="58"/>
      <c r="C35" s="64"/>
      <c r="D35" s="64"/>
      <c r="E35" s="64"/>
      <c r="F35" s="64"/>
      <c r="G35" s="64"/>
      <c r="H35" s="64"/>
      <c r="I35" s="65"/>
      <c r="J35" s="16"/>
      <c r="K35" s="16"/>
      <c r="L35" s="16"/>
      <c r="M35" s="16"/>
      <c r="N35" s="16"/>
      <c r="O35" s="16"/>
      <c r="P35" s="16"/>
    </row>
    <row r="36" spans="1:16" s="19" customFormat="1" x14ac:dyDescent="0.2">
      <c r="A36" s="73"/>
      <c r="F36" s="171"/>
      <c r="H36" s="21"/>
    </row>
    <row r="37" spans="1:16" s="19" customFormat="1" x14ac:dyDescent="0.2">
      <c r="A37" s="72"/>
      <c r="B37" s="22"/>
      <c r="F37" s="171"/>
      <c r="H37" s="21"/>
    </row>
    <row r="38" spans="1:16" s="19" customFormat="1" x14ac:dyDescent="0.2">
      <c r="A38" s="72"/>
      <c r="B38" s="22"/>
      <c r="F38" s="171"/>
      <c r="H38" s="21"/>
    </row>
    <row r="39" spans="1:16" s="19" customFormat="1" x14ac:dyDescent="0.2">
      <c r="A39" s="76"/>
      <c r="B39" s="22"/>
      <c r="F39" s="171"/>
      <c r="H39" s="21"/>
    </row>
    <row r="40" spans="1:16" s="19" customFormat="1" x14ac:dyDescent="0.2">
      <c r="A40" s="72"/>
      <c r="B40" s="22"/>
      <c r="F40" s="171"/>
      <c r="H40" s="21"/>
    </row>
  </sheetData>
  <sheetProtection selectLockedCells="1"/>
  <printOptions horizontalCentered="1" verticalCentered="1"/>
  <pageMargins left="0.39370078740157483" right="0.39370078740157483" top="0.98425196850393704" bottom="0.59055118110236227" header="0.51181102362204722" footer="0.51181102362204722"/>
  <pageSetup paperSize="9" scale="81" orientation="landscape" r:id="rId1"/>
  <headerFooter alignWithMargins="0">
    <oddHeader>&amp;L&amp;A&amp;R&amp;G</oddHead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O73"/>
  <sheetViews>
    <sheetView showGridLines="0" tabSelected="1" topLeftCell="A40" zoomScale="110" zoomScaleNormal="110" workbookViewId="0">
      <pane xSplit="1" topLeftCell="B1" activePane="topRight" state="frozen"/>
      <selection pane="topRight" activeCell="Q64" sqref="Q64"/>
    </sheetView>
  </sheetViews>
  <sheetFormatPr baseColWidth="10" defaultRowHeight="12.75" x14ac:dyDescent="0.2"/>
  <cols>
    <col min="1" max="1" width="40.7109375" style="10" customWidth="1"/>
    <col min="2" max="13" width="11.42578125" style="6" customWidth="1"/>
    <col min="14" max="14" width="13" style="6" customWidth="1"/>
    <col min="15" max="15" width="13.5703125" style="6" customWidth="1"/>
    <col min="16" max="25" width="10" style="6" customWidth="1"/>
    <col min="26" max="36" width="11.42578125" style="6"/>
    <col min="37" max="37" width="10" style="6" customWidth="1"/>
    <col min="38" max="16384" width="11.42578125" style="6"/>
  </cols>
  <sheetData>
    <row r="1" spans="1:15" ht="23.25" x14ac:dyDescent="0.35">
      <c r="A1" s="126" t="s">
        <v>79</v>
      </c>
      <c r="B1" s="69"/>
      <c r="C1" s="69"/>
      <c r="D1" s="69"/>
      <c r="E1" s="69"/>
      <c r="F1" s="69"/>
      <c r="G1" s="69"/>
      <c r="H1" s="69"/>
      <c r="I1" s="69"/>
      <c r="J1" s="69"/>
      <c r="K1" s="69"/>
      <c r="L1" s="69"/>
      <c r="M1" s="69"/>
      <c r="N1" s="69"/>
      <c r="O1" s="69"/>
    </row>
    <row r="2" spans="1:15" ht="23.25" x14ac:dyDescent="0.35">
      <c r="A2" s="126"/>
      <c r="B2" s="69"/>
      <c r="C2" s="69"/>
      <c r="D2" s="69"/>
      <c r="E2" s="69"/>
      <c r="F2" s="69"/>
      <c r="G2" s="69"/>
      <c r="H2" s="69"/>
      <c r="I2" s="69"/>
      <c r="J2" s="69"/>
      <c r="K2" s="69"/>
      <c r="L2" s="69"/>
      <c r="M2" s="69"/>
      <c r="N2" s="69"/>
      <c r="O2" s="69"/>
    </row>
    <row r="3" spans="1:15" s="192" customFormat="1" ht="12" x14ac:dyDescent="0.2">
      <c r="A3" s="190" t="s">
        <v>217</v>
      </c>
      <c r="B3" s="191"/>
      <c r="C3" s="191"/>
      <c r="D3" s="191"/>
      <c r="E3" s="191"/>
      <c r="F3" s="191"/>
      <c r="G3" s="191"/>
      <c r="H3" s="191"/>
      <c r="I3" s="191"/>
      <c r="J3" s="191"/>
      <c r="K3" s="191"/>
      <c r="L3" s="191"/>
      <c r="M3" s="191"/>
      <c r="N3" s="191"/>
      <c r="O3" s="191"/>
    </row>
    <row r="4" spans="1:15" s="192" customFormat="1" ht="12" x14ac:dyDescent="0.2">
      <c r="A4" s="190" t="s">
        <v>218</v>
      </c>
      <c r="B4" s="191"/>
      <c r="C4" s="191"/>
      <c r="D4" s="191"/>
      <c r="E4" s="191"/>
      <c r="F4" s="191"/>
      <c r="G4" s="191"/>
      <c r="H4" s="191"/>
      <c r="I4" s="191"/>
      <c r="J4" s="191"/>
      <c r="K4" s="191"/>
      <c r="L4" s="191"/>
      <c r="M4" s="191"/>
      <c r="N4" s="191"/>
      <c r="O4" s="191"/>
    </row>
    <row r="5" spans="1:15" s="192" customFormat="1" ht="12" x14ac:dyDescent="0.2">
      <c r="A5" s="192" t="s">
        <v>231</v>
      </c>
      <c r="B5" s="191"/>
      <c r="C5" s="191"/>
      <c r="D5" s="191"/>
      <c r="E5" s="191"/>
      <c r="F5" s="191"/>
      <c r="G5" s="191"/>
      <c r="H5" s="191"/>
      <c r="I5" s="191"/>
      <c r="J5" s="191"/>
      <c r="K5" s="191"/>
      <c r="L5" s="191"/>
      <c r="M5" s="191"/>
      <c r="N5" s="191"/>
      <c r="O5" s="191"/>
    </row>
    <row r="6" spans="1:15" s="192" customFormat="1" ht="12.75" customHeight="1" x14ac:dyDescent="0.2">
      <c r="A6" s="192" t="s">
        <v>219</v>
      </c>
      <c r="B6" s="191"/>
      <c r="C6" s="191"/>
      <c r="D6" s="191"/>
      <c r="E6" s="191"/>
      <c r="F6" s="191"/>
      <c r="G6" s="191"/>
      <c r="H6" s="191"/>
      <c r="I6" s="191"/>
      <c r="J6" s="191"/>
      <c r="K6" s="191"/>
      <c r="L6" s="191"/>
      <c r="M6" s="191"/>
      <c r="N6" s="191"/>
      <c r="O6" s="191"/>
    </row>
    <row r="7" spans="1:15" s="192" customFormat="1" ht="12" x14ac:dyDescent="0.2">
      <c r="A7" s="193" t="s">
        <v>220</v>
      </c>
      <c r="B7" s="191"/>
      <c r="C7" s="191"/>
      <c r="D7" s="191"/>
      <c r="E7" s="191"/>
      <c r="F7" s="191"/>
      <c r="G7" s="191"/>
      <c r="H7" s="191"/>
      <c r="I7" s="191"/>
      <c r="J7" s="191"/>
      <c r="K7" s="191"/>
      <c r="L7" s="191"/>
      <c r="M7" s="191"/>
      <c r="N7" s="191"/>
      <c r="O7" s="191"/>
    </row>
    <row r="8" spans="1:15" s="192" customFormat="1" ht="12" x14ac:dyDescent="0.2">
      <c r="A8" s="193"/>
      <c r="B8" s="191"/>
      <c r="C8" s="191"/>
      <c r="D8" s="191"/>
      <c r="E8" s="191"/>
      <c r="F8" s="191"/>
      <c r="G8" s="191"/>
      <c r="H8" s="191"/>
      <c r="I8" s="191"/>
      <c r="J8" s="191"/>
      <c r="K8" s="191"/>
      <c r="L8" s="191"/>
      <c r="M8" s="191"/>
      <c r="N8" s="191"/>
      <c r="O8" s="191"/>
    </row>
    <row r="9" spans="1:15" s="192" customFormat="1" ht="25.5" customHeight="1" x14ac:dyDescent="0.2">
      <c r="A9" s="354" t="s">
        <v>221</v>
      </c>
      <c r="B9" s="354"/>
      <c r="C9" s="354"/>
      <c r="D9" s="354"/>
      <c r="E9" s="354"/>
      <c r="F9" s="354"/>
      <c r="G9" s="354"/>
      <c r="H9" s="354"/>
      <c r="I9" s="354"/>
      <c r="J9" s="354"/>
      <c r="K9" s="354"/>
      <c r="L9" s="354"/>
      <c r="M9" s="191"/>
      <c r="N9" s="191"/>
      <c r="O9" s="191"/>
    </row>
    <row r="10" spans="1:15" s="192" customFormat="1" ht="12" x14ac:dyDescent="0.2">
      <c r="A10" s="302" t="s">
        <v>222</v>
      </c>
    </row>
    <row r="11" spans="1:15" s="192" customFormat="1" ht="12.95" customHeight="1" x14ac:dyDescent="0.2">
      <c r="A11" s="192" t="s">
        <v>132</v>
      </c>
      <c r="B11" s="191"/>
      <c r="C11" s="191"/>
      <c r="D11" s="191"/>
      <c r="E11" s="191"/>
      <c r="F11" s="191"/>
      <c r="G11" s="191"/>
      <c r="H11" s="191"/>
      <c r="I11" s="191"/>
      <c r="J11" s="191"/>
      <c r="K11" s="191"/>
      <c r="L11" s="191"/>
      <c r="M11" s="191"/>
      <c r="N11" s="191"/>
      <c r="O11" s="191"/>
    </row>
    <row r="12" spans="1:15" s="192" customFormat="1" ht="12.95" customHeight="1" x14ac:dyDescent="0.2">
      <c r="A12" s="194" t="s">
        <v>237</v>
      </c>
      <c r="B12" s="191"/>
      <c r="C12" s="191"/>
      <c r="D12" s="191"/>
      <c r="E12" s="191"/>
      <c r="F12" s="191"/>
      <c r="G12" s="191"/>
      <c r="H12" s="191"/>
      <c r="I12" s="191"/>
      <c r="J12" s="191"/>
      <c r="K12" s="191"/>
      <c r="L12" s="191"/>
      <c r="M12" s="191"/>
      <c r="N12" s="191"/>
      <c r="O12" s="191"/>
    </row>
    <row r="13" spans="1:15" s="12" customFormat="1" ht="15" customHeight="1" thickBot="1" x14ac:dyDescent="0.25">
      <c r="A13" s="68"/>
      <c r="B13" s="69"/>
      <c r="C13" s="69"/>
      <c r="D13" s="69"/>
      <c r="E13" s="69"/>
      <c r="F13" s="69"/>
      <c r="G13" s="69"/>
      <c r="H13" s="69"/>
      <c r="I13" s="69"/>
      <c r="J13" s="69"/>
      <c r="K13" s="69"/>
      <c r="L13" s="69"/>
      <c r="M13" s="69"/>
      <c r="N13" s="69"/>
      <c r="O13" s="69"/>
    </row>
    <row r="14" spans="1:15" s="12" customFormat="1" ht="15" customHeight="1" x14ac:dyDescent="0.2">
      <c r="A14" s="134" t="s">
        <v>223</v>
      </c>
      <c r="B14" s="176" t="s">
        <v>70</v>
      </c>
      <c r="C14" s="177"/>
      <c r="D14" s="177"/>
      <c r="E14" s="177"/>
      <c r="F14" s="178"/>
      <c r="G14" s="177"/>
      <c r="H14" s="177"/>
      <c r="I14" s="177"/>
      <c r="J14" s="177"/>
      <c r="K14" s="177"/>
      <c r="L14" s="177"/>
      <c r="M14" s="178"/>
      <c r="N14" s="316" t="s">
        <v>230</v>
      </c>
      <c r="O14" s="316" t="s">
        <v>229</v>
      </c>
    </row>
    <row r="15" spans="1:15" s="85" customFormat="1" ht="17.25" customHeight="1" thickBot="1" x14ac:dyDescent="0.25">
      <c r="A15" s="79"/>
      <c r="B15" s="83" t="s">
        <v>14</v>
      </c>
      <c r="C15" s="1" t="s">
        <v>10</v>
      </c>
      <c r="D15" s="2" t="s">
        <v>5</v>
      </c>
      <c r="E15" s="1" t="s">
        <v>6</v>
      </c>
      <c r="F15" s="2" t="s">
        <v>7</v>
      </c>
      <c r="G15" s="1" t="s">
        <v>8</v>
      </c>
      <c r="H15" s="2" t="s">
        <v>9</v>
      </c>
      <c r="I15" s="1" t="s">
        <v>0</v>
      </c>
      <c r="J15" s="1" t="s">
        <v>2</v>
      </c>
      <c r="K15" s="2" t="s">
        <v>3</v>
      </c>
      <c r="L15" s="1" t="s">
        <v>4</v>
      </c>
      <c r="M15" s="3" t="s">
        <v>1</v>
      </c>
      <c r="N15" s="3" t="s">
        <v>236</v>
      </c>
      <c r="O15" s="3" t="s">
        <v>236</v>
      </c>
    </row>
    <row r="16" spans="1:15" s="11" customFormat="1" ht="15" customHeight="1" thickBot="1" x14ac:dyDescent="0.25">
      <c r="A16" s="165" t="s">
        <v>239</v>
      </c>
      <c r="B16" s="208"/>
      <c r="C16" s="208">
        <f t="shared" ref="C16:O16" si="0">B66</f>
        <v>0</v>
      </c>
      <c r="D16" s="208">
        <f t="shared" si="0"/>
        <v>0</v>
      </c>
      <c r="E16" s="208">
        <f t="shared" si="0"/>
        <v>0</v>
      </c>
      <c r="F16" s="208">
        <f t="shared" si="0"/>
        <v>0</v>
      </c>
      <c r="G16" s="208">
        <f t="shared" si="0"/>
        <v>0</v>
      </c>
      <c r="H16" s="208">
        <f t="shared" si="0"/>
        <v>0</v>
      </c>
      <c r="I16" s="208">
        <f t="shared" si="0"/>
        <v>0</v>
      </c>
      <c r="J16" s="208">
        <f t="shared" si="0"/>
        <v>0</v>
      </c>
      <c r="K16" s="208">
        <f t="shared" si="0"/>
        <v>0</v>
      </c>
      <c r="L16" s="208">
        <f t="shared" si="0"/>
        <v>0</v>
      </c>
      <c r="M16" s="208">
        <f t="shared" si="0"/>
        <v>0</v>
      </c>
      <c r="N16" s="208">
        <f t="shared" si="0"/>
        <v>0</v>
      </c>
      <c r="O16" s="208">
        <f t="shared" si="0"/>
        <v>0</v>
      </c>
    </row>
    <row r="17" spans="1:15" s="11" customFormat="1" ht="15" customHeight="1" thickBot="1" x14ac:dyDescent="0.25">
      <c r="A17" s="58"/>
      <c r="B17" s="84"/>
      <c r="C17" s="84"/>
      <c r="D17" s="84"/>
      <c r="E17" s="84"/>
      <c r="F17" s="84"/>
      <c r="G17" s="84"/>
      <c r="H17" s="84"/>
      <c r="I17" s="84"/>
      <c r="J17" s="84"/>
      <c r="K17" s="84"/>
      <c r="L17" s="84"/>
      <c r="M17" s="84"/>
      <c r="N17" s="84"/>
      <c r="O17" s="84"/>
    </row>
    <row r="18" spans="1:15" s="11" customFormat="1" ht="15" customHeight="1" thickBot="1" x14ac:dyDescent="0.25">
      <c r="A18" s="197" t="s">
        <v>80</v>
      </c>
      <c r="B18" s="319"/>
      <c r="C18" s="320"/>
      <c r="D18" s="320"/>
      <c r="E18" s="320"/>
      <c r="F18" s="320"/>
      <c r="G18" s="320"/>
      <c r="H18" s="320"/>
      <c r="I18" s="320"/>
      <c r="J18" s="320"/>
      <c r="K18" s="320"/>
      <c r="L18" s="320"/>
      <c r="M18" s="198"/>
      <c r="N18" s="198"/>
      <c r="O18" s="198"/>
    </row>
    <row r="19" spans="1:15" s="11" customFormat="1" ht="30.75" customHeight="1" x14ac:dyDescent="0.2">
      <c r="A19" s="179" t="s">
        <v>133</v>
      </c>
      <c r="B19" s="201">
        <v>0</v>
      </c>
      <c r="C19" s="202">
        <v>0</v>
      </c>
      <c r="D19" s="202">
        <v>0</v>
      </c>
      <c r="E19" s="202">
        <v>0</v>
      </c>
      <c r="F19" s="202">
        <v>0</v>
      </c>
      <c r="G19" s="202">
        <v>0</v>
      </c>
      <c r="H19" s="202">
        <v>0</v>
      </c>
      <c r="I19" s="202">
        <v>0</v>
      </c>
      <c r="J19" s="202">
        <v>0</v>
      </c>
      <c r="K19" s="202">
        <v>0</v>
      </c>
      <c r="L19" s="202">
        <v>0</v>
      </c>
      <c r="M19" s="203">
        <v>0</v>
      </c>
      <c r="N19" s="203">
        <v>0</v>
      </c>
      <c r="O19" s="203">
        <v>0</v>
      </c>
    </row>
    <row r="20" spans="1:15" s="11" customFormat="1" ht="15" customHeight="1" x14ac:dyDescent="0.2">
      <c r="A20" s="56" t="s">
        <v>81</v>
      </c>
      <c r="B20" s="201">
        <v>0</v>
      </c>
      <c r="C20" s="202">
        <v>0</v>
      </c>
      <c r="D20" s="202">
        <v>0</v>
      </c>
      <c r="E20" s="202">
        <v>0</v>
      </c>
      <c r="F20" s="202">
        <v>0</v>
      </c>
      <c r="G20" s="202">
        <v>0</v>
      </c>
      <c r="H20" s="202">
        <v>0</v>
      </c>
      <c r="I20" s="202">
        <v>0</v>
      </c>
      <c r="J20" s="202">
        <v>0</v>
      </c>
      <c r="K20" s="202">
        <v>0</v>
      </c>
      <c r="L20" s="202">
        <v>0</v>
      </c>
      <c r="M20" s="203">
        <v>0</v>
      </c>
      <c r="N20" s="203">
        <v>0</v>
      </c>
      <c r="O20" s="203">
        <v>0</v>
      </c>
    </row>
    <row r="21" spans="1:15" s="11" customFormat="1" ht="15" customHeight="1" x14ac:dyDescent="0.2">
      <c r="A21" s="56" t="s">
        <v>134</v>
      </c>
      <c r="B21" s="202">
        <v>0</v>
      </c>
      <c r="C21" s="202">
        <v>0</v>
      </c>
      <c r="D21" s="202">
        <v>0</v>
      </c>
      <c r="E21" s="202">
        <v>0</v>
      </c>
      <c r="F21" s="202">
        <v>0</v>
      </c>
      <c r="G21" s="202">
        <v>0</v>
      </c>
      <c r="H21" s="202">
        <v>0</v>
      </c>
      <c r="I21" s="202">
        <v>0</v>
      </c>
      <c r="J21" s="202">
        <v>0</v>
      </c>
      <c r="K21" s="202">
        <v>0</v>
      </c>
      <c r="L21" s="202">
        <v>0</v>
      </c>
      <c r="M21" s="203"/>
      <c r="N21" s="203"/>
      <c r="O21" s="203"/>
    </row>
    <row r="22" spans="1:15" s="11" customFormat="1" ht="15" customHeight="1" x14ac:dyDescent="0.2">
      <c r="A22" s="56" t="s">
        <v>143</v>
      </c>
      <c r="B22" s="201">
        <v>0</v>
      </c>
      <c r="C22" s="202">
        <v>0</v>
      </c>
      <c r="D22" s="202">
        <v>0</v>
      </c>
      <c r="E22" s="202">
        <v>0</v>
      </c>
      <c r="F22" s="202">
        <v>0</v>
      </c>
      <c r="G22" s="202">
        <v>0</v>
      </c>
      <c r="H22" s="202">
        <v>0</v>
      </c>
      <c r="I22" s="202">
        <v>0</v>
      </c>
      <c r="J22" s="202">
        <v>0</v>
      </c>
      <c r="K22" s="202">
        <v>0</v>
      </c>
      <c r="L22" s="202">
        <v>0</v>
      </c>
      <c r="M22" s="203">
        <v>0</v>
      </c>
      <c r="N22" s="203">
        <v>0</v>
      </c>
      <c r="O22" s="203">
        <v>0</v>
      </c>
    </row>
    <row r="23" spans="1:15" s="11" customFormat="1" ht="15" customHeight="1" x14ac:dyDescent="0.2">
      <c r="A23" s="56" t="s">
        <v>84</v>
      </c>
      <c r="B23" s="201">
        <v>0</v>
      </c>
      <c r="C23" s="202">
        <v>0</v>
      </c>
      <c r="D23" s="202">
        <v>0</v>
      </c>
      <c r="E23" s="202">
        <v>0</v>
      </c>
      <c r="F23" s="202">
        <v>0</v>
      </c>
      <c r="G23" s="202">
        <v>0</v>
      </c>
      <c r="H23" s="202">
        <v>0</v>
      </c>
      <c r="I23" s="202">
        <v>0</v>
      </c>
      <c r="J23" s="202">
        <v>0</v>
      </c>
      <c r="K23" s="202">
        <v>0</v>
      </c>
      <c r="L23" s="202">
        <v>0</v>
      </c>
      <c r="M23" s="203">
        <v>0</v>
      </c>
      <c r="N23" s="203">
        <v>0</v>
      </c>
      <c r="O23" s="203">
        <v>0</v>
      </c>
    </row>
    <row r="24" spans="1:15" s="85" customFormat="1" ht="25.5" customHeight="1" thickBot="1" x14ac:dyDescent="0.25">
      <c r="A24" s="181" t="s">
        <v>225</v>
      </c>
      <c r="B24" s="205">
        <v>0</v>
      </c>
      <c r="C24" s="206">
        <v>0</v>
      </c>
      <c r="D24" s="206">
        <v>0</v>
      </c>
      <c r="E24" s="206">
        <v>0</v>
      </c>
      <c r="F24" s="206">
        <v>0</v>
      </c>
      <c r="G24" s="206">
        <v>0</v>
      </c>
      <c r="H24" s="206">
        <v>0</v>
      </c>
      <c r="I24" s="206">
        <v>0</v>
      </c>
      <c r="J24" s="206">
        <v>0</v>
      </c>
      <c r="K24" s="206">
        <v>0</v>
      </c>
      <c r="L24" s="206">
        <v>0</v>
      </c>
      <c r="M24" s="207">
        <v>0</v>
      </c>
      <c r="N24" s="207">
        <v>0</v>
      </c>
      <c r="O24" s="207">
        <v>0</v>
      </c>
    </row>
    <row r="25" spans="1:15" s="11" customFormat="1" ht="15" customHeight="1" thickBot="1" x14ac:dyDescent="0.25">
      <c r="A25" s="152" t="s">
        <v>82</v>
      </c>
      <c r="B25" s="208">
        <f t="shared" ref="B25:M25" si="1">SUM(B19:B24)</f>
        <v>0</v>
      </c>
      <c r="C25" s="208">
        <f t="shared" si="1"/>
        <v>0</v>
      </c>
      <c r="D25" s="208">
        <f t="shared" si="1"/>
        <v>0</v>
      </c>
      <c r="E25" s="208">
        <f t="shared" si="1"/>
        <v>0</v>
      </c>
      <c r="F25" s="208">
        <f t="shared" si="1"/>
        <v>0</v>
      </c>
      <c r="G25" s="208">
        <f t="shared" si="1"/>
        <v>0</v>
      </c>
      <c r="H25" s="208">
        <f t="shared" si="1"/>
        <v>0</v>
      </c>
      <c r="I25" s="208">
        <f t="shared" si="1"/>
        <v>0</v>
      </c>
      <c r="J25" s="208">
        <f t="shared" si="1"/>
        <v>0</v>
      </c>
      <c r="K25" s="208">
        <f t="shared" si="1"/>
        <v>0</v>
      </c>
      <c r="L25" s="208">
        <f t="shared" si="1"/>
        <v>0</v>
      </c>
      <c r="M25" s="209">
        <f t="shared" si="1"/>
        <v>0</v>
      </c>
      <c r="N25" s="209">
        <f t="shared" ref="N25:O25" si="2">SUM(N19:N24)</f>
        <v>0</v>
      </c>
      <c r="O25" s="209">
        <f t="shared" si="2"/>
        <v>0</v>
      </c>
    </row>
    <row r="26" spans="1:15" s="11" customFormat="1" ht="8.25" customHeight="1" x14ac:dyDescent="0.2">
      <c r="A26" s="149"/>
      <c r="B26" s="180"/>
      <c r="C26" s="180"/>
      <c r="D26" s="180"/>
      <c r="E26" s="180"/>
      <c r="F26" s="180"/>
      <c r="G26" s="180"/>
      <c r="H26" s="180"/>
      <c r="I26" s="180"/>
      <c r="J26" s="180"/>
      <c r="K26" s="180"/>
      <c r="L26" s="180"/>
      <c r="M26" s="180"/>
      <c r="N26" s="180"/>
      <c r="O26" s="180"/>
    </row>
    <row r="27" spans="1:15" s="11" customFormat="1" ht="26.25" customHeight="1" x14ac:dyDescent="0.2">
      <c r="A27" s="303" t="s">
        <v>224</v>
      </c>
      <c r="B27" s="304">
        <v>0</v>
      </c>
      <c r="C27" s="304">
        <v>0</v>
      </c>
      <c r="D27" s="304">
        <v>0</v>
      </c>
      <c r="E27" s="304">
        <v>0</v>
      </c>
      <c r="F27" s="304">
        <v>0</v>
      </c>
      <c r="G27" s="304">
        <v>0</v>
      </c>
      <c r="H27" s="304">
        <v>0</v>
      </c>
      <c r="I27" s="304">
        <v>0</v>
      </c>
      <c r="J27" s="304">
        <v>0</v>
      </c>
      <c r="K27" s="304">
        <v>0</v>
      </c>
      <c r="L27" s="304">
        <v>0</v>
      </c>
      <c r="M27" s="304">
        <v>0</v>
      </c>
      <c r="N27" s="304">
        <v>0</v>
      </c>
      <c r="O27" s="304">
        <v>0</v>
      </c>
    </row>
    <row r="28" spans="1:15" s="11" customFormat="1" ht="25.5" customHeight="1" thickBot="1" x14ac:dyDescent="0.25">
      <c r="A28" s="149"/>
      <c r="B28" s="180"/>
      <c r="C28" s="180"/>
      <c r="D28" s="180"/>
      <c r="E28" s="180"/>
      <c r="F28" s="180"/>
      <c r="G28" s="180"/>
      <c r="H28" s="180"/>
      <c r="I28" s="180"/>
      <c r="J28" s="180"/>
      <c r="K28" s="180"/>
      <c r="L28" s="180"/>
      <c r="M28" s="180"/>
      <c r="N28" s="180"/>
      <c r="O28" s="180"/>
    </row>
    <row r="29" spans="1:15" s="11" customFormat="1" ht="15" customHeight="1" thickBot="1" x14ac:dyDescent="0.25">
      <c r="A29" s="197" t="s">
        <v>136</v>
      </c>
      <c r="B29" s="323"/>
      <c r="C29" s="324"/>
      <c r="D29" s="324"/>
      <c r="E29" s="324"/>
      <c r="F29" s="324"/>
      <c r="G29" s="324"/>
      <c r="H29" s="324"/>
      <c r="I29" s="324"/>
      <c r="J29" s="324"/>
      <c r="K29" s="324"/>
      <c r="L29" s="324"/>
      <c r="M29" s="200"/>
      <c r="N29" s="200"/>
      <c r="O29" s="200"/>
    </row>
    <row r="30" spans="1:15" s="11" customFormat="1" ht="15" customHeight="1" x14ac:dyDescent="0.2">
      <c r="A30" s="150" t="s">
        <v>137</v>
      </c>
      <c r="B30" s="204">
        <v>0</v>
      </c>
      <c r="C30" s="321">
        <v>0</v>
      </c>
      <c r="D30" s="321">
        <v>0</v>
      </c>
      <c r="E30" s="321">
        <v>0</v>
      </c>
      <c r="F30" s="321">
        <v>0</v>
      </c>
      <c r="G30" s="321">
        <v>0</v>
      </c>
      <c r="H30" s="321">
        <v>0</v>
      </c>
      <c r="I30" s="321">
        <v>0</v>
      </c>
      <c r="J30" s="321">
        <v>0</v>
      </c>
      <c r="K30" s="321">
        <v>0</v>
      </c>
      <c r="L30" s="321">
        <v>0</v>
      </c>
      <c r="M30" s="322">
        <v>0</v>
      </c>
      <c r="N30" s="203">
        <v>0</v>
      </c>
      <c r="O30" s="203">
        <v>0</v>
      </c>
    </row>
    <row r="31" spans="1:15" s="11" customFormat="1" ht="15" customHeight="1" x14ac:dyDescent="0.2">
      <c r="A31" s="150" t="s">
        <v>139</v>
      </c>
      <c r="B31" s="201">
        <v>0</v>
      </c>
      <c r="C31" s="202">
        <v>0</v>
      </c>
      <c r="D31" s="202">
        <v>0</v>
      </c>
      <c r="E31" s="202">
        <v>0</v>
      </c>
      <c r="F31" s="202">
        <v>0</v>
      </c>
      <c r="G31" s="202">
        <v>0</v>
      </c>
      <c r="H31" s="202">
        <v>0</v>
      </c>
      <c r="I31" s="202">
        <v>0</v>
      </c>
      <c r="J31" s="202">
        <v>0</v>
      </c>
      <c r="K31" s="202">
        <v>0</v>
      </c>
      <c r="L31" s="202">
        <v>0</v>
      </c>
      <c r="M31" s="203">
        <v>0</v>
      </c>
      <c r="N31" s="203">
        <v>0</v>
      </c>
      <c r="O31" s="203">
        <v>0</v>
      </c>
    </row>
    <row r="32" spans="1:15" s="11" customFormat="1" ht="15" customHeight="1" thickBot="1" x14ac:dyDescent="0.25">
      <c r="A32" s="150" t="s">
        <v>138</v>
      </c>
      <c r="B32" s="201">
        <v>0</v>
      </c>
      <c r="C32" s="202">
        <v>0</v>
      </c>
      <c r="D32" s="202">
        <v>0</v>
      </c>
      <c r="E32" s="202">
        <v>0</v>
      </c>
      <c r="F32" s="202">
        <v>0</v>
      </c>
      <c r="G32" s="202">
        <v>0</v>
      </c>
      <c r="H32" s="202">
        <v>0</v>
      </c>
      <c r="I32" s="202">
        <v>0</v>
      </c>
      <c r="J32" s="202">
        <v>0</v>
      </c>
      <c r="K32" s="202">
        <v>0</v>
      </c>
      <c r="L32" s="202">
        <v>0</v>
      </c>
      <c r="M32" s="203">
        <v>0</v>
      </c>
      <c r="N32" s="203">
        <v>0</v>
      </c>
      <c r="O32" s="203">
        <v>0</v>
      </c>
    </row>
    <row r="33" spans="1:15" s="11" customFormat="1" ht="15" customHeight="1" thickBot="1" x14ac:dyDescent="0.25">
      <c r="A33" s="152" t="s">
        <v>141</v>
      </c>
      <c r="B33" s="208">
        <f>SUM(B30:B32)</f>
        <v>0</v>
      </c>
      <c r="C33" s="208">
        <f t="shared" ref="C33:M33" si="3">SUM(C30:C32)</f>
        <v>0</v>
      </c>
      <c r="D33" s="208">
        <f t="shared" si="3"/>
        <v>0</v>
      </c>
      <c r="E33" s="208">
        <f t="shared" si="3"/>
        <v>0</v>
      </c>
      <c r="F33" s="208">
        <f t="shared" si="3"/>
        <v>0</v>
      </c>
      <c r="G33" s="208">
        <f t="shared" si="3"/>
        <v>0</v>
      </c>
      <c r="H33" s="208">
        <f t="shared" si="3"/>
        <v>0</v>
      </c>
      <c r="I33" s="208">
        <f t="shared" si="3"/>
        <v>0</v>
      </c>
      <c r="J33" s="208">
        <f t="shared" si="3"/>
        <v>0</v>
      </c>
      <c r="K33" s="208">
        <f t="shared" si="3"/>
        <v>0</v>
      </c>
      <c r="L33" s="208">
        <f t="shared" si="3"/>
        <v>0</v>
      </c>
      <c r="M33" s="208">
        <f t="shared" si="3"/>
        <v>0</v>
      </c>
      <c r="N33" s="208">
        <f t="shared" ref="N33:O33" si="4">SUM(N30:N32)</f>
        <v>0</v>
      </c>
      <c r="O33" s="208">
        <f t="shared" si="4"/>
        <v>0</v>
      </c>
    </row>
    <row r="34" spans="1:15" customFormat="1" ht="15" customHeight="1" thickBot="1" x14ac:dyDescent="0.25"/>
    <row r="35" spans="1:15" s="11" customFormat="1" ht="15" customHeight="1" thickBot="1" x14ac:dyDescent="0.25">
      <c r="A35" s="197" t="s">
        <v>83</v>
      </c>
      <c r="B35" s="323"/>
      <c r="C35" s="324"/>
      <c r="D35" s="324"/>
      <c r="E35" s="324"/>
      <c r="F35" s="324"/>
      <c r="G35" s="324"/>
      <c r="H35" s="324"/>
      <c r="I35" s="324"/>
      <c r="J35" s="324"/>
      <c r="K35" s="324"/>
      <c r="L35" s="324"/>
      <c r="M35" s="200"/>
      <c r="N35" s="199"/>
      <c r="O35" s="187"/>
    </row>
    <row r="36" spans="1:15" s="11" customFormat="1" ht="15" customHeight="1" x14ac:dyDescent="0.2">
      <c r="A36" s="56" t="s">
        <v>135</v>
      </c>
      <c r="B36" s="201">
        <v>0</v>
      </c>
      <c r="C36" s="202">
        <v>0</v>
      </c>
      <c r="D36" s="202">
        <v>0</v>
      </c>
      <c r="E36" s="202">
        <v>0</v>
      </c>
      <c r="F36" s="202">
        <v>0</v>
      </c>
      <c r="G36" s="202">
        <v>0</v>
      </c>
      <c r="H36" s="202">
        <v>0</v>
      </c>
      <c r="I36" s="202">
        <v>0</v>
      </c>
      <c r="J36" s="202">
        <v>0</v>
      </c>
      <c r="K36" s="202">
        <v>0</v>
      </c>
      <c r="L36" s="202">
        <v>0</v>
      </c>
      <c r="M36" s="203">
        <v>0</v>
      </c>
      <c r="N36" s="203">
        <v>0</v>
      </c>
      <c r="O36" s="203">
        <v>0</v>
      </c>
    </row>
    <row r="37" spans="1:15" s="11" customFormat="1" ht="15" customHeight="1" x14ac:dyDescent="0.2">
      <c r="A37" s="142" t="s">
        <v>111</v>
      </c>
      <c r="B37" s="201">
        <v>0</v>
      </c>
      <c r="C37" s="202">
        <v>0</v>
      </c>
      <c r="D37" s="202">
        <v>0</v>
      </c>
      <c r="E37" s="202">
        <v>0</v>
      </c>
      <c r="F37" s="202">
        <v>0</v>
      </c>
      <c r="G37" s="202">
        <v>0</v>
      </c>
      <c r="H37" s="202">
        <v>0</v>
      </c>
      <c r="I37" s="202">
        <v>0</v>
      </c>
      <c r="J37" s="202">
        <v>0</v>
      </c>
      <c r="K37" s="202">
        <v>0</v>
      </c>
      <c r="L37" s="202">
        <v>0</v>
      </c>
      <c r="M37" s="203">
        <v>0</v>
      </c>
      <c r="N37" s="203">
        <v>0</v>
      </c>
      <c r="O37" s="203">
        <v>0</v>
      </c>
    </row>
    <row r="38" spans="1:15" s="11" customFormat="1" ht="15" customHeight="1" x14ac:dyDescent="0.2">
      <c r="A38" s="142" t="s">
        <v>86</v>
      </c>
      <c r="B38" s="201">
        <v>0</v>
      </c>
      <c r="C38" s="202">
        <v>0</v>
      </c>
      <c r="D38" s="202">
        <v>0</v>
      </c>
      <c r="E38" s="202">
        <v>0</v>
      </c>
      <c r="F38" s="202">
        <v>0</v>
      </c>
      <c r="G38" s="202">
        <v>0</v>
      </c>
      <c r="H38" s="202">
        <v>0</v>
      </c>
      <c r="I38" s="202">
        <v>0</v>
      </c>
      <c r="J38" s="202">
        <v>0</v>
      </c>
      <c r="K38" s="202">
        <v>0</v>
      </c>
      <c r="L38" s="202">
        <v>0</v>
      </c>
      <c r="M38" s="203">
        <v>0</v>
      </c>
      <c r="N38" s="203">
        <v>0</v>
      </c>
      <c r="O38" s="203">
        <v>0</v>
      </c>
    </row>
    <row r="39" spans="1:15" s="11" customFormat="1" ht="15" customHeight="1" x14ac:dyDescent="0.2">
      <c r="A39" s="56" t="s">
        <v>226</v>
      </c>
      <c r="B39" s="201">
        <v>0</v>
      </c>
      <c r="C39" s="202">
        <v>0</v>
      </c>
      <c r="D39" s="202">
        <v>0</v>
      </c>
      <c r="E39" s="202">
        <v>0</v>
      </c>
      <c r="F39" s="202">
        <v>0</v>
      </c>
      <c r="G39" s="202">
        <v>0</v>
      </c>
      <c r="H39" s="202">
        <v>0</v>
      </c>
      <c r="I39" s="202">
        <v>0</v>
      </c>
      <c r="J39" s="202">
        <v>0</v>
      </c>
      <c r="K39" s="202">
        <v>0</v>
      </c>
      <c r="L39" s="202">
        <v>0</v>
      </c>
      <c r="M39" s="203">
        <v>0</v>
      </c>
      <c r="N39" s="203">
        <v>0</v>
      </c>
      <c r="O39" s="203">
        <v>0</v>
      </c>
    </row>
    <row r="40" spans="1:15" s="11" customFormat="1" ht="15" customHeight="1" x14ac:dyDescent="0.2">
      <c r="A40" s="56" t="s">
        <v>76</v>
      </c>
      <c r="B40" s="201">
        <v>0</v>
      </c>
      <c r="C40" s="202">
        <v>0</v>
      </c>
      <c r="D40" s="202">
        <v>0</v>
      </c>
      <c r="E40" s="202">
        <v>0</v>
      </c>
      <c r="F40" s="202">
        <v>0</v>
      </c>
      <c r="G40" s="202">
        <v>0</v>
      </c>
      <c r="H40" s="202">
        <v>0</v>
      </c>
      <c r="I40" s="202">
        <v>0</v>
      </c>
      <c r="J40" s="202">
        <v>0</v>
      </c>
      <c r="K40" s="202">
        <v>0</v>
      </c>
      <c r="L40" s="202">
        <v>0</v>
      </c>
      <c r="M40" s="203">
        <v>0</v>
      </c>
      <c r="N40" s="203">
        <v>0</v>
      </c>
      <c r="O40" s="203">
        <v>0</v>
      </c>
    </row>
    <row r="41" spans="1:15" s="11" customFormat="1" ht="15" customHeight="1" x14ac:dyDescent="0.2">
      <c r="A41" s="56" t="s">
        <v>75</v>
      </c>
      <c r="B41" s="201">
        <v>0</v>
      </c>
      <c r="C41" s="202">
        <v>0</v>
      </c>
      <c r="D41" s="202">
        <v>0</v>
      </c>
      <c r="E41" s="202">
        <v>0</v>
      </c>
      <c r="F41" s="202">
        <v>0</v>
      </c>
      <c r="G41" s="202">
        <v>0</v>
      </c>
      <c r="H41" s="202">
        <v>0</v>
      </c>
      <c r="I41" s="202">
        <v>0</v>
      </c>
      <c r="J41" s="202">
        <v>0</v>
      </c>
      <c r="K41" s="202">
        <v>0</v>
      </c>
      <c r="L41" s="202">
        <v>0</v>
      </c>
      <c r="M41" s="203">
        <v>0</v>
      </c>
      <c r="N41" s="203">
        <v>0</v>
      </c>
      <c r="O41" s="203">
        <v>0</v>
      </c>
    </row>
    <row r="42" spans="1:15" s="11" customFormat="1" ht="15" customHeight="1" x14ac:dyDescent="0.2">
      <c r="A42" s="56" t="s">
        <v>77</v>
      </c>
      <c r="B42" s="201">
        <v>0</v>
      </c>
      <c r="C42" s="202">
        <v>0</v>
      </c>
      <c r="D42" s="202">
        <v>0</v>
      </c>
      <c r="E42" s="202">
        <v>0</v>
      </c>
      <c r="F42" s="202">
        <v>0</v>
      </c>
      <c r="G42" s="202">
        <v>0</v>
      </c>
      <c r="H42" s="202">
        <v>0</v>
      </c>
      <c r="I42" s="202">
        <v>0</v>
      </c>
      <c r="J42" s="202">
        <v>0</v>
      </c>
      <c r="K42" s="202">
        <v>0</v>
      </c>
      <c r="L42" s="202">
        <v>0</v>
      </c>
      <c r="M42" s="203">
        <v>0</v>
      </c>
      <c r="N42" s="203">
        <v>0</v>
      </c>
      <c r="O42" s="203">
        <v>0</v>
      </c>
    </row>
    <row r="43" spans="1:15" s="11" customFormat="1" ht="15" customHeight="1" x14ac:dyDescent="0.2">
      <c r="A43" s="56" t="s">
        <v>78</v>
      </c>
      <c r="B43" s="201">
        <v>0</v>
      </c>
      <c r="C43" s="202">
        <v>0</v>
      </c>
      <c r="D43" s="202">
        <v>0</v>
      </c>
      <c r="E43" s="202">
        <v>0</v>
      </c>
      <c r="F43" s="202">
        <v>0</v>
      </c>
      <c r="G43" s="202">
        <v>0</v>
      </c>
      <c r="H43" s="202">
        <v>0</v>
      </c>
      <c r="I43" s="202">
        <v>0</v>
      </c>
      <c r="J43" s="202">
        <v>0</v>
      </c>
      <c r="K43" s="202">
        <v>0</v>
      </c>
      <c r="L43" s="202">
        <v>0</v>
      </c>
      <c r="M43" s="203">
        <v>0</v>
      </c>
      <c r="N43" s="203">
        <v>0</v>
      </c>
      <c r="O43" s="203">
        <v>0</v>
      </c>
    </row>
    <row r="44" spans="1:15" s="11" customFormat="1" ht="15" customHeight="1" x14ac:dyDescent="0.2">
      <c r="A44" s="56" t="s">
        <v>116</v>
      </c>
      <c r="B44" s="201">
        <v>0</v>
      </c>
      <c r="C44" s="202">
        <v>0</v>
      </c>
      <c r="D44" s="202">
        <v>0</v>
      </c>
      <c r="E44" s="202">
        <v>0</v>
      </c>
      <c r="F44" s="202">
        <v>0</v>
      </c>
      <c r="G44" s="202">
        <v>0</v>
      </c>
      <c r="H44" s="202">
        <v>0</v>
      </c>
      <c r="I44" s="202">
        <v>0</v>
      </c>
      <c r="J44" s="202">
        <v>0</v>
      </c>
      <c r="K44" s="202">
        <v>0</v>
      </c>
      <c r="L44" s="202">
        <v>0</v>
      </c>
      <c r="M44" s="203">
        <v>0</v>
      </c>
      <c r="N44" s="203">
        <v>0</v>
      </c>
      <c r="O44" s="203">
        <v>0</v>
      </c>
    </row>
    <row r="45" spans="1:15" s="11" customFormat="1" ht="15" customHeight="1" x14ac:dyDescent="0.2">
      <c r="A45" s="56" t="s">
        <v>119</v>
      </c>
      <c r="B45" s="201">
        <v>0</v>
      </c>
      <c r="C45" s="202">
        <v>0</v>
      </c>
      <c r="D45" s="202">
        <v>0</v>
      </c>
      <c r="E45" s="202">
        <v>0</v>
      </c>
      <c r="F45" s="202">
        <v>0</v>
      </c>
      <c r="G45" s="202">
        <v>0</v>
      </c>
      <c r="H45" s="202">
        <v>0</v>
      </c>
      <c r="I45" s="202">
        <v>0</v>
      </c>
      <c r="J45" s="202">
        <v>0</v>
      </c>
      <c r="K45" s="202">
        <v>0</v>
      </c>
      <c r="L45" s="202">
        <v>0</v>
      </c>
      <c r="M45" s="203">
        <v>0</v>
      </c>
      <c r="N45" s="203">
        <v>0</v>
      </c>
      <c r="O45" s="203">
        <v>0</v>
      </c>
    </row>
    <row r="46" spans="1:15" s="11" customFormat="1" ht="15" customHeight="1" x14ac:dyDescent="0.2">
      <c r="A46" s="56" t="s">
        <v>117</v>
      </c>
      <c r="B46" s="201">
        <v>0</v>
      </c>
      <c r="C46" s="202">
        <v>0</v>
      </c>
      <c r="D46" s="202">
        <v>0</v>
      </c>
      <c r="E46" s="202">
        <v>0</v>
      </c>
      <c r="F46" s="202">
        <v>0</v>
      </c>
      <c r="G46" s="202">
        <v>0</v>
      </c>
      <c r="H46" s="202">
        <v>0</v>
      </c>
      <c r="I46" s="202">
        <v>0</v>
      </c>
      <c r="J46" s="202">
        <v>0</v>
      </c>
      <c r="K46" s="202">
        <v>0</v>
      </c>
      <c r="L46" s="202">
        <v>0</v>
      </c>
      <c r="M46" s="203">
        <v>0</v>
      </c>
      <c r="N46" s="203">
        <v>0</v>
      </c>
      <c r="O46" s="203">
        <v>0</v>
      </c>
    </row>
    <row r="47" spans="1:15" s="11" customFormat="1" ht="15" customHeight="1" x14ac:dyDescent="0.2">
      <c r="A47" s="56" t="s">
        <v>118</v>
      </c>
      <c r="B47" s="201">
        <v>0</v>
      </c>
      <c r="C47" s="202">
        <v>0</v>
      </c>
      <c r="D47" s="202">
        <v>0</v>
      </c>
      <c r="E47" s="202">
        <v>0</v>
      </c>
      <c r="F47" s="202">
        <v>0</v>
      </c>
      <c r="G47" s="202">
        <v>0</v>
      </c>
      <c r="H47" s="202">
        <v>0</v>
      </c>
      <c r="I47" s="202">
        <v>0</v>
      </c>
      <c r="J47" s="202">
        <v>0</v>
      </c>
      <c r="K47" s="202">
        <v>0</v>
      </c>
      <c r="L47" s="202">
        <v>0</v>
      </c>
      <c r="M47" s="203">
        <v>0</v>
      </c>
      <c r="N47" s="203">
        <v>0</v>
      </c>
      <c r="O47" s="203">
        <v>0</v>
      </c>
    </row>
    <row r="48" spans="1:15" s="11" customFormat="1" ht="15" customHeight="1" x14ac:dyDescent="0.2">
      <c r="A48" s="56" t="s">
        <v>120</v>
      </c>
      <c r="B48" s="201">
        <v>0</v>
      </c>
      <c r="C48" s="202">
        <v>0</v>
      </c>
      <c r="D48" s="202">
        <v>0</v>
      </c>
      <c r="E48" s="202">
        <v>0</v>
      </c>
      <c r="F48" s="202">
        <v>0</v>
      </c>
      <c r="G48" s="202">
        <v>0</v>
      </c>
      <c r="H48" s="202">
        <v>0</v>
      </c>
      <c r="I48" s="202">
        <v>0</v>
      </c>
      <c r="J48" s="202">
        <v>0</v>
      </c>
      <c r="K48" s="202">
        <v>0</v>
      </c>
      <c r="L48" s="202">
        <v>0</v>
      </c>
      <c r="M48" s="203">
        <v>0</v>
      </c>
      <c r="N48" s="203">
        <v>0</v>
      </c>
      <c r="O48" s="203">
        <v>0</v>
      </c>
    </row>
    <row r="49" spans="1:15" s="11" customFormat="1" ht="15" customHeight="1" x14ac:dyDescent="0.2">
      <c r="A49" s="56" t="s">
        <v>121</v>
      </c>
      <c r="B49" s="201">
        <v>0</v>
      </c>
      <c r="C49" s="202">
        <v>0</v>
      </c>
      <c r="D49" s="202">
        <v>0</v>
      </c>
      <c r="E49" s="202">
        <v>0</v>
      </c>
      <c r="F49" s="202">
        <v>0</v>
      </c>
      <c r="G49" s="202">
        <v>0</v>
      </c>
      <c r="H49" s="202">
        <v>0</v>
      </c>
      <c r="I49" s="202">
        <v>0</v>
      </c>
      <c r="J49" s="202">
        <v>0</v>
      </c>
      <c r="K49" s="202">
        <v>0</v>
      </c>
      <c r="L49" s="202">
        <v>0</v>
      </c>
      <c r="M49" s="203">
        <v>0</v>
      </c>
      <c r="N49" s="203">
        <v>0</v>
      </c>
      <c r="O49" s="203">
        <v>0</v>
      </c>
    </row>
    <row r="50" spans="1:15" s="11" customFormat="1" ht="15" customHeight="1" x14ac:dyDescent="0.2">
      <c r="A50" s="56" t="s">
        <v>227</v>
      </c>
      <c r="B50" s="201">
        <v>0</v>
      </c>
      <c r="C50" s="202">
        <v>0</v>
      </c>
      <c r="D50" s="202">
        <v>0</v>
      </c>
      <c r="E50" s="202">
        <v>0</v>
      </c>
      <c r="F50" s="202">
        <v>0</v>
      </c>
      <c r="G50" s="202">
        <v>0</v>
      </c>
      <c r="H50" s="202">
        <v>0</v>
      </c>
      <c r="I50" s="202">
        <v>0</v>
      </c>
      <c r="J50" s="202">
        <v>0</v>
      </c>
      <c r="K50" s="202">
        <v>0</v>
      </c>
      <c r="L50" s="202">
        <v>0</v>
      </c>
      <c r="M50" s="203">
        <v>0</v>
      </c>
      <c r="N50" s="203">
        <v>0</v>
      </c>
      <c r="O50" s="203">
        <v>0</v>
      </c>
    </row>
    <row r="51" spans="1:15" s="11" customFormat="1" ht="15" customHeight="1" x14ac:dyDescent="0.2">
      <c r="A51" s="56" t="s">
        <v>140</v>
      </c>
      <c r="B51" s="201">
        <v>0</v>
      </c>
      <c r="C51" s="202">
        <v>0</v>
      </c>
      <c r="D51" s="202">
        <v>0</v>
      </c>
      <c r="E51" s="202">
        <v>0</v>
      </c>
      <c r="F51" s="202">
        <v>0</v>
      </c>
      <c r="G51" s="202">
        <v>0</v>
      </c>
      <c r="H51" s="202">
        <v>0</v>
      </c>
      <c r="I51" s="202">
        <v>0</v>
      </c>
      <c r="J51" s="202">
        <v>0</v>
      </c>
      <c r="K51" s="202">
        <v>0</v>
      </c>
      <c r="L51" s="202">
        <v>0</v>
      </c>
      <c r="M51" s="203">
        <v>0</v>
      </c>
      <c r="N51" s="203">
        <v>0</v>
      </c>
      <c r="O51" s="203">
        <v>0</v>
      </c>
    </row>
    <row r="52" spans="1:15" s="11" customFormat="1" ht="15" customHeight="1" x14ac:dyDescent="0.2">
      <c r="A52" s="144" t="s">
        <v>144</v>
      </c>
      <c r="B52" s="204">
        <f>Kapitalbedarf!$G$36</f>
        <v>0</v>
      </c>
      <c r="C52" s="204">
        <f>Kapitalbedarf!$G$36</f>
        <v>0</v>
      </c>
      <c r="D52" s="204">
        <f>Kapitalbedarf!$G$36</f>
        <v>0</v>
      </c>
      <c r="E52" s="204">
        <f>Kapitalbedarf!$G$36</f>
        <v>0</v>
      </c>
      <c r="F52" s="204">
        <f>Kapitalbedarf!$G$36</f>
        <v>0</v>
      </c>
      <c r="G52" s="204">
        <f>Kapitalbedarf!$G$36</f>
        <v>0</v>
      </c>
      <c r="H52" s="204">
        <f>Kapitalbedarf!$G$36</f>
        <v>0</v>
      </c>
      <c r="I52" s="204">
        <f>Kapitalbedarf!$G$36</f>
        <v>0</v>
      </c>
      <c r="J52" s="204">
        <f>Kapitalbedarf!$G$36</f>
        <v>0</v>
      </c>
      <c r="K52" s="204">
        <f>Kapitalbedarf!$G$36</f>
        <v>0</v>
      </c>
      <c r="L52" s="204">
        <f>Kapitalbedarf!$G$36</f>
        <v>0</v>
      </c>
      <c r="M52" s="204">
        <f>Kapitalbedarf!$G$36</f>
        <v>0</v>
      </c>
      <c r="N52" s="204">
        <f>Kapitalbedarf!$G$36</f>
        <v>0</v>
      </c>
      <c r="O52" s="204">
        <f>Kapitalbedarf!$G$36</f>
        <v>0</v>
      </c>
    </row>
    <row r="53" spans="1:15" s="85" customFormat="1" ht="15" customHeight="1" thickBot="1" x14ac:dyDescent="0.25">
      <c r="A53" s="305" t="s">
        <v>145</v>
      </c>
      <c r="B53" s="306">
        <f>Kapitalbedarf!$G$39</f>
        <v>0</v>
      </c>
      <c r="C53" s="306">
        <f>Kapitalbedarf!$G$39</f>
        <v>0</v>
      </c>
      <c r="D53" s="306">
        <f>Kapitalbedarf!$G$39</f>
        <v>0</v>
      </c>
      <c r="E53" s="306">
        <f>Kapitalbedarf!$G$39</f>
        <v>0</v>
      </c>
      <c r="F53" s="306">
        <f>Kapitalbedarf!$G$39</f>
        <v>0</v>
      </c>
      <c r="G53" s="306">
        <f>Kapitalbedarf!$G$39</f>
        <v>0</v>
      </c>
      <c r="H53" s="306">
        <f>Kapitalbedarf!$G$39</f>
        <v>0</v>
      </c>
      <c r="I53" s="306">
        <f>Kapitalbedarf!$G$39</f>
        <v>0</v>
      </c>
      <c r="J53" s="306">
        <f>Kapitalbedarf!$G$39</f>
        <v>0</v>
      </c>
      <c r="K53" s="306">
        <f>Kapitalbedarf!$G$39</f>
        <v>0</v>
      </c>
      <c r="L53" s="306">
        <f>Kapitalbedarf!$G$39</f>
        <v>0</v>
      </c>
      <c r="M53" s="306">
        <f>Kapitalbedarf!$G$39</f>
        <v>0</v>
      </c>
      <c r="N53" s="306">
        <f>Kapitalbedarf!$G$39</f>
        <v>0</v>
      </c>
      <c r="O53" s="306">
        <f>Kapitalbedarf!$G$39</f>
        <v>0</v>
      </c>
    </row>
    <row r="54" spans="1:15" s="11" customFormat="1" ht="15" customHeight="1" thickBot="1" x14ac:dyDescent="0.25">
      <c r="A54" s="307" t="s">
        <v>142</v>
      </c>
      <c r="B54" s="308">
        <f t="shared" ref="B54:O54" si="5">SUM(B36:B53)</f>
        <v>0</v>
      </c>
      <c r="C54" s="308">
        <f t="shared" si="5"/>
        <v>0</v>
      </c>
      <c r="D54" s="308">
        <f t="shared" si="5"/>
        <v>0</v>
      </c>
      <c r="E54" s="308">
        <f t="shared" si="5"/>
        <v>0</v>
      </c>
      <c r="F54" s="308">
        <f t="shared" si="5"/>
        <v>0</v>
      </c>
      <c r="G54" s="308">
        <f t="shared" si="5"/>
        <v>0</v>
      </c>
      <c r="H54" s="308">
        <f t="shared" si="5"/>
        <v>0</v>
      </c>
      <c r="I54" s="308">
        <f t="shared" si="5"/>
        <v>0</v>
      </c>
      <c r="J54" s="308">
        <f t="shared" si="5"/>
        <v>0</v>
      </c>
      <c r="K54" s="308">
        <f t="shared" si="5"/>
        <v>0</v>
      </c>
      <c r="L54" s="308">
        <f t="shared" si="5"/>
        <v>0</v>
      </c>
      <c r="M54" s="308">
        <f t="shared" si="5"/>
        <v>0</v>
      </c>
      <c r="N54" s="308">
        <f t="shared" si="5"/>
        <v>0</v>
      </c>
      <c r="O54" s="308">
        <f t="shared" si="5"/>
        <v>0</v>
      </c>
    </row>
    <row r="55" spans="1:15" customFormat="1" ht="6" customHeight="1" x14ac:dyDescent="0.2"/>
    <row r="56" spans="1:15" s="11" customFormat="1" ht="26.25" customHeight="1" x14ac:dyDescent="0.2">
      <c r="A56" s="303" t="s">
        <v>232</v>
      </c>
      <c r="B56" s="304">
        <v>0</v>
      </c>
      <c r="C56" s="304">
        <v>0</v>
      </c>
      <c r="D56" s="304">
        <v>0</v>
      </c>
      <c r="E56" s="304">
        <v>0</v>
      </c>
      <c r="F56" s="304">
        <v>0</v>
      </c>
      <c r="G56" s="304">
        <v>0</v>
      </c>
      <c r="H56" s="304">
        <v>0</v>
      </c>
      <c r="I56" s="304">
        <v>0</v>
      </c>
      <c r="J56" s="304">
        <v>0</v>
      </c>
      <c r="K56" s="304">
        <v>0</v>
      </c>
      <c r="L56" s="304">
        <v>0</v>
      </c>
      <c r="M56" s="304">
        <v>0</v>
      </c>
      <c r="N56" s="304">
        <v>0</v>
      </c>
      <c r="O56" s="304">
        <v>0</v>
      </c>
    </row>
    <row r="57" spans="1:15" customFormat="1" ht="6" customHeight="1" thickBot="1" x14ac:dyDescent="0.25"/>
    <row r="58" spans="1:15" s="11" customFormat="1" ht="15" customHeight="1" thickBot="1" x14ac:dyDescent="0.25">
      <c r="A58" s="197" t="s">
        <v>233</v>
      </c>
      <c r="B58" s="323"/>
      <c r="C58" s="324"/>
      <c r="D58" s="324"/>
      <c r="E58" s="324"/>
      <c r="F58" s="324"/>
      <c r="G58" s="324"/>
      <c r="H58" s="324"/>
      <c r="I58" s="324"/>
      <c r="J58" s="324"/>
      <c r="K58" s="324"/>
      <c r="L58" s="324"/>
      <c r="M58" s="200"/>
      <c r="N58" s="199"/>
      <c r="O58" s="187"/>
    </row>
    <row r="59" spans="1:15" s="127" customFormat="1" ht="15.75" customHeight="1" x14ac:dyDescent="0.2">
      <c r="A59" s="310" t="s">
        <v>235</v>
      </c>
      <c r="B59" s="201">
        <f t="shared" ref="B59:O59" si="6">B27-B56</f>
        <v>0</v>
      </c>
      <c r="C59" s="201">
        <f t="shared" si="6"/>
        <v>0</v>
      </c>
      <c r="D59" s="201">
        <f t="shared" si="6"/>
        <v>0</v>
      </c>
      <c r="E59" s="201">
        <f t="shared" si="6"/>
        <v>0</v>
      </c>
      <c r="F59" s="201">
        <f t="shared" si="6"/>
        <v>0</v>
      </c>
      <c r="G59" s="201">
        <f t="shared" si="6"/>
        <v>0</v>
      </c>
      <c r="H59" s="201">
        <f t="shared" si="6"/>
        <v>0</v>
      </c>
      <c r="I59" s="201">
        <f t="shared" si="6"/>
        <v>0</v>
      </c>
      <c r="J59" s="201">
        <f t="shared" si="6"/>
        <v>0</v>
      </c>
      <c r="K59" s="201">
        <f t="shared" si="6"/>
        <v>0</v>
      </c>
      <c r="L59" s="201">
        <f t="shared" si="6"/>
        <v>0</v>
      </c>
      <c r="M59" s="201">
        <f t="shared" si="6"/>
        <v>0</v>
      </c>
      <c r="N59" s="201">
        <f t="shared" si="6"/>
        <v>0</v>
      </c>
      <c r="O59" s="201">
        <f t="shared" si="6"/>
        <v>0</v>
      </c>
    </row>
    <row r="60" spans="1:15" s="11" customFormat="1" ht="15" customHeight="1" x14ac:dyDescent="0.2">
      <c r="A60" s="309" t="s">
        <v>234</v>
      </c>
      <c r="B60" s="201">
        <v>0</v>
      </c>
      <c r="C60" s="202">
        <v>0</v>
      </c>
      <c r="D60" s="202">
        <v>0</v>
      </c>
      <c r="E60" s="202">
        <v>0</v>
      </c>
      <c r="F60" s="202">
        <v>0</v>
      </c>
      <c r="G60" s="202">
        <v>0</v>
      </c>
      <c r="H60" s="202">
        <v>0</v>
      </c>
      <c r="I60" s="202">
        <v>0</v>
      </c>
      <c r="J60" s="202">
        <v>0</v>
      </c>
      <c r="K60" s="202">
        <v>0</v>
      </c>
      <c r="L60" s="202">
        <v>0</v>
      </c>
      <c r="M60" s="203">
        <v>0</v>
      </c>
      <c r="N60" s="203">
        <v>0</v>
      </c>
      <c r="O60" s="203">
        <v>0</v>
      </c>
    </row>
    <row r="61" spans="1:15" customFormat="1" ht="3.75" customHeight="1" x14ac:dyDescent="0.2"/>
    <row r="62" spans="1:15" s="311" customFormat="1" ht="28.5" customHeight="1" x14ac:dyDescent="0.2">
      <c r="A62" s="314" t="s">
        <v>228</v>
      </c>
      <c r="B62" s="315">
        <v>0</v>
      </c>
      <c r="C62" s="315">
        <v>0</v>
      </c>
      <c r="D62" s="315">
        <v>0</v>
      </c>
      <c r="E62" s="315">
        <v>0</v>
      </c>
      <c r="F62" s="315">
        <v>0</v>
      </c>
      <c r="G62" s="315">
        <v>0</v>
      </c>
      <c r="H62" s="315">
        <v>0</v>
      </c>
      <c r="I62" s="315">
        <v>0</v>
      </c>
      <c r="J62" s="315">
        <v>0</v>
      </c>
      <c r="K62" s="315">
        <v>0</v>
      </c>
      <c r="L62" s="315">
        <v>0</v>
      </c>
      <c r="M62" s="315">
        <v>0</v>
      </c>
      <c r="N62" s="315">
        <v>0</v>
      </c>
      <c r="O62" s="315">
        <v>0</v>
      </c>
    </row>
    <row r="63" spans="1:15" customFormat="1" ht="6" customHeight="1" thickBot="1" x14ac:dyDescent="0.25"/>
    <row r="64" spans="1:15" s="295" customFormat="1" ht="18.75" customHeight="1" thickBot="1" x14ac:dyDescent="0.25">
      <c r="A64" s="312" t="s">
        <v>87</v>
      </c>
      <c r="B64" s="313">
        <f t="shared" ref="B64:O64" si="7">B33+B54+B59+B60+B62</f>
        <v>0</v>
      </c>
      <c r="C64" s="313">
        <f t="shared" si="7"/>
        <v>0</v>
      </c>
      <c r="D64" s="313">
        <f t="shared" si="7"/>
        <v>0</v>
      </c>
      <c r="E64" s="313">
        <f t="shared" si="7"/>
        <v>0</v>
      </c>
      <c r="F64" s="313">
        <f t="shared" si="7"/>
        <v>0</v>
      </c>
      <c r="G64" s="313">
        <f t="shared" si="7"/>
        <v>0</v>
      </c>
      <c r="H64" s="313">
        <f t="shared" si="7"/>
        <v>0</v>
      </c>
      <c r="I64" s="313">
        <f t="shared" si="7"/>
        <v>0</v>
      </c>
      <c r="J64" s="313">
        <f t="shared" si="7"/>
        <v>0</v>
      </c>
      <c r="K64" s="313">
        <f t="shared" si="7"/>
        <v>0</v>
      </c>
      <c r="L64" s="313">
        <f t="shared" si="7"/>
        <v>0</v>
      </c>
      <c r="M64" s="313">
        <f t="shared" si="7"/>
        <v>0</v>
      </c>
      <c r="N64" s="313">
        <f t="shared" si="7"/>
        <v>0</v>
      </c>
      <c r="O64" s="313">
        <f t="shared" si="7"/>
        <v>0</v>
      </c>
    </row>
    <row r="65" spans="1:15" customFormat="1" ht="6" customHeight="1" thickBot="1" x14ac:dyDescent="0.25"/>
    <row r="66" spans="1:15" ht="37.5" customHeight="1" thickTop="1" thickBot="1" x14ac:dyDescent="0.25">
      <c r="A66" s="317" t="s">
        <v>238</v>
      </c>
      <c r="B66" s="318">
        <f>B25-B64</f>
        <v>0</v>
      </c>
      <c r="C66" s="318">
        <f t="shared" ref="C66:O66" si="8">C16+C25-C64</f>
        <v>0</v>
      </c>
      <c r="D66" s="318">
        <f t="shared" si="8"/>
        <v>0</v>
      </c>
      <c r="E66" s="318">
        <f t="shared" si="8"/>
        <v>0</v>
      </c>
      <c r="F66" s="318">
        <f t="shared" si="8"/>
        <v>0</v>
      </c>
      <c r="G66" s="318">
        <f t="shared" si="8"/>
        <v>0</v>
      </c>
      <c r="H66" s="318">
        <f t="shared" si="8"/>
        <v>0</v>
      </c>
      <c r="I66" s="318">
        <f t="shared" si="8"/>
        <v>0</v>
      </c>
      <c r="J66" s="318">
        <f t="shared" si="8"/>
        <v>0</v>
      </c>
      <c r="K66" s="318">
        <f t="shared" si="8"/>
        <v>0</v>
      </c>
      <c r="L66" s="318">
        <f t="shared" si="8"/>
        <v>0</v>
      </c>
      <c r="M66" s="318">
        <f t="shared" si="8"/>
        <v>0</v>
      </c>
      <c r="N66" s="318">
        <f t="shared" si="8"/>
        <v>0</v>
      </c>
      <c r="O66" s="318">
        <f t="shared" si="8"/>
        <v>0</v>
      </c>
    </row>
    <row r="67" spans="1:15" s="19" customFormat="1" ht="13.5" thickTop="1" x14ac:dyDescent="0.2">
      <c r="A67" s="63"/>
      <c r="B67" s="64"/>
      <c r="C67" s="64"/>
      <c r="D67" s="64"/>
      <c r="E67" s="64"/>
      <c r="F67" s="64"/>
      <c r="G67" s="64"/>
      <c r="H67" s="64"/>
      <c r="I67" s="64"/>
      <c r="J67" s="64"/>
      <c r="K67" s="64"/>
      <c r="L67" s="64"/>
      <c r="M67" s="64"/>
      <c r="N67" s="64"/>
      <c r="O67" s="64"/>
    </row>
    <row r="68" spans="1:15" s="19" customFormat="1" x14ac:dyDescent="0.2">
      <c r="A68" s="158"/>
      <c r="B68" s="157"/>
      <c r="C68" s="157"/>
      <c r="D68" s="21"/>
      <c r="E68" s="21"/>
      <c r="F68" s="21"/>
      <c r="G68" s="21"/>
      <c r="H68" s="21"/>
    </row>
    <row r="69" spans="1:15" s="190" customFormat="1" ht="12" x14ac:dyDescent="0.2">
      <c r="A69" s="194"/>
      <c r="B69" s="195"/>
      <c r="C69" s="195"/>
      <c r="D69" s="196"/>
      <c r="E69" s="196"/>
      <c r="F69" s="196"/>
      <c r="G69" s="196"/>
      <c r="H69" s="196"/>
    </row>
    <row r="70" spans="1:15" s="190" customFormat="1" ht="12" x14ac:dyDescent="0.2">
      <c r="B70" s="195"/>
      <c r="C70" s="195"/>
      <c r="D70" s="196"/>
      <c r="E70" s="196"/>
      <c r="F70" s="196"/>
      <c r="G70" s="196"/>
      <c r="H70" s="196"/>
    </row>
    <row r="71" spans="1:15" x14ac:dyDescent="0.2">
      <c r="A71" s="155"/>
      <c r="B71" s="157"/>
      <c r="C71" s="157"/>
      <c r="D71" s="21"/>
      <c r="E71" s="21"/>
      <c r="F71" s="21"/>
      <c r="G71" s="21"/>
      <c r="H71" s="21"/>
      <c r="I71" s="19"/>
      <c r="J71" s="19"/>
      <c r="K71" s="19"/>
      <c r="L71" s="19"/>
      <c r="M71" s="19"/>
      <c r="N71" s="19"/>
      <c r="O71" s="19"/>
    </row>
    <row r="72" spans="1:15" x14ac:dyDescent="0.2">
      <c r="A72" s="156"/>
      <c r="B72" s="157"/>
      <c r="C72" s="157"/>
      <c r="D72" s="21"/>
      <c r="E72" s="21"/>
      <c r="F72" s="21"/>
      <c r="G72" s="21"/>
      <c r="H72" s="21"/>
      <c r="I72" s="19"/>
      <c r="J72" s="19"/>
      <c r="K72" s="19"/>
      <c r="L72" s="19"/>
      <c r="M72" s="19"/>
      <c r="N72" s="19"/>
      <c r="O72" s="19"/>
    </row>
    <row r="73" spans="1:15" x14ac:dyDescent="0.2">
      <c r="A73" s="154"/>
      <c r="B73" s="153"/>
      <c r="C73" s="153"/>
    </row>
  </sheetData>
  <sheetProtection selectLockedCells="1"/>
  <mergeCells count="1">
    <mergeCell ref="A9:L9"/>
  </mergeCells>
  <printOptions horizontalCentered="1" verticalCentered="1"/>
  <pageMargins left="0.39370078740157483" right="0.39370078740157483" top="0.98425196850393704" bottom="0.59055118110236227" header="0.51181102362204722" footer="0.51181102362204722"/>
  <pageSetup paperSize="9" scale="51" orientation="landscape" r:id="rId1"/>
  <headerFooter alignWithMargins="0">
    <oddHeader>&amp;L&amp;A&amp;R&amp;G</oddHeader>
  </headerFooter>
  <legacyDrawingHF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5</vt:i4>
      </vt:variant>
    </vt:vector>
  </HeadingPairs>
  <TitlesOfParts>
    <vt:vector size="12" baseType="lpstr">
      <vt:lpstr>Businessplan-Finanzteil</vt:lpstr>
      <vt:lpstr>Kapitalbedarf</vt:lpstr>
      <vt:lpstr>Lebenshaltung</vt:lpstr>
      <vt:lpstr>Umsatz-Rentabilität J1-Monat</vt:lpstr>
      <vt:lpstr>Annahmen URP</vt:lpstr>
      <vt:lpstr>Umsatz-Rentabilität 3J</vt:lpstr>
      <vt:lpstr>Liquiditätsplan I-III</vt:lpstr>
      <vt:lpstr>Kapitalbedarf!Druckbereich</vt:lpstr>
      <vt:lpstr>Lebenshaltung!Druckbereich</vt:lpstr>
      <vt:lpstr>'Liquiditätsplan I-III'!Druckbereich</vt:lpstr>
      <vt:lpstr>'Umsatz-Rentabilität 3J'!Druckbereich</vt:lpstr>
      <vt:lpstr>'Umsatz-Rentabilität J1-Monat'!Druckbereich</vt:lpstr>
    </vt:vector>
  </TitlesOfParts>
  <Company>Olaf Hoprich und Kerstin Neumann GbR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Umsatz und Rentabilitätsplan</dc:title>
  <dc:subject>Fachkundige Stellungnahme</dc:subject>
  <dc:creator>ok Ziel erreicht 030 375 91 474 www.okzielerreicht.de</dc:creator>
  <cp:keywords>fachkundige stellungnahme</cp:keywords>
  <dc:description>Diese Tabelle ist Urheberrechtlich Geschütz und ist nur zum einmaligen persönlichne Gebrauch bereitgestellt worden. Jegliche unerlaubte Weitergabe und kommerzielle Nutzung wird von uns 
rechtlich Verfolgt. Olaf Hoprich und Kerstin Neumann GbR - Aalesunder Str. 1a - 10439 Berlin</dc:description>
  <cp:lastModifiedBy>Schubert, Niklas (ITZBund BN, III C 5)</cp:lastModifiedBy>
  <cp:lastPrinted>2017-02-07T11:19:33Z</cp:lastPrinted>
  <dcterms:created xsi:type="dcterms:W3CDTF">2002-08-30T20:19:34Z</dcterms:created>
  <dcterms:modified xsi:type="dcterms:W3CDTF">2024-09-10T11:18:34Z</dcterms:modified>
</cp:coreProperties>
</file>