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2"/>
  <workbookPr defaultThemeVersion="124226"/>
  <xr:revisionPtr revIDLastSave="152" documentId="11_CF051BE2B3213094BC47E77D6BD2585EC9CA57CA" xr6:coauthVersionLast="47" xr6:coauthVersionMax="47" xr10:uidLastSave="{BA600287-0CB6-4851-8FB4-8E1DF0C1286B}"/>
  <bookViews>
    <workbookView xWindow="480" yWindow="330" windowWidth="21015" windowHeight="9690" xr2:uid="{00000000-000D-0000-FFFF-FFFF00000000}"/>
  </bookViews>
  <sheets>
    <sheet name="Presupuesto Detallado" sheetId="1" r:id="rId1"/>
    <sheet name="Datos" sheetId="6" r:id="rId2"/>
  </sheets>
  <definedNames>
    <definedName name="_xlnm.Print_Area" localSheetId="0">'Presupuesto Detallado'!$A$1:$J$198</definedName>
    <definedName name="_xlnm.Print_Titles" localSheetId="0">'Presupuesto Detallado'!$1:$6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4" i="1"/>
  <c r="H9" i="1"/>
  <c r="I9" i="1" s="1"/>
  <c r="H10" i="1"/>
  <c r="I10" i="1" s="1"/>
  <c r="H8" i="1"/>
  <c r="I8" i="1" s="1"/>
  <c r="E8" i="1"/>
  <c r="F8" i="1"/>
  <c r="F10" i="1"/>
  <c r="E10" i="1"/>
  <c r="F9" i="1"/>
  <c r="E9" i="1"/>
  <c r="I15" i="1" l="1"/>
  <c r="I4" i="1" l="1"/>
</calcChain>
</file>

<file path=xl/sharedStrings.xml><?xml version="1.0" encoding="utf-8"?>
<sst xmlns="http://schemas.openxmlformats.org/spreadsheetml/2006/main" count="41" uniqueCount="24">
  <si>
    <t>Presupuesto de Proyecto</t>
  </si>
  <si>
    <t>WorkProManager</t>
  </si>
  <si>
    <t>% Reserva de Contingencia</t>
  </si>
  <si>
    <t>Líder del Proyecto: Matias Bello</t>
  </si>
  <si>
    <t>Horas estimadas</t>
  </si>
  <si>
    <t>Presupuesto</t>
  </si>
  <si>
    <t>Reservas</t>
  </si>
  <si>
    <t>Total</t>
  </si>
  <si>
    <t>Fecha de Inicio: 02/09/2024</t>
  </si>
  <si>
    <t>Código</t>
  </si>
  <si>
    <t>Tarea / Actividad</t>
  </si>
  <si>
    <t>Elemento</t>
  </si>
  <si>
    <t>Tipo de Recurso</t>
  </si>
  <si>
    <t>Tipo de Unidades</t>
  </si>
  <si>
    <t>Unidades</t>
  </si>
  <si>
    <t>Tasa</t>
  </si>
  <si>
    <t>Desarrollo WPM</t>
  </si>
  <si>
    <t>Bastian Olivares</t>
  </si>
  <si>
    <t>Matías Bello</t>
  </si>
  <si>
    <t>Nicolás Friz</t>
  </si>
  <si>
    <t>Horas totales</t>
  </si>
  <si>
    <t>Costo Real</t>
  </si>
  <si>
    <t>Labor (Personal)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</si>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</sst>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indent="2"/>
    </xf>
    <xf numFmtId="0" fontId="0" fillId="2" borderId="0" xfId="0" applyFill="1" applyAlignment="1">
      <alignment horizontal="left" vertical="top" indent="4"/>
    </xf>
    <xf numFmtId="43" fontId="0" fillId="2" borderId="0" xfId="1" applyFont="1" applyFill="1" applyBorder="1" applyAlignment="1">
      <alignment horizontal="left" vertical="top"/>
    </xf>
    <xf numFmtId="43" fontId="0" fillId="2" borderId="0" xfId="0" applyNumberFormat="1" applyFill="1" applyAlignment="1">
      <alignment horizontal="left" vertical="top"/>
    </xf>
    <xf numFmtId="9" fontId="0" fillId="2" borderId="0" xfId="0" applyNumberFormat="1" applyFill="1"/>
    <xf numFmtId="0" fontId="0" fillId="2" borderId="0" xfId="0" applyFill="1" applyAlignment="1">
      <alignment horizontal="right" vertical="top"/>
    </xf>
    <xf numFmtId="0" fontId="0" fillId="3" borderId="0" xfId="0" applyFill="1" applyAlignment="1">
      <alignment horizontal="right" vertical="top"/>
    </xf>
    <xf numFmtId="164" fontId="0" fillId="3" borderId="0" xfId="0" applyNumberFormat="1" applyFill="1" applyAlignment="1">
      <alignment horizontal="left" vertical="top"/>
    </xf>
    <xf numFmtId="164" fontId="3" fillId="3" borderId="0" xfId="0" applyNumberFormat="1" applyFont="1" applyFill="1"/>
    <xf numFmtId="164" fontId="0" fillId="2" borderId="0" xfId="1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164" fontId="0" fillId="2" borderId="0" xfId="0" applyNumberFormat="1" applyFill="1" applyAlignment="1">
      <alignment horizontal="right" vertical="top"/>
    </xf>
    <xf numFmtId="164" fontId="2" fillId="2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71"/>
  <sheetViews>
    <sheetView tabSelected="1" view="pageBreakPreview" zoomScale="115" zoomScaleSheetLayoutView="115" workbookViewId="0">
      <selection activeCell="F5" sqref="F5"/>
    </sheetView>
  </sheetViews>
  <sheetFormatPr defaultColWidth="11.42578125" defaultRowHeight="15"/>
  <cols>
    <col min="1" max="1" width="1.42578125" style="1" customWidth="1"/>
    <col min="2" max="2" width="7.85546875" style="1" customWidth="1"/>
    <col min="3" max="3" width="16.42578125" style="1" customWidth="1"/>
    <col min="4" max="4" width="27" style="1" customWidth="1"/>
    <col min="5" max="5" width="16.28515625" style="1" bestFit="1" customWidth="1"/>
    <col min="6" max="6" width="18" style="1" bestFit="1" customWidth="1"/>
    <col min="7" max="7" width="19.85546875" style="1" customWidth="1"/>
    <col min="8" max="8" width="16.28515625" style="1" customWidth="1"/>
    <col min="9" max="9" width="19.85546875" style="1" customWidth="1"/>
    <col min="10" max="10" width="2" style="1" customWidth="1"/>
    <col min="11" max="11" width="12.28515625" style="1" bestFit="1" customWidth="1"/>
    <col min="12" max="12" width="2.140625" style="1" customWidth="1"/>
    <col min="13" max="16384" width="11.42578125" style="1"/>
  </cols>
  <sheetData>
    <row r="1" spans="2:9" ht="26.25">
      <c r="B1" s="5" t="s">
        <v>0</v>
      </c>
      <c r="G1" s="3" t="s">
        <v>1</v>
      </c>
    </row>
    <row r="2" spans="2:9" ht="18.75">
      <c r="B2" s="6"/>
      <c r="G2" s="1" t="s">
        <v>2</v>
      </c>
      <c r="I2" s="17">
        <v>0.2</v>
      </c>
    </row>
    <row r="3" spans="2:9" ht="15.75" customHeight="1">
      <c r="B3" s="7" t="s">
        <v>3</v>
      </c>
      <c r="E3" s="2"/>
      <c r="F3" s="4" t="s">
        <v>4</v>
      </c>
      <c r="G3" s="9" t="s">
        <v>5</v>
      </c>
      <c r="H3" s="9" t="s">
        <v>6</v>
      </c>
      <c r="I3" s="9" t="s">
        <v>7</v>
      </c>
    </row>
    <row r="4" spans="2:9" ht="15" customHeight="1">
      <c r="B4" s="7" t="s">
        <v>8</v>
      </c>
      <c r="E4" s="4" t="s">
        <v>7</v>
      </c>
      <c r="F4" s="27">
        <v>440</v>
      </c>
      <c r="G4" s="21">
        <v>20000000</v>
      </c>
      <c r="H4" s="21">
        <f>G4*I2</f>
        <v>4000000</v>
      </c>
      <c r="I4" s="21">
        <f>SUM(G4:H4)</f>
        <v>24000000</v>
      </c>
    </row>
    <row r="6" spans="2:9" ht="15.75">
      <c r="B6" s="8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5</v>
      </c>
    </row>
    <row r="7" spans="2:9" ht="15" customHeight="1">
      <c r="B7" s="10">
        <v>1</v>
      </c>
      <c r="C7" s="10" t="s">
        <v>16</v>
      </c>
      <c r="D7" s="11"/>
      <c r="E7" s="11"/>
      <c r="F7" s="11"/>
      <c r="G7" s="19"/>
      <c r="H7" s="11"/>
      <c r="I7" s="20"/>
    </row>
    <row r="8" spans="2:9">
      <c r="B8" s="12"/>
      <c r="C8" s="12"/>
      <c r="D8" s="12" t="s">
        <v>17</v>
      </c>
      <c r="E8" s="15" t="str">
        <f>VLOOKUP(D8,Datos!$B$8:$E$22,2,)</f>
        <v>Labor (Personal)</v>
      </c>
      <c r="F8" s="15" t="str">
        <f>VLOOKUP(D8,Datos!$B$8:$E$22,3,)</f>
        <v>Hora</v>
      </c>
      <c r="G8" s="18">
        <v>360</v>
      </c>
      <c r="H8" s="22">
        <f>VLOOKUP(D8,Datos!B8:E22,4,)</f>
        <v>15000</v>
      </c>
      <c r="I8" s="24">
        <f>H8*G8</f>
        <v>5400000</v>
      </c>
    </row>
    <row r="9" spans="2:9">
      <c r="B9" s="12"/>
      <c r="C9" s="12"/>
      <c r="D9" s="12" t="s">
        <v>18</v>
      </c>
      <c r="E9" s="15" t="str">
        <f>VLOOKUP(D9,Datos!$B$8:$E$22,2,)</f>
        <v>Labor (Personal)</v>
      </c>
      <c r="F9" s="15" t="str">
        <f>VLOOKUP(D9,Datos!$B$8:$E$22,3,)</f>
        <v>Hora</v>
      </c>
      <c r="G9" s="18">
        <v>554</v>
      </c>
      <c r="H9" s="22">
        <f>VLOOKUP(D9,Datos!B9:E23,4,)</f>
        <v>15000</v>
      </c>
      <c r="I9" s="24">
        <f t="shared" ref="I9:I10" si="0">H9*G9</f>
        <v>8310000</v>
      </c>
    </row>
    <row r="10" spans="2:9">
      <c r="B10" s="12"/>
      <c r="C10" s="12"/>
      <c r="D10" s="12" t="s">
        <v>19</v>
      </c>
      <c r="E10" s="15" t="str">
        <f>VLOOKUP(D10,Datos!$B$8:$E$22,2,)</f>
        <v>Labor (Personal)</v>
      </c>
      <c r="F10" s="15" t="str">
        <f>VLOOKUP(D10,Datos!$B$8:$E$22,3,)</f>
        <v>Hora</v>
      </c>
      <c r="G10" s="18">
        <v>202</v>
      </c>
      <c r="H10" s="22">
        <f>VLOOKUP(D10,Datos!B10:E24,4,)</f>
        <v>15000</v>
      </c>
      <c r="I10" s="24">
        <f t="shared" si="0"/>
        <v>3030000</v>
      </c>
    </row>
    <row r="13" spans="2:9">
      <c r="B13" s="12"/>
      <c r="C13" s="12"/>
      <c r="D13" s="12"/>
      <c r="E13" s="15"/>
      <c r="F13" s="15"/>
      <c r="G13" s="18"/>
      <c r="H13" s="15"/>
      <c r="I13" s="16"/>
    </row>
    <row r="14" spans="2:9">
      <c r="B14" s="12"/>
      <c r="C14" s="12"/>
      <c r="D14" s="12"/>
      <c r="E14" s="15"/>
      <c r="F14" s="15"/>
      <c r="G14" s="18"/>
      <c r="H14" s="15"/>
      <c r="I14" s="16"/>
    </row>
    <row r="15" spans="2:9">
      <c r="B15" s="12"/>
      <c r="C15" s="12"/>
      <c r="D15" s="12"/>
      <c r="E15" s="15"/>
      <c r="F15" s="15" t="s">
        <v>20</v>
      </c>
      <c r="G15" s="18">
        <f>SUM(G8:G10)</f>
        <v>1116</v>
      </c>
      <c r="H15" s="26" t="s">
        <v>21</v>
      </c>
      <c r="I15" s="25">
        <f>I8+I9+I10</f>
        <v>16740000</v>
      </c>
    </row>
    <row r="16" spans="2:9">
      <c r="B16" s="12"/>
      <c r="C16" s="12"/>
      <c r="D16" s="12"/>
      <c r="E16" s="15"/>
      <c r="F16" s="15"/>
      <c r="G16" s="18"/>
      <c r="H16" s="15"/>
      <c r="I16" s="16"/>
    </row>
    <row r="17" spans="2:9">
      <c r="B17" s="12"/>
      <c r="C17" s="12"/>
      <c r="D17" s="12"/>
      <c r="E17" s="15"/>
      <c r="F17" s="15"/>
      <c r="G17" s="18"/>
      <c r="H17" s="15"/>
      <c r="I17" s="16"/>
    </row>
    <row r="18" spans="2:9">
      <c r="B18" s="12"/>
      <c r="C18" s="12"/>
      <c r="D18" s="12"/>
      <c r="E18" s="15"/>
      <c r="F18" s="15"/>
      <c r="G18" s="18"/>
      <c r="H18" s="15"/>
      <c r="I18" s="16"/>
    </row>
    <row r="19" spans="2:9">
      <c r="B19" s="12"/>
      <c r="C19" s="12"/>
      <c r="D19" s="12"/>
      <c r="E19" s="15"/>
      <c r="F19" s="15"/>
      <c r="G19" s="18"/>
      <c r="H19" s="15"/>
      <c r="I19" s="16"/>
    </row>
    <row r="20" spans="2:9">
      <c r="B20" s="12"/>
      <c r="C20" s="12"/>
      <c r="D20" s="12"/>
      <c r="E20" s="15"/>
      <c r="F20" s="15"/>
      <c r="G20" s="18"/>
      <c r="H20" s="15"/>
      <c r="I20" s="16"/>
    </row>
    <row r="21" spans="2:9">
      <c r="B21" s="12"/>
      <c r="C21" s="12"/>
      <c r="D21" s="12"/>
      <c r="E21" s="15"/>
      <c r="F21" s="15"/>
      <c r="G21" s="18"/>
      <c r="H21" s="15"/>
      <c r="I21" s="16"/>
    </row>
    <row r="22" spans="2:9">
      <c r="B22" s="12"/>
      <c r="C22" s="12"/>
      <c r="D22" s="12"/>
      <c r="E22" s="15"/>
      <c r="F22" s="15"/>
      <c r="G22" s="18"/>
      <c r="H22" s="15"/>
      <c r="I22" s="16"/>
    </row>
    <row r="23" spans="2:9">
      <c r="B23" s="12"/>
      <c r="D23" s="12"/>
      <c r="E23" s="15"/>
      <c r="F23" s="15"/>
      <c r="G23" s="18"/>
      <c r="H23" s="15"/>
      <c r="I23" s="16"/>
    </row>
    <row r="24" spans="2:9">
      <c r="C24" s="14"/>
      <c r="D24" s="12"/>
      <c r="E24" s="12"/>
      <c r="F24" s="12"/>
      <c r="G24" s="18"/>
      <c r="H24" s="12"/>
      <c r="I24" s="16"/>
    </row>
    <row r="25" spans="2:9">
      <c r="C25" s="12"/>
      <c r="D25" s="12"/>
      <c r="E25" s="15"/>
      <c r="F25" s="15"/>
      <c r="G25" s="18"/>
      <c r="H25" s="15"/>
      <c r="I25" s="16"/>
    </row>
    <row r="26" spans="2:9">
      <c r="C26" s="12"/>
      <c r="D26" s="12"/>
      <c r="E26" s="15"/>
      <c r="F26" s="15"/>
      <c r="G26" s="18"/>
      <c r="H26" s="15"/>
      <c r="I26" s="16"/>
    </row>
    <row r="27" spans="2:9">
      <c r="C27" s="12"/>
      <c r="D27" s="12"/>
      <c r="E27" s="15"/>
      <c r="F27" s="15"/>
      <c r="G27" s="18"/>
      <c r="H27" s="15"/>
      <c r="I27" s="16"/>
    </row>
    <row r="28" spans="2:9">
      <c r="C28" s="12"/>
      <c r="D28" s="12"/>
      <c r="E28" s="15"/>
      <c r="F28" s="15"/>
      <c r="G28" s="18"/>
      <c r="H28" s="15"/>
      <c r="I28" s="16"/>
    </row>
    <row r="29" spans="2:9">
      <c r="C29" s="12"/>
      <c r="D29" s="12"/>
      <c r="E29" s="15"/>
      <c r="F29" s="15"/>
      <c r="G29" s="18"/>
      <c r="H29" s="15"/>
      <c r="I29" s="16"/>
    </row>
    <row r="30" spans="2:9">
      <c r="C30" s="12"/>
      <c r="D30" s="12"/>
      <c r="E30" s="15"/>
      <c r="F30" s="15"/>
      <c r="G30" s="18"/>
      <c r="H30" s="15"/>
      <c r="I30" s="16"/>
    </row>
    <row r="31" spans="2:9">
      <c r="C31" s="12"/>
      <c r="D31" s="12"/>
      <c r="E31" s="15"/>
      <c r="F31" s="15"/>
      <c r="G31" s="18"/>
      <c r="H31" s="15"/>
      <c r="I31" s="16"/>
    </row>
    <row r="32" spans="2:9">
      <c r="C32" s="12"/>
      <c r="D32" s="12"/>
      <c r="E32" s="15"/>
      <c r="F32" s="15"/>
      <c r="G32" s="18"/>
      <c r="H32" s="15"/>
      <c r="I32" s="16"/>
    </row>
    <row r="33" spans="2:9">
      <c r="C33" s="12"/>
      <c r="D33" s="12"/>
      <c r="E33" s="15"/>
      <c r="F33" s="15"/>
      <c r="G33" s="18"/>
      <c r="H33" s="15"/>
      <c r="I33" s="16"/>
    </row>
    <row r="34" spans="2:9">
      <c r="C34" s="12"/>
      <c r="D34" s="12"/>
      <c r="E34" s="15"/>
      <c r="F34" s="15"/>
      <c r="G34" s="18"/>
      <c r="H34" s="15"/>
      <c r="I34" s="16"/>
    </row>
    <row r="35" spans="2:9">
      <c r="C35" s="12"/>
      <c r="D35" s="12"/>
      <c r="E35" s="15"/>
      <c r="F35" s="15"/>
      <c r="G35" s="18"/>
      <c r="H35" s="15"/>
      <c r="I35" s="16"/>
    </row>
    <row r="36" spans="2:9">
      <c r="C36" s="12"/>
      <c r="D36" s="12"/>
      <c r="E36" s="15"/>
      <c r="F36" s="15"/>
      <c r="G36" s="18"/>
      <c r="H36" s="15"/>
      <c r="I36" s="16"/>
    </row>
    <row r="37" spans="2:9">
      <c r="C37" s="12"/>
      <c r="D37" s="12"/>
      <c r="E37" s="15"/>
      <c r="F37" s="15"/>
      <c r="G37" s="18"/>
      <c r="H37" s="15"/>
      <c r="I37" s="16"/>
    </row>
    <row r="38" spans="2:9">
      <c r="D38" s="12"/>
      <c r="E38" s="15"/>
      <c r="F38" s="15"/>
      <c r="G38" s="18"/>
      <c r="H38" s="15"/>
      <c r="I38" s="16"/>
    </row>
    <row r="39" spans="2:9">
      <c r="B39" s="12"/>
      <c r="C39" s="13"/>
      <c r="D39" s="12"/>
      <c r="E39" s="12"/>
      <c r="F39" s="12"/>
      <c r="G39" s="18"/>
      <c r="H39" s="12"/>
      <c r="I39" s="16"/>
    </row>
    <row r="40" spans="2:9">
      <c r="B40" s="12"/>
      <c r="C40" s="14"/>
      <c r="D40" s="12"/>
      <c r="E40" s="12"/>
      <c r="F40" s="12"/>
      <c r="G40" s="18"/>
      <c r="H40" s="12"/>
      <c r="I40" s="16"/>
    </row>
    <row r="41" spans="2:9">
      <c r="B41" s="12"/>
      <c r="C41" s="12"/>
      <c r="D41" s="12"/>
      <c r="E41" s="15"/>
      <c r="F41" s="15"/>
      <c r="G41" s="18"/>
      <c r="H41" s="15"/>
      <c r="I41" s="16"/>
    </row>
    <row r="42" spans="2:9">
      <c r="B42" s="12"/>
      <c r="C42" s="12"/>
      <c r="D42" s="12"/>
      <c r="E42" s="15"/>
      <c r="F42" s="15"/>
      <c r="G42" s="18"/>
      <c r="H42" s="15"/>
      <c r="I42" s="16"/>
    </row>
    <row r="43" spans="2:9">
      <c r="B43" s="12"/>
      <c r="C43" s="12"/>
      <c r="D43" s="12"/>
      <c r="E43" s="15"/>
      <c r="F43" s="15"/>
      <c r="G43" s="18"/>
      <c r="H43" s="15"/>
      <c r="I43" s="16"/>
    </row>
    <row r="44" spans="2:9">
      <c r="B44" s="12"/>
      <c r="C44" s="12"/>
      <c r="D44" s="12"/>
      <c r="E44" s="15"/>
      <c r="F44" s="15"/>
      <c r="G44" s="18"/>
      <c r="H44" s="15"/>
      <c r="I44" s="16"/>
    </row>
    <row r="45" spans="2:9">
      <c r="B45" s="12"/>
      <c r="C45" s="12"/>
      <c r="D45" s="12"/>
      <c r="E45" s="15"/>
      <c r="F45" s="15"/>
      <c r="G45" s="18"/>
      <c r="H45" s="15"/>
      <c r="I45" s="16"/>
    </row>
    <row r="46" spans="2:9">
      <c r="B46" s="12"/>
      <c r="C46" s="12"/>
      <c r="D46" s="12"/>
      <c r="E46" s="15"/>
      <c r="F46" s="15"/>
      <c r="G46" s="18"/>
      <c r="H46" s="15"/>
      <c r="I46" s="16"/>
    </row>
    <row r="47" spans="2:9">
      <c r="B47" s="12"/>
      <c r="C47" s="12"/>
      <c r="D47" s="12"/>
      <c r="E47" s="15"/>
      <c r="F47" s="15"/>
      <c r="G47" s="18"/>
      <c r="H47" s="15"/>
      <c r="I47" s="16"/>
    </row>
    <row r="48" spans="2:9">
      <c r="B48" s="12"/>
      <c r="C48" s="12"/>
      <c r="D48" s="12"/>
      <c r="E48" s="15"/>
      <c r="F48" s="15"/>
      <c r="G48" s="18"/>
      <c r="H48" s="15"/>
      <c r="I48" s="16"/>
    </row>
    <row r="49" spans="2:9">
      <c r="B49" s="12"/>
      <c r="C49" s="12"/>
      <c r="D49" s="12"/>
      <c r="E49" s="15"/>
      <c r="F49" s="15"/>
      <c r="G49" s="18"/>
      <c r="H49" s="15"/>
      <c r="I49" s="16"/>
    </row>
    <row r="50" spans="2:9">
      <c r="B50" s="12"/>
      <c r="C50" s="12"/>
      <c r="D50" s="12"/>
      <c r="E50" s="15"/>
      <c r="F50" s="15"/>
      <c r="G50" s="18"/>
      <c r="H50" s="15"/>
      <c r="I50" s="16"/>
    </row>
    <row r="51" spans="2:9">
      <c r="B51" s="12"/>
      <c r="C51" s="12"/>
      <c r="D51" s="12"/>
      <c r="E51" s="15"/>
      <c r="F51" s="15"/>
      <c r="G51" s="18"/>
      <c r="H51" s="15"/>
      <c r="I51" s="16"/>
    </row>
    <row r="52" spans="2:9">
      <c r="B52" s="12"/>
      <c r="C52" s="12"/>
      <c r="D52" s="12"/>
      <c r="E52" s="15"/>
      <c r="F52" s="15"/>
      <c r="G52" s="18"/>
      <c r="H52" s="15"/>
      <c r="I52" s="16"/>
    </row>
    <row r="53" spans="2:9">
      <c r="B53" s="12"/>
      <c r="C53" s="12"/>
      <c r="D53" s="12"/>
      <c r="E53" s="15"/>
      <c r="F53" s="15"/>
      <c r="G53" s="18"/>
      <c r="H53" s="15"/>
      <c r="I53" s="16"/>
    </row>
    <row r="54" spans="2:9">
      <c r="B54" s="12"/>
      <c r="D54" s="12"/>
      <c r="E54" s="15"/>
      <c r="F54" s="15"/>
      <c r="G54" s="18"/>
      <c r="H54" s="15"/>
      <c r="I54" s="16"/>
    </row>
    <row r="55" spans="2:9" ht="15" customHeight="1">
      <c r="B55" s="23"/>
      <c r="C55" s="23"/>
      <c r="D55" s="12"/>
      <c r="E55" s="12"/>
      <c r="F55" s="12"/>
      <c r="G55" s="18"/>
      <c r="H55" s="12"/>
      <c r="I55" s="16"/>
    </row>
    <row r="56" spans="2:9">
      <c r="B56" s="12"/>
      <c r="C56" s="13"/>
      <c r="D56" s="12"/>
      <c r="E56" s="12"/>
      <c r="F56" s="12"/>
      <c r="G56" s="18"/>
      <c r="H56" s="12"/>
      <c r="I56" s="16"/>
    </row>
    <row r="57" spans="2:9">
      <c r="B57" s="12"/>
      <c r="C57" s="14"/>
      <c r="D57" s="12"/>
      <c r="E57" s="12"/>
      <c r="F57" s="12"/>
      <c r="G57" s="18"/>
      <c r="H57" s="12"/>
      <c r="I57" s="16"/>
    </row>
    <row r="58" spans="2:9">
      <c r="B58" s="12"/>
      <c r="C58" s="12"/>
      <c r="D58" s="12"/>
      <c r="E58" s="15"/>
      <c r="F58" s="15"/>
      <c r="G58" s="18"/>
      <c r="H58" s="15"/>
      <c r="I58" s="16"/>
    </row>
    <row r="59" spans="2:9">
      <c r="B59" s="12"/>
      <c r="C59" s="12"/>
      <c r="D59" s="12"/>
      <c r="E59" s="15"/>
      <c r="F59" s="15"/>
      <c r="G59" s="18"/>
      <c r="H59" s="15"/>
      <c r="I59" s="16"/>
    </row>
    <row r="60" spans="2:9">
      <c r="B60" s="12"/>
      <c r="C60" s="12"/>
      <c r="D60" s="12"/>
      <c r="E60" s="15"/>
      <c r="F60" s="15"/>
      <c r="G60" s="18"/>
      <c r="H60" s="15"/>
      <c r="I60" s="16"/>
    </row>
    <row r="61" spans="2:9">
      <c r="B61" s="12"/>
      <c r="C61" s="12"/>
      <c r="D61" s="12"/>
      <c r="E61" s="15"/>
      <c r="F61" s="15"/>
      <c r="G61" s="18"/>
      <c r="H61" s="15"/>
      <c r="I61" s="16"/>
    </row>
    <row r="62" spans="2:9">
      <c r="B62" s="12"/>
      <c r="C62" s="12"/>
      <c r="D62" s="12"/>
      <c r="E62" s="15"/>
      <c r="F62" s="15"/>
      <c r="G62" s="18"/>
      <c r="H62" s="15"/>
      <c r="I62" s="16"/>
    </row>
    <row r="63" spans="2:9">
      <c r="B63" s="12"/>
      <c r="C63" s="12"/>
      <c r="D63" s="12"/>
      <c r="E63" s="15"/>
      <c r="F63" s="15"/>
      <c r="G63" s="18"/>
      <c r="H63" s="15"/>
      <c r="I63" s="16"/>
    </row>
    <row r="64" spans="2:9">
      <c r="B64" s="12"/>
      <c r="C64" s="12"/>
      <c r="D64" s="12"/>
      <c r="E64" s="15"/>
      <c r="F64" s="15"/>
      <c r="G64" s="18"/>
      <c r="H64" s="15"/>
      <c r="I64" s="16"/>
    </row>
    <row r="65" spans="2:9">
      <c r="B65" s="12"/>
      <c r="C65" s="12"/>
      <c r="D65" s="12"/>
      <c r="E65" s="15"/>
      <c r="F65" s="15"/>
      <c r="G65" s="18"/>
      <c r="H65" s="15"/>
      <c r="I65" s="16"/>
    </row>
    <row r="66" spans="2:9">
      <c r="B66" s="12"/>
      <c r="C66" s="12"/>
      <c r="D66" s="12"/>
      <c r="E66" s="15"/>
      <c r="F66" s="15"/>
      <c r="G66" s="18"/>
      <c r="H66" s="15"/>
      <c r="I66" s="16"/>
    </row>
    <row r="67" spans="2:9">
      <c r="B67" s="12"/>
      <c r="C67" s="12"/>
      <c r="D67" s="12"/>
      <c r="E67" s="15"/>
      <c r="F67" s="15"/>
      <c r="G67" s="18"/>
      <c r="H67" s="15"/>
      <c r="I67" s="16"/>
    </row>
    <row r="68" spans="2:9">
      <c r="B68" s="12"/>
      <c r="C68" s="12"/>
      <c r="D68" s="12"/>
      <c r="E68" s="15"/>
      <c r="F68" s="15"/>
      <c r="G68" s="18"/>
      <c r="H68" s="15"/>
      <c r="I68" s="16"/>
    </row>
    <row r="69" spans="2:9">
      <c r="B69" s="12"/>
      <c r="C69" s="12"/>
      <c r="D69" s="12"/>
      <c r="E69" s="15"/>
      <c r="F69" s="15"/>
      <c r="G69" s="18"/>
      <c r="H69" s="15"/>
      <c r="I69" s="16"/>
    </row>
    <row r="70" spans="2:9">
      <c r="B70" s="12"/>
      <c r="C70" s="12"/>
      <c r="D70" s="12"/>
      <c r="E70" s="15"/>
      <c r="F70" s="15"/>
      <c r="G70" s="18"/>
      <c r="H70" s="15"/>
      <c r="I70" s="16"/>
    </row>
    <row r="71" spans="2:9">
      <c r="B71" s="12"/>
      <c r="D71" s="12"/>
      <c r="E71" s="15"/>
      <c r="F71" s="15"/>
      <c r="G71" s="18"/>
      <c r="H71" s="15"/>
      <c r="I71" s="16"/>
    </row>
  </sheetData>
  <pageMargins left="0.23622047244094491" right="0.23622047244094491" top="0.74803149606299213" bottom="0.74803149606299213" header="0.31496062992125984" footer="0.31496062992125984"/>
  <pageSetup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2"/>
  <sheetViews>
    <sheetView zoomScaleSheetLayoutView="115" workbookViewId="0">
      <selection activeCell="E11" sqref="E11"/>
    </sheetView>
  </sheetViews>
  <sheetFormatPr defaultColWidth="11.42578125" defaultRowHeight="15"/>
  <cols>
    <col min="1" max="1" width="1.42578125" style="1" customWidth="1"/>
    <col min="2" max="2" width="27.140625" style="1" customWidth="1"/>
    <col min="3" max="3" width="22.5703125" style="1" customWidth="1"/>
    <col min="4" max="4" width="25.140625" style="1" customWidth="1"/>
    <col min="5" max="5" width="9.7109375" style="1" bestFit="1" customWidth="1"/>
    <col min="6" max="6" width="5.42578125" style="1" bestFit="1" customWidth="1"/>
    <col min="7" max="7" width="14.5703125" style="1" customWidth="1"/>
    <col min="8" max="8" width="9.85546875" style="1" customWidth="1"/>
    <col min="9" max="9" width="13.140625" style="1" bestFit="1" customWidth="1"/>
    <col min="10" max="10" width="17.85546875" style="1" customWidth="1"/>
    <col min="11" max="11" width="12.28515625" style="1" bestFit="1" customWidth="1"/>
    <col min="12" max="12" width="2.140625" style="1" customWidth="1"/>
    <col min="13" max="16384" width="11.42578125" style="1"/>
  </cols>
  <sheetData>
    <row r="1" spans="2:6" ht="26.25">
      <c r="B1" s="5" t="s">
        <v>0</v>
      </c>
      <c r="D1" s="3" t="s">
        <v>1</v>
      </c>
    </row>
    <row r="2" spans="2:6" ht="18.75">
      <c r="B2" s="6"/>
    </row>
    <row r="3" spans="2:6" ht="15.75">
      <c r="B3" s="7" t="s">
        <v>3</v>
      </c>
      <c r="E3" s="2"/>
      <c r="F3" s="2"/>
    </row>
    <row r="4" spans="2:6" ht="15.75">
      <c r="B4" s="7" t="s">
        <v>8</v>
      </c>
      <c r="E4" s="2"/>
      <c r="F4" s="4"/>
    </row>
    <row r="6" spans="2:6" ht="15.75">
      <c r="B6" s="9" t="s">
        <v>11</v>
      </c>
      <c r="C6" s="9" t="s">
        <v>12</v>
      </c>
      <c r="D6" s="9" t="s">
        <v>13</v>
      </c>
      <c r="E6" s="9" t="s">
        <v>15</v>
      </c>
    </row>
    <row r="7" spans="2:6">
      <c r="B7" s="11"/>
      <c r="C7" s="11"/>
      <c r="D7" s="11"/>
      <c r="E7" s="11"/>
    </row>
    <row r="8" spans="2:6">
      <c r="B8" s="12" t="s">
        <v>17</v>
      </c>
      <c r="C8" s="12" t="s">
        <v>22</v>
      </c>
      <c r="D8" s="12" t="s">
        <v>23</v>
      </c>
      <c r="E8" s="22">
        <v>15000</v>
      </c>
    </row>
    <row r="9" spans="2:6">
      <c r="B9" s="12" t="s">
        <v>18</v>
      </c>
      <c r="C9" s="12" t="s">
        <v>22</v>
      </c>
      <c r="D9" s="12" t="s">
        <v>23</v>
      </c>
      <c r="E9" s="22">
        <v>15000</v>
      </c>
    </row>
    <row r="10" spans="2:6">
      <c r="B10" s="12" t="s">
        <v>19</v>
      </c>
      <c r="C10" s="12" t="s">
        <v>22</v>
      </c>
      <c r="D10" s="12" t="s">
        <v>23</v>
      </c>
      <c r="E10" s="22">
        <v>15000</v>
      </c>
    </row>
    <row r="11" spans="2:6">
      <c r="B11" s="12"/>
      <c r="C11" s="12"/>
      <c r="D11" s="12"/>
      <c r="E11" s="15"/>
    </row>
    <row r="12" spans="2:6">
      <c r="B12" s="12"/>
      <c r="C12" s="12"/>
      <c r="D12" s="12"/>
      <c r="E12" s="15"/>
    </row>
    <row r="13" spans="2:6">
      <c r="B13" s="12"/>
      <c r="C13" s="12"/>
      <c r="D13" s="12"/>
      <c r="E13" s="15"/>
    </row>
    <row r="14" spans="2:6">
      <c r="B14" s="12"/>
      <c r="C14" s="12"/>
      <c r="D14" s="12"/>
      <c r="E14" s="15"/>
    </row>
    <row r="15" spans="2:6">
      <c r="B15" s="12"/>
      <c r="C15" s="12"/>
      <c r="D15" s="12"/>
      <c r="E15" s="15"/>
    </row>
    <row r="16" spans="2:6">
      <c r="B16" s="12"/>
      <c r="C16" s="12"/>
      <c r="D16" s="12"/>
      <c r="E16" s="15"/>
    </row>
    <row r="17" spans="2:5">
      <c r="B17" s="12"/>
      <c r="C17" s="12"/>
      <c r="D17" s="12"/>
      <c r="E17" s="15"/>
    </row>
    <row r="18" spans="2:5">
      <c r="B18" s="12"/>
      <c r="C18" s="12"/>
      <c r="D18" s="12"/>
      <c r="E18" s="15"/>
    </row>
    <row r="19" spans="2:5">
      <c r="B19" s="12"/>
      <c r="C19" s="12"/>
      <c r="D19" s="12"/>
      <c r="E19" s="15"/>
    </row>
    <row r="20" spans="2:5">
      <c r="B20" s="12"/>
      <c r="C20" s="12"/>
      <c r="D20" s="12"/>
      <c r="E20" s="15"/>
    </row>
    <row r="21" spans="2:5">
      <c r="B21" s="12"/>
      <c r="C21" s="12"/>
      <c r="D21" s="12"/>
      <c r="E21" s="15"/>
    </row>
    <row r="22" spans="2:5">
      <c r="B22" s="12"/>
      <c r="C22" s="12"/>
      <c r="D22" s="12"/>
      <c r="E2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Nicolás Friz Pereira</cp:lastModifiedBy>
  <cp:revision/>
  <dcterms:created xsi:type="dcterms:W3CDTF">2012-09-02T03:53:17Z</dcterms:created>
  <dcterms:modified xsi:type="dcterms:W3CDTF">2024-11-16T23:08:58Z</dcterms:modified>
  <cp:category/>
  <cp:contentStatus/>
</cp:coreProperties>
</file>