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a01\Downloads\"/>
    </mc:Choice>
  </mc:AlternateContent>
  <xr:revisionPtr revIDLastSave="0" documentId="13_ncr:1_{E03AC1DB-F714-4A6E-8021-0E5657797643}" xr6:coauthVersionLast="47" xr6:coauthVersionMax="47" xr10:uidLastSave="{00000000-0000-0000-0000-000000000000}"/>
  <bookViews>
    <workbookView xWindow="-120" yWindow="-120" windowWidth="29040" windowHeight="15720" activeTab="2" xr2:uid="{53506372-482A-4E4E-A294-93000D3C41BD}"/>
  </bookViews>
  <sheets>
    <sheet name="Masterlist per Status (unif)" sheetId="1" r:id="rId1"/>
    <sheet name="measurement temp" sheetId="2" r:id="rId2"/>
    <sheet name="Masterlist per Status (unif (2)" sheetId="3" r:id="rId3"/>
    <sheet name="SEGEREGATE" sheetId="4" r:id="rId4"/>
  </sheets>
  <definedNames>
    <definedName name="_xlnm._FilterDatabase" localSheetId="2" hidden="1">'Masterlist per Status (unif (2)'!$A$8:$I$73</definedName>
    <definedName name="_xlnm._FilterDatabase" localSheetId="0" hidden="1">'Masterlist per Status (unif)'!$A$8:$F$73</definedName>
    <definedName name="_xlnm._FilterDatabase" localSheetId="3" hidden="1">SEGEREGATE!$A$8:$I$145</definedName>
    <definedName name="_xlnm.Print_Area" localSheetId="2">'Masterlist per Status (unif (2)'!$A$1:$L$156</definedName>
    <definedName name="_xlnm.Print_Area" localSheetId="0">'Masterlist per Status (unif)'!$A$1:$F$155</definedName>
    <definedName name="_xlnm.Print_Area" localSheetId="3">SEGEREGATE!$A$1:$L$142</definedName>
    <definedName name="_xlnm.Print_Titles" localSheetId="2">'Masterlist per Status (unif (2)'!$1:$7</definedName>
    <definedName name="_xlnm.Print_Titles" localSheetId="0">'Masterlist per Status (unif)'!$1:$7</definedName>
    <definedName name="_xlnm.Print_Titles" localSheetId="3">SEGEREGATE!$1:$7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0" i="3" l="1"/>
  <c r="I148" i="4"/>
  <c r="H148" i="4"/>
  <c r="G148" i="4"/>
  <c r="N157" i="3"/>
  <c r="M157" i="3"/>
  <c r="L157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N156" i="3"/>
  <c r="I146" i="4"/>
  <c r="M156" i="3"/>
  <c r="L156" i="3"/>
  <c r="E153" i="3"/>
  <c r="J143" i="4"/>
  <c r="G146" i="4"/>
  <c r="R60" i="3"/>
  <c r="Q60" i="3"/>
  <c r="P60" i="3"/>
  <c r="H146" i="4"/>
  <c r="L143" i="4"/>
  <c r="K143" i="4"/>
  <c r="E159" i="3"/>
  <c r="L150" i="3"/>
  <c r="K150" i="3"/>
  <c r="N142" i="4" l="1"/>
  <c r="H147" i="4"/>
  <c r="M150" i="3"/>
  <c r="A66" i="3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G149" i="1"/>
  <c r="A88" i="3" l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123" i="3" l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M136" i="4"/>
</calcChain>
</file>

<file path=xl/sharedStrings.xml><?xml version="1.0" encoding="utf-8"?>
<sst xmlns="http://schemas.openxmlformats.org/spreadsheetml/2006/main" count="1280" uniqueCount="261">
  <si>
    <t>Republic of the Philippines</t>
  </si>
  <si>
    <t>Office of the President</t>
  </si>
  <si>
    <t>national irrigation administration</t>
  </si>
  <si>
    <t>Albay-Catanduanes Irrigation Management Office</t>
  </si>
  <si>
    <t>PAYMENT FOR UNIFORM TAILOR/SUPPLIER</t>
  </si>
  <si>
    <t>PERMANENT/CARP</t>
  </si>
  <si>
    <t>AMOUNT PAID</t>
  </si>
  <si>
    <t>DATE PAID</t>
  </si>
  <si>
    <t>SIGNED</t>
  </si>
  <si>
    <t>RECEIVED UNIFORM</t>
  </si>
  <si>
    <t>SO, Mark Cloyd G.</t>
  </si>
  <si>
    <t>1 gala, 2 polos</t>
  </si>
  <si>
    <t>BALONDO, Senen A.</t>
  </si>
  <si>
    <t>BERDIN, Ian Feliciano III P.</t>
  </si>
  <si>
    <t>NACARIO, John  Bernard S.</t>
  </si>
  <si>
    <t>PAJE, Jojo O.</t>
  </si>
  <si>
    <t xml:space="preserve">PANTE, Lech Fidel C. </t>
  </si>
  <si>
    <t>PITALLANO, Vida E</t>
  </si>
  <si>
    <t>REODIQUE, Nestor S.</t>
  </si>
  <si>
    <t>DAYUPAY, Jennimel R.</t>
  </si>
  <si>
    <t>MANLANGIT, Vilma M.</t>
  </si>
  <si>
    <t>REYES, Conchita R.</t>
  </si>
  <si>
    <t>CASUAL</t>
  </si>
  <si>
    <t>ABILA, Ela Mae S.</t>
  </si>
  <si>
    <t>ADELANTE, Isagani Jr. P.</t>
  </si>
  <si>
    <t>AGRIPA, Salvador Jr. H.</t>
  </si>
  <si>
    <t>ALNAS, Mark Anjo T.</t>
  </si>
  <si>
    <t>ARABACA, Gilbert S.</t>
  </si>
  <si>
    <t>BALITA, Marcos B.</t>
  </si>
  <si>
    <r>
      <t>BELGADO, Ma. Dolores S.</t>
    </r>
    <r>
      <rPr>
        <i/>
        <sz val="11"/>
        <color theme="1"/>
        <rFont val="Bell MT"/>
        <family val="1"/>
      </rPr>
      <t xml:space="preserve"> </t>
    </r>
  </si>
  <si>
    <t>CALPE, Amy B.</t>
  </si>
  <si>
    <t>CLARIÑO, Roland O.</t>
  </si>
  <si>
    <t xml:space="preserve">COMPLETO, Jessica B. </t>
  </si>
  <si>
    <t xml:space="preserve">DEDASE, Luisito O. </t>
  </si>
  <si>
    <t>DELA CRUZ, Alexandra Mae L.</t>
  </si>
  <si>
    <t>DELGADO, Alexandra Joy M.</t>
  </si>
  <si>
    <t xml:space="preserve">ETCOBANEZ, Myra M. </t>
  </si>
  <si>
    <t>EUSEBIO, Walter P.</t>
  </si>
  <si>
    <t xml:space="preserve">FRANCIA, Aldrin P. </t>
  </si>
  <si>
    <t>LANUZO, Rey B.</t>
  </si>
  <si>
    <t>MASAGCA, Richiel A.</t>
  </si>
  <si>
    <t>NASH, Noel B.</t>
  </si>
  <si>
    <t>NATE, Modesto Harley S.</t>
  </si>
  <si>
    <t>OLAVIAGA, Joel O.</t>
  </si>
  <si>
    <t xml:space="preserve">PARAISO, Rosemarie A.  </t>
  </si>
  <si>
    <t>RASTRULLO, Coleen M.</t>
  </si>
  <si>
    <t>REBADAJO, Don A.</t>
  </si>
  <si>
    <t>RENON, Regine C.</t>
  </si>
  <si>
    <t>RESENTES, Richard R.</t>
  </si>
  <si>
    <t xml:space="preserve">RONCESVALLES, Jordan P. </t>
  </si>
  <si>
    <t>RULL, Alexander E.</t>
  </si>
  <si>
    <t>SALEM, Mark L.</t>
  </si>
  <si>
    <t>SAN BUENAVENTURA, Dante A.</t>
  </si>
  <si>
    <t>TENDENILLA, Elmerio B.</t>
  </si>
  <si>
    <t>LONTAC, Carl Louie B.</t>
  </si>
  <si>
    <t>DACILLO, Milany B.</t>
  </si>
  <si>
    <t>DETERA, Dale Derick L.</t>
  </si>
  <si>
    <t>JACOB, Elizabeth J.</t>
  </si>
  <si>
    <t>LLAVE, Rodolfo Jr. G.</t>
  </si>
  <si>
    <t>NACARIO, Richard S.</t>
  </si>
  <si>
    <t>ORAYE, Noel Jr. B.</t>
  </si>
  <si>
    <t>PEÑAFLOR, Jemar B.</t>
  </si>
  <si>
    <t>PONGPONG, Carlito C.</t>
  </si>
  <si>
    <t>PONTILLAS, Segfrido A.</t>
  </si>
  <si>
    <t>ROBLEDO, Marilou A.</t>
  </si>
  <si>
    <t>JOB ORDER</t>
  </si>
  <si>
    <t>AGRIPA, John Lloyd M.</t>
  </si>
  <si>
    <t>ALVAREZ, Ma. Cristina R.</t>
  </si>
  <si>
    <t>1 polo (Thursday)</t>
  </si>
  <si>
    <t>AMADOS, Jeric A.</t>
  </si>
  <si>
    <t>ARCILLA, Francis B.</t>
  </si>
  <si>
    <t>ATANANTE, Jay Ar P.</t>
  </si>
  <si>
    <t>AYCARDO, Raymond Gil C.</t>
  </si>
  <si>
    <t>2 polos (2 days)</t>
  </si>
  <si>
    <t>AYDALLA, Ramon Jr. C.</t>
  </si>
  <si>
    <t>AZUTEA, Mark Charl's N.</t>
  </si>
  <si>
    <t>BALINGASA, Aliza May D.</t>
  </si>
  <si>
    <t>BANGA, Arnulfo Natividad B.</t>
  </si>
  <si>
    <t>BEO, Edilberto Jr. R.</t>
  </si>
  <si>
    <t>BERZUELA, Jose Domingo C.</t>
  </si>
  <si>
    <t>BOMBITA, Jerwin P.</t>
  </si>
  <si>
    <t>BONAPOS, Reese P.</t>
  </si>
  <si>
    <t>BRIOSO, John Learry A.</t>
  </si>
  <si>
    <t>CABILES, John Patrick B.</t>
  </si>
  <si>
    <t>CALABINES, Lyle Kenneth A.</t>
  </si>
  <si>
    <t>CAPINO, Hendryx D.</t>
  </si>
  <si>
    <t>CELLANO, Jhedson S.</t>
  </si>
  <si>
    <t>CONCEPCION, Don R.</t>
  </si>
  <si>
    <t>CREDO, Patricia Gillyn L.</t>
  </si>
  <si>
    <t>CULLAT, Isagani C.</t>
  </si>
  <si>
    <t>1 polo (Tuesday)</t>
  </si>
  <si>
    <t>DAGUMBOY, Frederick V.</t>
  </si>
  <si>
    <t>DINGLASAN, Bryann Frederick R.</t>
  </si>
  <si>
    <t>DOLZ, Jevielyn A.</t>
  </si>
  <si>
    <t>GESTIADA, Froilan S.</t>
  </si>
  <si>
    <t xml:space="preserve">GUADALUPE, Ulysses </t>
  </si>
  <si>
    <t>GUARIN, Amielle</t>
  </si>
  <si>
    <t>JACOB, Gail Nicole J.</t>
  </si>
  <si>
    <t>JUAREZ, Francisco Jr. B.</t>
  </si>
  <si>
    <t>JUAREZ, Julie Anne D.</t>
  </si>
  <si>
    <t>LLEVA, Ronald A.</t>
  </si>
  <si>
    <t>LONTAC, Christian Levy Jr. B.</t>
  </si>
  <si>
    <t>LUMBAO, Joshua A.</t>
  </si>
  <si>
    <t>MANLANGIT, Dindo Z.</t>
  </si>
  <si>
    <t>MANLANGIT, Gio Dominick M.</t>
  </si>
  <si>
    <t>MARBELLA, Mark Christian R.</t>
  </si>
  <si>
    <t>MARIÑAS, Rejean L.</t>
  </si>
  <si>
    <t>MATOCINOS, Harrish O.</t>
  </si>
  <si>
    <t>MAYOR, Darlene Mae C.</t>
  </si>
  <si>
    <t>MELGAR, Frederick T.</t>
  </si>
  <si>
    <t>MESTIOLA, Marvin A.</t>
  </si>
  <si>
    <t>MORAL, Joseph</t>
  </si>
  <si>
    <t>NAVARRO, Gerald M.</t>
  </si>
  <si>
    <t>NAVARRO, Mark Renen Q.</t>
  </si>
  <si>
    <t>NAYVE, Nando M.</t>
  </si>
  <si>
    <t>OCAMPO, Gregory Mark</t>
  </si>
  <si>
    <t>OLI, Sammy M.</t>
  </si>
  <si>
    <t>OLIVERA, Loewe Mae B.</t>
  </si>
  <si>
    <t>OROGO, Marc David O.</t>
  </si>
  <si>
    <t>PAGAL, Diane Rose P.</t>
  </si>
  <si>
    <t>PAJE, John Kenneth P.</t>
  </si>
  <si>
    <t>PANTE, Patrick Jorge C.</t>
  </si>
  <si>
    <t>PAPA, John Paul R.</t>
  </si>
  <si>
    <t>PELIGAN, Eduardo J.</t>
  </si>
  <si>
    <t>PELIGAN, Sammy P.</t>
  </si>
  <si>
    <t>PEÑAFIEL, Jun Shane M.</t>
  </si>
  <si>
    <t>PEÑAFLOR, Jessica V.</t>
  </si>
  <si>
    <t>PEPAÑO, Raymond B.</t>
  </si>
  <si>
    <t>PERALTA, Von Jayvee A.</t>
  </si>
  <si>
    <t>PETILLA, Crisna</t>
  </si>
  <si>
    <t>POLIDARIO, Haji P.</t>
  </si>
  <si>
    <t>POLIDARIO, Mark Angelo P.</t>
  </si>
  <si>
    <t>POLIDARIO, Rizaldy P.</t>
  </si>
  <si>
    <t>PORTUGUEZ, Armando S.</t>
  </si>
  <si>
    <t>PROPOGO, Luisito P.</t>
  </si>
  <si>
    <t>RAMOS, Ramon A.</t>
  </si>
  <si>
    <t>RAÑOLA, Raynald R.</t>
  </si>
  <si>
    <t>RAPOSA, Albert S.</t>
  </si>
  <si>
    <t>REODIQUE, Kenneth Christopher O.</t>
  </si>
  <si>
    <t>REORA, Cesar M.</t>
  </si>
  <si>
    <t>RINGAD, Ella N.</t>
  </si>
  <si>
    <t>ROBAS, Maria Beatrice</t>
  </si>
  <si>
    <t>RODA, April Jane B.</t>
  </si>
  <si>
    <t>SALIRE, Mac Daryll C.</t>
  </si>
  <si>
    <t xml:space="preserve">SARION, Jane Amy R. </t>
  </si>
  <si>
    <t>SIGUENZA, Jewel A.</t>
  </si>
  <si>
    <t>TAPIA, Kayceelyn M.</t>
  </si>
  <si>
    <t>TORIO, Jomel M.</t>
  </si>
  <si>
    <t>VIBAR, Donel P.</t>
  </si>
  <si>
    <t>VIÑAS, Raymond R.</t>
  </si>
  <si>
    <r>
      <t xml:space="preserve">TOTAL AMOUNT TO BE PAID ([each] Permanent &amp; Casual) </t>
    </r>
    <r>
      <rPr>
        <b/>
        <sz val="10"/>
        <color rgb="FFFF0000"/>
        <rFont val="Calibri"/>
        <family val="2"/>
        <scheme val="minor"/>
      </rPr>
      <t xml:space="preserve">=&gt; P1,700 </t>
    </r>
    <r>
      <rPr>
        <i/>
        <sz val="10"/>
        <color rgb="FFFF0000"/>
        <rFont val="Calibri"/>
        <family val="2"/>
        <scheme val="minor"/>
      </rPr>
      <t>(P700 gala; P500 each polo shirt)</t>
    </r>
  </si>
  <si>
    <r>
      <t xml:space="preserve">TOTAL AMOUNT TO BE PAID ([each] Job Order) </t>
    </r>
    <r>
      <rPr>
        <b/>
        <sz val="10"/>
        <color rgb="FFFF0000"/>
        <rFont val="Calibri"/>
        <family val="2"/>
        <scheme val="minor"/>
      </rPr>
      <t>=&gt; P500 each polo shirt</t>
    </r>
  </si>
  <si>
    <t xml:space="preserve">CUSTOMER NAME: </t>
  </si>
  <si>
    <t>SHOULDER/SLEEVE (L)</t>
  </si>
  <si>
    <t>BUST/CENTER/POINT</t>
  </si>
  <si>
    <t>WAIST</t>
  </si>
  <si>
    <t>HIPS</t>
  </si>
  <si>
    <t>ARMHOLE/SLEEVE HOLE</t>
  </si>
  <si>
    <t>LENGTH</t>
  </si>
  <si>
    <t>FIGURE</t>
  </si>
  <si>
    <t>NECK</t>
  </si>
  <si>
    <t>BAL: 700</t>
  </si>
  <si>
    <t>PAID</t>
  </si>
  <si>
    <t>1 polo (THURSDAY)</t>
  </si>
  <si>
    <t>BAL:700</t>
  </si>
  <si>
    <t>DATE PAID (MM/DD/YYYY)</t>
  </si>
  <si>
    <t>BAL: 100</t>
  </si>
  <si>
    <t>BAL: 400</t>
  </si>
  <si>
    <t>BAL: 500</t>
  </si>
  <si>
    <t>BAL</t>
  </si>
  <si>
    <t>CREDO</t>
  </si>
  <si>
    <t>BELGADO</t>
  </si>
  <si>
    <t>JACOB</t>
  </si>
  <si>
    <t>NICOLE JACOB</t>
  </si>
  <si>
    <t>REYES</t>
  </si>
  <si>
    <t>ROBLEDO</t>
  </si>
  <si>
    <t>JANE SARION</t>
  </si>
  <si>
    <t>REJEAN MARIÑAS</t>
  </si>
  <si>
    <t>J.DOLZ</t>
  </si>
  <si>
    <t>SIGUENZA</t>
  </si>
  <si>
    <t>JUAREZ</t>
  </si>
  <si>
    <t>L. OLIVERA</t>
  </si>
  <si>
    <t>M.C ALVAREZ</t>
  </si>
  <si>
    <t>AMY CALPE</t>
  </si>
  <si>
    <t>COLEEN RASTRULLO</t>
  </si>
  <si>
    <t>DELA CRUZ</t>
  </si>
  <si>
    <t>ROSEMARIE PARAISO</t>
  </si>
  <si>
    <t>COMPLETO</t>
  </si>
  <si>
    <t>ETCOBANEZ</t>
  </si>
  <si>
    <t>APRIL RODA</t>
  </si>
  <si>
    <t>JOEL OLIVIAGA</t>
  </si>
  <si>
    <t>DEDASE</t>
  </si>
  <si>
    <t>MARK ANGELO ALNAS</t>
  </si>
  <si>
    <t>ANGELO MARQUEZ</t>
  </si>
  <si>
    <t>RICHIEL MASAGCA</t>
  </si>
  <si>
    <t>RODOLFO LLAVE JR.</t>
  </si>
  <si>
    <t>ELMERIO TENDENILLA</t>
  </si>
  <si>
    <t>PONGPONG</t>
  </si>
  <si>
    <t>IAN BERDIN</t>
  </si>
  <si>
    <t>PEÑAFIEL</t>
  </si>
  <si>
    <t>SIR CLOYD</t>
  </si>
  <si>
    <t>N. REODIQUE</t>
  </si>
  <si>
    <t>DETERA</t>
  </si>
  <si>
    <t>M. SALEM</t>
  </si>
  <si>
    <t>C.L. LOCTAC</t>
  </si>
  <si>
    <t>FRANCIA</t>
  </si>
  <si>
    <t>JOHN NACARIO</t>
  </si>
  <si>
    <t>NATE</t>
  </si>
  <si>
    <t>ORAYE</t>
  </si>
  <si>
    <t>REY LANUZO</t>
  </si>
  <si>
    <t>DON REBADAJO</t>
  </si>
  <si>
    <t>R. NACARIO</t>
  </si>
  <si>
    <t>ROLAND CLARIÑO</t>
  </si>
  <si>
    <t>J. DAYUPAY</t>
  </si>
  <si>
    <t>L. PANTE</t>
  </si>
  <si>
    <r>
      <t>MARQUEZ, Angelo V.</t>
    </r>
    <r>
      <rPr>
        <i/>
        <sz val="11"/>
        <color rgb="FF0070C0"/>
        <rFont val="Bell MT"/>
        <family val="1"/>
      </rPr>
      <t xml:space="preserve"> </t>
    </r>
  </si>
  <si>
    <t>MEASUREMENT (GIVEN BY EMPLOYEE)</t>
  </si>
  <si>
    <t>✔</t>
  </si>
  <si>
    <r>
      <t>BELGADO, Ma. Dolores S.</t>
    </r>
    <r>
      <rPr>
        <i/>
        <sz val="11"/>
        <color theme="0"/>
        <rFont val="Bell MT"/>
        <family val="1"/>
      </rPr>
      <t xml:space="preserve"> </t>
    </r>
  </si>
  <si>
    <r>
      <t>MARQUEZ, Angelo V.</t>
    </r>
    <r>
      <rPr>
        <i/>
        <sz val="11"/>
        <color theme="0"/>
        <rFont val="Bell MT"/>
        <family val="1"/>
      </rPr>
      <t xml:space="preserve"> </t>
    </r>
  </si>
  <si>
    <t>REMARKS</t>
  </si>
  <si>
    <t>w/ uniform</t>
  </si>
  <si>
    <t>ISG</t>
  </si>
  <si>
    <t>NO MEASUREMENT</t>
  </si>
  <si>
    <t>SIGNATURE</t>
  </si>
  <si>
    <t>MEASUREMENT (BY TAILOR)</t>
  </si>
  <si>
    <t>PAID TO TAILOR</t>
  </si>
  <si>
    <t>1 POLO</t>
  </si>
  <si>
    <t>RAFOLS, Clarisse</t>
  </si>
  <si>
    <t>1 polo</t>
  </si>
  <si>
    <t>CLAIMED</t>
  </si>
  <si>
    <t>TURREDA, Diane</t>
  </si>
  <si>
    <t>TOTAL PAID</t>
  </si>
  <si>
    <t>W/ RECEIPT</t>
  </si>
  <si>
    <t>ONHAND</t>
  </si>
  <si>
    <t>1ST PAYMENT            (06-05-25)</t>
  </si>
  <si>
    <t>2ND PAYMENT            (06-19-25)</t>
  </si>
  <si>
    <t>3RD PAYMENT            (07-10-25)</t>
  </si>
  <si>
    <t>4TH PAYMENT            (07-31-25)</t>
  </si>
  <si>
    <t>5TH PAYMENT            (08-12-25)</t>
  </si>
  <si>
    <t>TOTAL:</t>
  </si>
  <si>
    <t>PAID W/ BALANCE</t>
  </si>
  <si>
    <t>TOTAL AMOUNT</t>
  </si>
  <si>
    <t>OLAGUER, Francis B.</t>
  </si>
  <si>
    <t>DELIVERED UNIFORMS</t>
  </si>
  <si>
    <t>DID NOT AVAIL UNIFORMS</t>
  </si>
  <si>
    <t>AVAIL BUT NOT DELIVERED</t>
  </si>
  <si>
    <t>LEGEND:</t>
  </si>
  <si>
    <t>fr: return F3XL (change to F4XL)</t>
  </si>
  <si>
    <t>fr: return   (masikip sa kili-kili)</t>
  </si>
  <si>
    <t xml:space="preserve">PAID </t>
  </si>
  <si>
    <t>BAL: 200</t>
  </si>
  <si>
    <t>6TH PAYMENT            (08-12-25)</t>
  </si>
  <si>
    <t>fr: return (masikip sa kili-kili)</t>
  </si>
  <si>
    <t xml:space="preserve">CASUAL </t>
  </si>
  <si>
    <t xml:space="preserve">JO </t>
  </si>
  <si>
    <t>PERMANENT</t>
  </si>
  <si>
    <t>TOTAL</t>
  </si>
  <si>
    <t>JO</t>
  </si>
  <si>
    <t>RECEIVED GALA ONLY</t>
  </si>
  <si>
    <t>CLAIMED GALA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</si>
</sst>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rajan Pro"/>
      <family val="1"/>
    </font>
    <font>
      <b/>
      <sz val="11"/>
      <color theme="1"/>
      <name val="Cambria"/>
      <family val="1"/>
    </font>
    <font>
      <sz val="10"/>
      <name val="Calibri Light"/>
      <family val="1"/>
      <scheme val="major"/>
    </font>
    <font>
      <sz val="11"/>
      <color theme="1"/>
      <name val="Cambria"/>
      <family val="1"/>
    </font>
    <font>
      <sz val="11"/>
      <color theme="1"/>
      <name val="Calibri Light"/>
      <family val="1"/>
      <scheme val="major"/>
    </font>
    <font>
      <b/>
      <sz val="13"/>
      <color theme="1"/>
      <name val="Trajan Pro"/>
      <family val="1"/>
    </font>
    <font>
      <b/>
      <sz val="10"/>
      <name val="Trajan Pro"/>
      <family val="1"/>
    </font>
    <font>
      <b/>
      <sz val="10"/>
      <color theme="1"/>
      <name val="Trajan Pro"/>
      <family val="1"/>
    </font>
    <font>
      <b/>
      <sz val="14"/>
      <color theme="1"/>
      <name val="Bell MT"/>
      <family val="1"/>
    </font>
    <font>
      <b/>
      <sz val="11"/>
      <color theme="1"/>
      <name val="Bell MT"/>
      <family val="1"/>
    </font>
    <font>
      <b/>
      <sz val="12"/>
      <color theme="1"/>
      <name val="Arial Black"/>
      <family val="2"/>
    </font>
    <font>
      <b/>
      <sz val="8"/>
      <color theme="1"/>
      <name val="Arial Narrow"/>
      <family val="2"/>
    </font>
    <font>
      <sz val="12"/>
      <color theme="1"/>
      <name val="Cambria"/>
      <family val="2"/>
    </font>
    <font>
      <sz val="11"/>
      <color theme="1"/>
      <name val="Bell MT"/>
      <family val="1"/>
    </font>
    <font>
      <b/>
      <sz val="11"/>
      <color rgb="FF167C27"/>
      <name val="Calibri"/>
      <family val="2"/>
      <scheme val="minor"/>
    </font>
    <font>
      <i/>
      <sz val="11"/>
      <color theme="1"/>
      <name val="Bell MT"/>
      <family val="1"/>
    </font>
    <font>
      <sz val="12"/>
      <color theme="1"/>
      <name val="Times New Roman"/>
      <family val="2"/>
    </font>
    <font>
      <sz val="10"/>
      <color theme="1"/>
      <name val="Bell MT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Bell MT"/>
      <family val="1"/>
    </font>
    <font>
      <i/>
      <sz val="11"/>
      <color rgb="FF0070C0"/>
      <name val="Bell MT"/>
      <family val="1"/>
    </font>
    <font>
      <sz val="11"/>
      <color theme="0"/>
      <name val="Calibri"/>
      <family val="2"/>
      <scheme val="minor"/>
    </font>
    <font>
      <sz val="11"/>
      <color theme="0"/>
      <name val="Bell MT"/>
      <family val="1"/>
    </font>
    <font>
      <i/>
      <sz val="11"/>
      <color theme="0"/>
      <name val="Bell MT"/>
      <family val="1"/>
    </font>
    <font>
      <sz val="11"/>
      <color theme="0"/>
      <name val="Calibri Light"/>
      <family val="1"/>
      <scheme val="major"/>
    </font>
    <font>
      <sz val="10"/>
      <color theme="0"/>
      <name val="Bell MT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EF4E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8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3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indent="13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13"/>
    </xf>
    <xf numFmtId="0" fontId="8" fillId="0" borderId="0" xfId="0" applyFont="1"/>
    <xf numFmtId="0" fontId="9" fillId="0" borderId="0" xfId="0" applyFont="1" applyAlignment="1">
      <alignment horizontal="left" vertical="center" indent="13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1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5" fillId="4" borderId="1" xfId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1" xfId="2" applyFont="1" applyBorder="1" applyAlignment="1" applyProtection="1">
      <alignment vertical="center" wrapText="1"/>
      <protection locked="0"/>
    </xf>
    <xf numFmtId="0" fontId="15" fillId="0" borderId="1" xfId="1" applyFont="1" applyBorder="1" applyAlignment="1">
      <alignment vertical="center" wrapText="1"/>
    </xf>
    <xf numFmtId="0" fontId="15" fillId="0" borderId="1" xfId="2" applyFont="1" applyBorder="1" applyAlignment="1" applyProtection="1">
      <alignment horizontal="left" vertical="center" wrapText="1"/>
      <protection locked="0"/>
    </xf>
    <xf numFmtId="0" fontId="19" fillId="0" borderId="1" xfId="2" applyFont="1" applyBorder="1" applyAlignment="1" applyProtection="1">
      <alignment vertical="center" wrapText="1"/>
      <protection locked="0"/>
    </xf>
    <xf numFmtId="0" fontId="16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5" fillId="7" borderId="1" xfId="2" applyFont="1" applyFill="1" applyBorder="1" applyAlignment="1" applyProtection="1">
      <alignment vertical="center" wrapText="1"/>
      <protection locked="0"/>
    </xf>
    <xf numFmtId="0" fontId="25" fillId="0" borderId="1" xfId="1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1" xfId="2" applyFont="1" applyBorder="1" applyAlignment="1" applyProtection="1">
      <alignment vertical="center" wrapText="1"/>
      <protection locked="0"/>
    </xf>
    <xf numFmtId="0" fontId="25" fillId="0" borderId="1" xfId="1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5" fontId="0" fillId="3" borderId="1" xfId="0" applyNumberForma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/>
    </xf>
    <xf numFmtId="0" fontId="28" fillId="8" borderId="1" xfId="2" applyFont="1" applyFill="1" applyBorder="1" applyAlignment="1" applyProtection="1">
      <alignment vertical="center" wrapText="1"/>
      <protection locked="0"/>
    </xf>
    <xf numFmtId="0" fontId="28" fillId="8" borderId="1" xfId="1" applyFont="1" applyFill="1" applyBorder="1" applyAlignment="1">
      <alignment vertical="center"/>
    </xf>
    <xf numFmtId="0" fontId="28" fillId="8" borderId="1" xfId="2" applyFont="1" applyFill="1" applyBorder="1" applyAlignment="1" applyProtection="1">
      <alignment horizontal="left" vertical="center" wrapText="1"/>
      <protection locked="0"/>
    </xf>
    <xf numFmtId="0" fontId="28" fillId="8" borderId="1" xfId="1" applyFont="1" applyFill="1" applyBorder="1" applyAlignment="1">
      <alignment vertical="center" wrapText="1"/>
    </xf>
    <xf numFmtId="0" fontId="28" fillId="8" borderId="1" xfId="0" applyFont="1" applyFill="1" applyBorder="1" applyAlignment="1">
      <alignment vertical="center"/>
    </xf>
    <xf numFmtId="0" fontId="30" fillId="8" borderId="0" xfId="0" applyFont="1" applyFill="1" applyAlignment="1">
      <alignment vertical="center"/>
    </xf>
    <xf numFmtId="0" fontId="0" fillId="4" borderId="0" xfId="0" applyFill="1"/>
    <xf numFmtId="0" fontId="0" fillId="9" borderId="0" xfId="0" applyFill="1"/>
    <xf numFmtId="0" fontId="27" fillId="9" borderId="1" xfId="0" applyFont="1" applyFill="1" applyBorder="1" applyAlignment="1">
      <alignment horizontal="center" vertical="center"/>
    </xf>
    <xf numFmtId="0" fontId="28" fillId="9" borderId="1" xfId="2" applyFont="1" applyFill="1" applyBorder="1" applyAlignment="1" applyProtection="1">
      <alignment vertical="center" wrapText="1"/>
      <protection locked="0"/>
    </xf>
    <xf numFmtId="0" fontId="31" fillId="9" borderId="1" xfId="2" applyFont="1" applyFill="1" applyBorder="1" applyAlignment="1" applyProtection="1">
      <alignment vertical="center" wrapText="1"/>
      <protection locked="0"/>
    </xf>
    <xf numFmtId="0" fontId="28" fillId="9" borderId="1" xfId="1" applyFont="1" applyFill="1" applyBorder="1" applyAlignment="1">
      <alignment vertical="center"/>
    </xf>
    <xf numFmtId="0" fontId="28" fillId="9" borderId="1" xfId="2" applyFont="1" applyFill="1" applyBorder="1" applyAlignment="1" applyProtection="1">
      <alignment horizontal="left" vertical="center" wrapText="1"/>
      <protection locked="0"/>
    </xf>
    <xf numFmtId="0" fontId="27" fillId="7" borderId="0" xfId="0" applyFon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16" fillId="7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5" fillId="7" borderId="1" xfId="1" applyFont="1" applyFill="1" applyBorder="1" applyAlignment="1">
      <alignment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10" borderId="1" xfId="0" applyFill="1" applyBorder="1" applyAlignment="1">
      <alignment vertical="center" wrapText="1"/>
    </xf>
    <xf numFmtId="0" fontId="32" fillId="11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vertical="center"/>
    </xf>
    <xf numFmtId="0" fontId="16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15" fontId="35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3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2" fillId="15" borderId="1" xfId="0" applyFont="1" applyFill="1" applyBorder="1" applyAlignment="1">
      <alignment horizontal="center" vertical="center" wrapText="1"/>
    </xf>
    <xf numFmtId="0" fontId="32" fillId="15" borderId="1" xfId="0" applyFont="1" applyFill="1" applyBorder="1" applyAlignment="1">
      <alignment vertical="center"/>
    </xf>
    <xf numFmtId="0" fontId="32" fillId="1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5" fillId="7" borderId="1" xfId="1" applyFont="1" applyFill="1" applyBorder="1" applyAlignment="1">
      <alignment vertical="center"/>
    </xf>
    <xf numFmtId="0" fontId="15" fillId="7" borderId="1" xfId="2" applyFont="1" applyFill="1" applyBorder="1" applyAlignment="1" applyProtection="1">
      <alignment horizontal="left" vertical="center" wrapText="1"/>
      <protection locked="0"/>
    </xf>
    <xf numFmtId="0" fontId="0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0" fillId="7" borderId="0" xfId="0" applyFont="1" applyFill="1" applyAlignment="1">
      <alignment vertical="center"/>
    </xf>
    <xf numFmtId="0" fontId="0" fillId="7" borderId="0" xfId="0" applyFill="1"/>
    <xf numFmtId="0" fontId="0" fillId="15" borderId="1" xfId="0" applyFill="1" applyBorder="1" applyAlignment="1">
      <alignment horizontal="center" vertical="center"/>
    </xf>
  </cellXfs>
  <cellStyles count="3">
    <cellStyle name="Normal" xfId="0" builtinId="0"/>
    <cellStyle name="Normal 2" xfId="2" xr:uid="{38BA869B-0EDE-49D9-94B6-2CB04B2943E3}"/>
    <cellStyle name="Normal 4" xfId="1" xr:uid="{37B78F5C-A2E3-4AD3-AE0D-80A18F1980F0}"/>
  </cellStyles>
  <dxfs count="0"/>
  <tableStyles count="0" defaultTableStyle="TableStyleMedium2" defaultPivotStyle="PivotStyleLight16"/>
  <colors>
    <mruColors>
      <color rgb="FFBEF4E2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176578</xdr:rowOff>
    </xdr:from>
    <xdr:to>
      <xdr:col>1</xdr:col>
      <xdr:colOff>1006721</xdr:colOff>
      <xdr:row>3</xdr:row>
      <xdr:rowOff>81329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0040BE5-013A-4CE7-B298-66299D18AE55}"/>
            </a:ext>
          </a:extLst>
        </xdr:cNvPr>
        <xdr:cNvGrpSpPr/>
      </xdr:nvGrpSpPr>
      <xdr:grpSpPr>
        <a:xfrm>
          <a:off x="0" y="176578"/>
          <a:ext cx="1254371" cy="647701"/>
          <a:chOff x="0" y="0"/>
          <a:chExt cx="1061300" cy="51498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9AC1E74-6C2F-4D96-9982-16E5CF9F44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06095" cy="506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05FC9E2-C9BD-4EBF-BE1D-FA5B2A1C2F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315" y="0"/>
            <a:ext cx="514985" cy="514985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999392</xdr:colOff>
      <xdr:row>0</xdr:row>
      <xdr:rowOff>41031</xdr:rowOff>
    </xdr:from>
    <xdr:to>
      <xdr:col>5</xdr:col>
      <xdr:colOff>781050</xdr:colOff>
      <xdr:row>4</xdr:row>
      <xdr:rowOff>26377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D6FDF4-E7A0-4F7A-9553-FD68EA020C9D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067" y="41031"/>
          <a:ext cx="896083" cy="918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176578</xdr:rowOff>
    </xdr:from>
    <xdr:to>
      <xdr:col>1</xdr:col>
      <xdr:colOff>1006721</xdr:colOff>
      <xdr:row>3</xdr:row>
      <xdr:rowOff>81329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C239F7-98F8-4117-A623-F94EEC45B9D2}"/>
            </a:ext>
          </a:extLst>
        </xdr:cNvPr>
        <xdr:cNvGrpSpPr/>
      </xdr:nvGrpSpPr>
      <xdr:grpSpPr>
        <a:xfrm>
          <a:off x="0" y="176578"/>
          <a:ext cx="1255199" cy="641903"/>
          <a:chOff x="0" y="0"/>
          <a:chExt cx="1061300" cy="51498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D5909C6-DB60-8D52-92D8-FC7A34DDC1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06095" cy="506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6008370-C3BE-F77E-7967-804B59BBE4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315" y="0"/>
            <a:ext cx="514985" cy="514985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999392</xdr:colOff>
      <xdr:row>0</xdr:row>
      <xdr:rowOff>41031</xdr:rowOff>
    </xdr:from>
    <xdr:to>
      <xdr:col>7</xdr:col>
      <xdr:colOff>201413</xdr:colOff>
      <xdr:row>4</xdr:row>
      <xdr:rowOff>26377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401AE6-28CC-40E9-A3C9-42F7465DC17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267" y="41031"/>
          <a:ext cx="896083" cy="918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176578</xdr:rowOff>
    </xdr:from>
    <xdr:to>
      <xdr:col>1</xdr:col>
      <xdr:colOff>1006721</xdr:colOff>
      <xdr:row>3</xdr:row>
      <xdr:rowOff>81329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07789A4-0916-4C4C-BBB1-7DC777933117}"/>
            </a:ext>
          </a:extLst>
        </xdr:cNvPr>
        <xdr:cNvGrpSpPr/>
      </xdr:nvGrpSpPr>
      <xdr:grpSpPr>
        <a:xfrm>
          <a:off x="0" y="176578"/>
          <a:ext cx="1254371" cy="647701"/>
          <a:chOff x="0" y="0"/>
          <a:chExt cx="1061300" cy="51498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A9B0CB3-00B5-4BB0-D7F6-A52F080BDE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06095" cy="506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0556C52-27B8-2B52-F6CF-941C83C52C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315" y="0"/>
            <a:ext cx="514985" cy="5149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397565</xdr:colOff>
      <xdr:row>0</xdr:row>
      <xdr:rowOff>90727</xdr:rowOff>
    </xdr:from>
    <xdr:to>
      <xdr:col>6</xdr:col>
      <xdr:colOff>1292551</xdr:colOff>
      <xdr:row>4</xdr:row>
      <xdr:rowOff>76073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EF3F8A-AE36-481C-B13F-1168152DC9CE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8652" y="90727"/>
          <a:ext cx="894986" cy="912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B61D-DFC7-4309-8970-EE82F038978B}">
  <sheetPr codeName="Sheet1"/>
  <dimension ref="A1:P152"/>
  <sheetViews>
    <sheetView topLeftCell="A65" zoomScaleNormal="100" zoomScaleSheetLayoutView="100" workbookViewId="0">
      <selection activeCell="A96" sqref="A96:XFD96"/>
    </sheetView>
  </sheetViews>
  <sheetFormatPr defaultRowHeight="15" x14ac:dyDescent="0.25"/>
  <cols>
    <col min="1" max="1" width="3.7109375" style="32" customWidth="1"/>
    <col min="2" max="2" width="32.42578125" style="12" customWidth="1"/>
    <col min="3" max="3" width="16.7109375" style="3" customWidth="1"/>
    <col min="4" max="4" width="17.85546875" style="3" customWidth="1"/>
    <col min="5" max="5" width="16.7109375" style="3" customWidth="1"/>
    <col min="6" max="6" width="16.7109375" style="25" customWidth="1"/>
    <col min="7" max="11" width="9.140625" style="12"/>
    <col min="12" max="12" width="16.85546875" style="12" customWidth="1"/>
    <col min="13" max="16384" width="9.140625" style="12"/>
  </cols>
  <sheetData>
    <row r="1" spans="1:12" customFormat="1" ht="27" customHeight="1" x14ac:dyDescent="0.25">
      <c r="A1" s="1"/>
      <c r="B1" s="2" t="s">
        <v>0</v>
      </c>
      <c r="C1" s="3"/>
      <c r="D1" s="3"/>
      <c r="E1" s="3"/>
      <c r="G1" s="1"/>
    </row>
    <row r="2" spans="1:12" s="7" customFormat="1" ht="14.25" customHeight="1" x14ac:dyDescent="0.2">
      <c r="A2" s="4"/>
      <c r="B2" s="5" t="s">
        <v>1</v>
      </c>
      <c r="C2" s="6"/>
      <c r="D2" s="6"/>
      <c r="E2" s="6"/>
      <c r="G2" s="4"/>
    </row>
    <row r="3" spans="1:12" customFormat="1" ht="17.25" x14ac:dyDescent="0.25">
      <c r="A3" s="1"/>
      <c r="B3" s="8" t="s">
        <v>2</v>
      </c>
      <c r="C3" s="3"/>
      <c r="D3" s="3"/>
      <c r="E3" s="3"/>
      <c r="G3" s="1"/>
    </row>
    <row r="4" spans="1:12" customFormat="1" x14ac:dyDescent="0.25">
      <c r="A4" s="9"/>
      <c r="B4" s="10" t="s">
        <v>3</v>
      </c>
      <c r="C4" s="3"/>
      <c r="D4" s="3"/>
      <c r="E4" s="3"/>
      <c r="G4" s="9"/>
    </row>
    <row r="5" spans="1:12" customFormat="1" x14ac:dyDescent="0.25">
      <c r="C5" s="11"/>
      <c r="D5" s="11"/>
      <c r="E5" s="11"/>
    </row>
    <row r="6" spans="1:12" ht="19.5" x14ac:dyDescent="0.25">
      <c r="A6" s="107" t="s">
        <v>4</v>
      </c>
      <c r="B6" s="107"/>
      <c r="C6" s="107"/>
      <c r="D6" s="107"/>
      <c r="E6" s="107"/>
      <c r="F6" s="107"/>
    </row>
    <row r="7" spans="1:12" ht="15.75" x14ac:dyDescent="0.25">
      <c r="A7" s="13"/>
      <c r="B7" s="13"/>
      <c r="C7" s="14"/>
      <c r="D7" s="14"/>
      <c r="E7" s="14"/>
      <c r="F7" s="13"/>
    </row>
    <row r="8" spans="1:12" ht="19.5" x14ac:dyDescent="0.25">
      <c r="A8" s="15" t="s">
        <v>5</v>
      </c>
      <c r="B8" s="15"/>
      <c r="C8" s="16" t="s">
        <v>6</v>
      </c>
      <c r="D8" s="16" t="s">
        <v>165</v>
      </c>
      <c r="E8" s="16" t="s">
        <v>8</v>
      </c>
      <c r="F8" s="16" t="s">
        <v>9</v>
      </c>
      <c r="H8" s="39" t="s">
        <v>162</v>
      </c>
      <c r="L8" s="32" t="s">
        <v>170</v>
      </c>
    </row>
    <row r="9" spans="1:12" ht="15.75" customHeight="1" x14ac:dyDescent="0.25">
      <c r="A9" s="17">
        <v>1</v>
      </c>
      <c r="B9" s="18" t="s">
        <v>10</v>
      </c>
      <c r="C9" s="37" t="s">
        <v>162</v>
      </c>
      <c r="D9" s="35">
        <v>45840</v>
      </c>
      <c r="E9" s="20"/>
      <c r="F9" s="21" t="s">
        <v>11</v>
      </c>
      <c r="G9" s="19">
        <v>1700</v>
      </c>
      <c r="L9" s="32" t="s">
        <v>171</v>
      </c>
    </row>
    <row r="10" spans="1:12" ht="15.75" customHeight="1" x14ac:dyDescent="0.25">
      <c r="A10" s="22">
        <f>A9+1</f>
        <v>2</v>
      </c>
      <c r="B10" s="23" t="s">
        <v>12</v>
      </c>
      <c r="C10" s="19"/>
      <c r="D10" s="19"/>
      <c r="E10" s="20"/>
      <c r="F10" s="24"/>
      <c r="L10" s="32" t="s">
        <v>172</v>
      </c>
    </row>
    <row r="11" spans="1:12" ht="15.75" x14ac:dyDescent="0.25">
      <c r="A11" s="17">
        <f t="shared" ref="A11:A20" si="0">A10+1</f>
        <v>3</v>
      </c>
      <c r="B11" s="18" t="s">
        <v>13</v>
      </c>
      <c r="C11" s="19"/>
      <c r="D11" s="19"/>
      <c r="E11" s="20"/>
      <c r="F11" s="21" t="s">
        <v>11</v>
      </c>
      <c r="G11" s="19">
        <v>1700</v>
      </c>
      <c r="L11" s="32" t="s">
        <v>173</v>
      </c>
    </row>
    <row r="12" spans="1:12" ht="15.75" x14ac:dyDescent="0.25">
      <c r="A12" s="17">
        <f t="shared" si="0"/>
        <v>4</v>
      </c>
      <c r="B12" s="43" t="s">
        <v>215</v>
      </c>
      <c r="C12" s="38" t="s">
        <v>164</v>
      </c>
      <c r="D12" s="35">
        <v>45845</v>
      </c>
      <c r="E12" s="20"/>
      <c r="F12" s="21" t="s">
        <v>11</v>
      </c>
      <c r="G12" s="19">
        <v>1700</v>
      </c>
      <c r="H12" s="12">
        <v>1000</v>
      </c>
      <c r="L12" s="32" t="s">
        <v>174</v>
      </c>
    </row>
    <row r="13" spans="1:12" s="25" customFormat="1" ht="15.75" x14ac:dyDescent="0.25">
      <c r="A13" s="17">
        <f t="shared" si="0"/>
        <v>5</v>
      </c>
      <c r="B13" s="18" t="s">
        <v>14</v>
      </c>
      <c r="C13" s="19"/>
      <c r="D13" s="19"/>
      <c r="E13" s="20"/>
      <c r="F13" s="21" t="s">
        <v>11</v>
      </c>
      <c r="G13" s="19">
        <v>1700</v>
      </c>
      <c r="L13" s="32" t="s">
        <v>175</v>
      </c>
    </row>
    <row r="14" spans="1:12" ht="15.75" customHeight="1" x14ac:dyDescent="0.25">
      <c r="A14" s="22">
        <f t="shared" si="0"/>
        <v>6</v>
      </c>
      <c r="B14" s="23" t="s">
        <v>15</v>
      </c>
      <c r="C14" s="19"/>
      <c r="D14" s="19"/>
      <c r="E14" s="20"/>
      <c r="F14" s="24"/>
      <c r="L14" s="32" t="s">
        <v>177</v>
      </c>
    </row>
    <row r="15" spans="1:12" s="25" customFormat="1" ht="15.75" x14ac:dyDescent="0.25">
      <c r="A15" s="17">
        <f t="shared" si="0"/>
        <v>7</v>
      </c>
      <c r="B15" s="26" t="s">
        <v>16</v>
      </c>
      <c r="C15" s="19"/>
      <c r="D15" s="19"/>
      <c r="E15" s="20"/>
      <c r="F15" s="21" t="s">
        <v>11</v>
      </c>
      <c r="G15" s="19">
        <v>1700</v>
      </c>
      <c r="L15" s="32" t="s">
        <v>176</v>
      </c>
    </row>
    <row r="16" spans="1:12" s="25" customFormat="1" ht="15.75" x14ac:dyDescent="0.25">
      <c r="A16" s="17">
        <f t="shared" si="0"/>
        <v>8</v>
      </c>
      <c r="B16" s="18" t="s">
        <v>17</v>
      </c>
      <c r="C16" s="19"/>
      <c r="D16" s="19"/>
      <c r="E16" s="20"/>
      <c r="F16" s="21"/>
      <c r="G16" s="12"/>
      <c r="L16" s="32" t="s">
        <v>178</v>
      </c>
    </row>
    <row r="17" spans="1:12" ht="15.75" x14ac:dyDescent="0.25">
      <c r="A17" s="17">
        <f t="shared" si="0"/>
        <v>9</v>
      </c>
      <c r="B17" s="18" t="s">
        <v>18</v>
      </c>
      <c r="C17" s="37" t="s">
        <v>162</v>
      </c>
      <c r="D17" s="35">
        <v>45821</v>
      </c>
      <c r="E17" s="20"/>
      <c r="F17" s="21" t="s">
        <v>11</v>
      </c>
      <c r="G17" s="19">
        <v>1700</v>
      </c>
      <c r="L17" s="32" t="s">
        <v>179</v>
      </c>
    </row>
    <row r="18" spans="1:12" s="25" customFormat="1" ht="15.75" x14ac:dyDescent="0.25">
      <c r="A18" s="17">
        <f t="shared" si="0"/>
        <v>10</v>
      </c>
      <c r="B18" s="26" t="s">
        <v>19</v>
      </c>
      <c r="C18" s="37" t="s">
        <v>162</v>
      </c>
      <c r="D18" s="35">
        <v>45832</v>
      </c>
      <c r="E18" s="20"/>
      <c r="F18" s="21" t="s">
        <v>11</v>
      </c>
      <c r="G18" s="19">
        <v>1700</v>
      </c>
      <c r="L18" s="32" t="s">
        <v>180</v>
      </c>
    </row>
    <row r="19" spans="1:12" ht="15.75" x14ac:dyDescent="0.25">
      <c r="A19" s="17">
        <f t="shared" si="0"/>
        <v>11</v>
      </c>
      <c r="B19" s="42" t="s">
        <v>20</v>
      </c>
      <c r="C19" s="38" t="s">
        <v>161</v>
      </c>
      <c r="D19" s="35">
        <v>45812</v>
      </c>
      <c r="E19" s="20"/>
      <c r="F19" s="21" t="s">
        <v>11</v>
      </c>
      <c r="G19" s="19">
        <v>1700</v>
      </c>
      <c r="H19" s="12">
        <v>1000</v>
      </c>
      <c r="L19" s="32" t="s">
        <v>181</v>
      </c>
    </row>
    <row r="20" spans="1:12" ht="15.75" x14ac:dyDescent="0.25">
      <c r="A20" s="17">
        <f t="shared" si="0"/>
        <v>12</v>
      </c>
      <c r="B20" s="18" t="s">
        <v>21</v>
      </c>
      <c r="C20" s="37" t="s">
        <v>162</v>
      </c>
      <c r="D20" s="35">
        <v>45834</v>
      </c>
      <c r="E20" s="20"/>
      <c r="F20" s="21" t="s">
        <v>11</v>
      </c>
      <c r="G20" s="19">
        <v>1700</v>
      </c>
      <c r="L20" s="32" t="s">
        <v>182</v>
      </c>
    </row>
    <row r="21" spans="1:12" ht="19.5" x14ac:dyDescent="0.25">
      <c r="A21" s="15" t="s">
        <v>22</v>
      </c>
      <c r="B21" s="15"/>
      <c r="C21" s="16" t="s">
        <v>6</v>
      </c>
      <c r="D21" s="16" t="s">
        <v>7</v>
      </c>
      <c r="E21" s="16" t="s">
        <v>8</v>
      </c>
      <c r="F21" s="16" t="s">
        <v>9</v>
      </c>
      <c r="L21" s="32" t="s">
        <v>183</v>
      </c>
    </row>
    <row r="22" spans="1:12" ht="15.75" x14ac:dyDescent="0.25">
      <c r="A22" s="17">
        <v>1</v>
      </c>
      <c r="B22" s="18" t="s">
        <v>23</v>
      </c>
      <c r="C22" s="38" t="s">
        <v>166</v>
      </c>
      <c r="D22" s="35">
        <v>45821</v>
      </c>
      <c r="E22" s="20"/>
      <c r="F22" s="21" t="s">
        <v>11</v>
      </c>
      <c r="G22" s="19">
        <v>1700</v>
      </c>
      <c r="H22" s="12">
        <v>1600</v>
      </c>
      <c r="L22" s="32" t="s">
        <v>184</v>
      </c>
    </row>
    <row r="23" spans="1:12" ht="15.75" customHeight="1" x14ac:dyDescent="0.25">
      <c r="A23" s="22">
        <f>A22+1</f>
        <v>2</v>
      </c>
      <c r="B23" s="23" t="s">
        <v>24</v>
      </c>
      <c r="C23" s="19"/>
      <c r="D23" s="19"/>
      <c r="E23" s="20"/>
      <c r="F23" s="24"/>
      <c r="L23" s="32" t="s">
        <v>185</v>
      </c>
    </row>
    <row r="24" spans="1:12" ht="15.75" customHeight="1" x14ac:dyDescent="0.25">
      <c r="A24" s="17">
        <f>A23+1</f>
        <v>3</v>
      </c>
      <c r="B24" s="18" t="s">
        <v>25</v>
      </c>
      <c r="C24" s="19"/>
      <c r="D24" s="19"/>
      <c r="E24" s="20"/>
      <c r="F24" s="21"/>
      <c r="L24" s="32" t="s">
        <v>186</v>
      </c>
    </row>
    <row r="25" spans="1:12" ht="15.75" customHeight="1" x14ac:dyDescent="0.25">
      <c r="A25" s="17">
        <f>A24+1</f>
        <v>4</v>
      </c>
      <c r="B25" s="45" t="s">
        <v>26</v>
      </c>
      <c r="C25" s="38" t="s">
        <v>164</v>
      </c>
      <c r="D25" s="35">
        <v>45845</v>
      </c>
      <c r="E25" s="20"/>
      <c r="F25" s="21" t="s">
        <v>11</v>
      </c>
      <c r="G25" s="19">
        <v>1700</v>
      </c>
      <c r="H25" s="12">
        <v>1000</v>
      </c>
      <c r="L25" s="32" t="s">
        <v>187</v>
      </c>
    </row>
    <row r="26" spans="1:12" ht="15.75" customHeight="1" x14ac:dyDescent="0.25">
      <c r="A26" s="17">
        <f>A25+1</f>
        <v>5</v>
      </c>
      <c r="B26" s="26" t="s">
        <v>27</v>
      </c>
      <c r="C26" s="19"/>
      <c r="D26" s="19"/>
      <c r="E26" s="20"/>
      <c r="F26" s="21"/>
      <c r="L26" s="32" t="s">
        <v>188</v>
      </c>
    </row>
    <row r="27" spans="1:12" ht="15.75" customHeight="1" x14ac:dyDescent="0.25">
      <c r="A27" s="22">
        <f t="shared" ref="A27:A63" si="1">A26+1</f>
        <v>6</v>
      </c>
      <c r="B27" s="23" t="s">
        <v>28</v>
      </c>
      <c r="C27" s="19"/>
      <c r="D27" s="19"/>
      <c r="E27" s="20"/>
      <c r="F27" s="24"/>
      <c r="L27" s="32" t="s">
        <v>189</v>
      </c>
    </row>
    <row r="28" spans="1:12" ht="15.75" x14ac:dyDescent="0.25">
      <c r="A28" s="17">
        <f t="shared" si="1"/>
        <v>7</v>
      </c>
      <c r="B28" s="18" t="s">
        <v>29</v>
      </c>
      <c r="C28" s="37" t="s">
        <v>162</v>
      </c>
      <c r="D28" s="35">
        <v>45849</v>
      </c>
      <c r="E28" s="20"/>
      <c r="F28" s="21" t="s">
        <v>11</v>
      </c>
      <c r="G28" s="19">
        <v>1700</v>
      </c>
      <c r="L28" s="32" t="s">
        <v>190</v>
      </c>
    </row>
    <row r="29" spans="1:12" ht="15.75" x14ac:dyDescent="0.25">
      <c r="A29" s="17">
        <f t="shared" si="1"/>
        <v>8</v>
      </c>
      <c r="B29" s="26" t="s">
        <v>30</v>
      </c>
      <c r="C29" s="38" t="s">
        <v>161</v>
      </c>
      <c r="D29" s="35">
        <v>45812</v>
      </c>
      <c r="E29" s="20"/>
      <c r="F29" s="21" t="s">
        <v>11</v>
      </c>
      <c r="G29" s="19">
        <v>1700</v>
      </c>
      <c r="H29" s="12">
        <v>1000</v>
      </c>
      <c r="L29" s="32" t="s">
        <v>191</v>
      </c>
    </row>
    <row r="30" spans="1:12" ht="15.75" x14ac:dyDescent="0.25">
      <c r="A30" s="17">
        <f t="shared" si="1"/>
        <v>9</v>
      </c>
      <c r="B30" s="18" t="s">
        <v>31</v>
      </c>
      <c r="C30" s="19"/>
      <c r="D30" s="19"/>
      <c r="E30" s="20"/>
      <c r="F30" s="21" t="s">
        <v>11</v>
      </c>
      <c r="G30" s="19">
        <v>1700</v>
      </c>
      <c r="L30" s="32" t="s">
        <v>192</v>
      </c>
    </row>
    <row r="31" spans="1:12" ht="15.75" x14ac:dyDescent="0.25">
      <c r="A31" s="17">
        <f t="shared" si="1"/>
        <v>10</v>
      </c>
      <c r="B31" s="18" t="s">
        <v>32</v>
      </c>
      <c r="C31" s="37" t="s">
        <v>162</v>
      </c>
      <c r="D31" s="35">
        <v>45849</v>
      </c>
      <c r="E31" s="20"/>
      <c r="F31" s="21" t="s">
        <v>11</v>
      </c>
      <c r="G31" s="19">
        <v>1700</v>
      </c>
      <c r="L31" s="32" t="s">
        <v>193</v>
      </c>
    </row>
    <row r="32" spans="1:12" ht="15.75" x14ac:dyDescent="0.25">
      <c r="A32" s="17">
        <f t="shared" si="1"/>
        <v>11</v>
      </c>
      <c r="B32" s="18" t="s">
        <v>33</v>
      </c>
      <c r="C32" s="19"/>
      <c r="D32" s="19"/>
      <c r="E32" s="20"/>
      <c r="F32" s="21"/>
      <c r="L32" s="32" t="s">
        <v>194</v>
      </c>
    </row>
    <row r="33" spans="1:12" ht="15.75" x14ac:dyDescent="0.25">
      <c r="A33" s="17">
        <f t="shared" si="1"/>
        <v>12</v>
      </c>
      <c r="B33" s="26" t="s">
        <v>34</v>
      </c>
      <c r="C33" s="38" t="s">
        <v>161</v>
      </c>
      <c r="D33" s="35">
        <v>45818</v>
      </c>
      <c r="E33" s="20"/>
      <c r="F33" s="21" t="s">
        <v>11</v>
      </c>
      <c r="G33" s="19">
        <v>1700</v>
      </c>
      <c r="H33" s="12">
        <v>1000</v>
      </c>
      <c r="L33" s="32" t="s">
        <v>195</v>
      </c>
    </row>
    <row r="34" spans="1:12" ht="15.75" x14ac:dyDescent="0.25">
      <c r="A34" s="17">
        <f t="shared" si="1"/>
        <v>13</v>
      </c>
      <c r="B34" s="42" t="s">
        <v>35</v>
      </c>
      <c r="C34" s="19"/>
      <c r="D34" s="19"/>
      <c r="E34" s="20"/>
      <c r="F34" s="21" t="s">
        <v>11</v>
      </c>
      <c r="G34" s="19">
        <v>1700</v>
      </c>
      <c r="L34" s="32" t="s">
        <v>196</v>
      </c>
    </row>
    <row r="35" spans="1:12" s="25" customFormat="1" ht="15.75" x14ac:dyDescent="0.25">
      <c r="A35" s="17">
        <f t="shared" si="1"/>
        <v>14</v>
      </c>
      <c r="B35" s="18" t="s">
        <v>36</v>
      </c>
      <c r="C35" s="38" t="s">
        <v>161</v>
      </c>
      <c r="D35" s="35">
        <v>45859</v>
      </c>
      <c r="E35" s="20"/>
      <c r="F35" s="21" t="s">
        <v>11</v>
      </c>
      <c r="G35" s="19">
        <v>1700</v>
      </c>
      <c r="H35" s="40">
        <v>1000</v>
      </c>
      <c r="L35" s="32" t="s">
        <v>197</v>
      </c>
    </row>
    <row r="36" spans="1:12" ht="15.75" x14ac:dyDescent="0.25">
      <c r="A36" s="17">
        <f t="shared" si="1"/>
        <v>15</v>
      </c>
      <c r="B36" s="18" t="s">
        <v>37</v>
      </c>
      <c r="C36" s="19"/>
      <c r="D36" s="19"/>
      <c r="E36" s="20"/>
      <c r="F36" s="21"/>
      <c r="L36" s="32" t="s">
        <v>198</v>
      </c>
    </row>
    <row r="37" spans="1:12" ht="15.75" x14ac:dyDescent="0.25">
      <c r="A37" s="17">
        <f t="shared" si="1"/>
        <v>16</v>
      </c>
      <c r="B37" s="18" t="s">
        <v>38</v>
      </c>
      <c r="C37" s="38" t="s">
        <v>161</v>
      </c>
      <c r="D37" s="35">
        <v>45821</v>
      </c>
      <c r="E37" s="20"/>
      <c r="F37" s="21" t="s">
        <v>11</v>
      </c>
      <c r="G37" s="19">
        <v>1700</v>
      </c>
      <c r="H37" s="12">
        <v>1000</v>
      </c>
      <c r="L37" s="32" t="s">
        <v>199</v>
      </c>
    </row>
    <row r="38" spans="1:12" s="25" customFormat="1" ht="15.75" x14ac:dyDescent="0.25">
      <c r="A38" s="17">
        <f t="shared" si="1"/>
        <v>17</v>
      </c>
      <c r="B38" s="18" t="s">
        <v>39</v>
      </c>
      <c r="C38" s="37" t="s">
        <v>162</v>
      </c>
      <c r="D38" s="35">
        <v>45812</v>
      </c>
      <c r="E38" s="20"/>
      <c r="F38" s="21" t="s">
        <v>11</v>
      </c>
      <c r="G38" s="19">
        <v>1700</v>
      </c>
      <c r="L38" s="32" t="s">
        <v>200</v>
      </c>
    </row>
    <row r="39" spans="1:12" s="25" customFormat="1" ht="15.75" x14ac:dyDescent="0.25">
      <c r="A39" s="17">
        <f t="shared" si="1"/>
        <v>18</v>
      </c>
      <c r="B39" s="45" t="s">
        <v>40</v>
      </c>
      <c r="C39" s="37" t="s">
        <v>162</v>
      </c>
      <c r="D39" s="35">
        <v>45845</v>
      </c>
      <c r="E39" s="20"/>
      <c r="F39" s="21" t="s">
        <v>11</v>
      </c>
      <c r="G39" s="19">
        <v>1700</v>
      </c>
      <c r="L39" s="32" t="s">
        <v>201</v>
      </c>
    </row>
    <row r="40" spans="1:12" s="25" customFormat="1" ht="15.75" x14ac:dyDescent="0.25">
      <c r="A40" s="17">
        <f t="shared" si="1"/>
        <v>19</v>
      </c>
      <c r="B40" s="45" t="s">
        <v>41</v>
      </c>
      <c r="C40" s="38" t="s">
        <v>161</v>
      </c>
      <c r="D40" s="35">
        <v>45821</v>
      </c>
      <c r="E40" s="20"/>
      <c r="F40" s="21" t="s">
        <v>11</v>
      </c>
      <c r="G40" s="19">
        <v>1700</v>
      </c>
      <c r="H40" s="40">
        <v>1000</v>
      </c>
      <c r="L40" s="32" t="s">
        <v>202</v>
      </c>
    </row>
    <row r="41" spans="1:12" s="25" customFormat="1" ht="15.75" x14ac:dyDescent="0.25">
      <c r="A41" s="17">
        <f t="shared" si="1"/>
        <v>20</v>
      </c>
      <c r="B41" s="26" t="s">
        <v>42</v>
      </c>
      <c r="C41" s="19"/>
      <c r="D41" s="19"/>
      <c r="E41" s="20"/>
      <c r="F41" s="21" t="s">
        <v>11</v>
      </c>
      <c r="G41" s="19">
        <v>1700</v>
      </c>
      <c r="L41" s="32" t="s">
        <v>203</v>
      </c>
    </row>
    <row r="42" spans="1:12" s="25" customFormat="1" ht="15.75" x14ac:dyDescent="0.25">
      <c r="A42" s="17">
        <f t="shared" si="1"/>
        <v>21</v>
      </c>
      <c r="B42" s="42" t="s">
        <v>43</v>
      </c>
      <c r="C42" s="19"/>
      <c r="D42" s="19"/>
      <c r="E42" s="20"/>
      <c r="F42" s="21"/>
      <c r="G42" s="12"/>
      <c r="L42" s="32" t="s">
        <v>204</v>
      </c>
    </row>
    <row r="43" spans="1:12" s="25" customFormat="1" ht="15.75" x14ac:dyDescent="0.25">
      <c r="A43" s="17">
        <f t="shared" si="1"/>
        <v>22</v>
      </c>
      <c r="B43" s="27" t="s">
        <v>44</v>
      </c>
      <c r="C43" s="37" t="s">
        <v>162</v>
      </c>
      <c r="D43" s="35">
        <v>45845</v>
      </c>
      <c r="E43" s="20"/>
      <c r="F43" s="21" t="s">
        <v>11</v>
      </c>
      <c r="G43" s="19">
        <v>1700</v>
      </c>
      <c r="L43" s="32" t="s">
        <v>205</v>
      </c>
    </row>
    <row r="44" spans="1:12" s="25" customFormat="1" ht="15.75" x14ac:dyDescent="0.25">
      <c r="A44" s="17">
        <f t="shared" si="1"/>
        <v>23</v>
      </c>
      <c r="B44" s="27" t="s">
        <v>45</v>
      </c>
      <c r="C44" s="37" t="s">
        <v>162</v>
      </c>
      <c r="D44" s="35">
        <v>45819</v>
      </c>
      <c r="E44" s="20"/>
      <c r="F44" s="21" t="s">
        <v>11</v>
      </c>
      <c r="G44" s="19">
        <v>1700</v>
      </c>
      <c r="L44" s="32" t="s">
        <v>206</v>
      </c>
    </row>
    <row r="45" spans="1:12" s="25" customFormat="1" ht="15.75" x14ac:dyDescent="0.25">
      <c r="A45" s="17">
        <f t="shared" si="1"/>
        <v>24</v>
      </c>
      <c r="B45" s="27" t="s">
        <v>46</v>
      </c>
      <c r="C45" s="37" t="s">
        <v>162</v>
      </c>
      <c r="D45" s="35">
        <v>45817</v>
      </c>
      <c r="E45" s="20"/>
      <c r="F45" s="21" t="s">
        <v>11</v>
      </c>
      <c r="G45" s="19">
        <v>1700</v>
      </c>
      <c r="L45" s="32" t="s">
        <v>207</v>
      </c>
    </row>
    <row r="46" spans="1:12" s="25" customFormat="1" ht="15.75" x14ac:dyDescent="0.25">
      <c r="A46" s="17">
        <f t="shared" si="1"/>
        <v>25</v>
      </c>
      <c r="B46" s="18" t="s">
        <v>47</v>
      </c>
      <c r="C46" s="37" t="s">
        <v>162</v>
      </c>
      <c r="D46" s="35">
        <v>45845</v>
      </c>
      <c r="E46" s="20"/>
      <c r="F46" s="21" t="s">
        <v>11</v>
      </c>
      <c r="G46" s="19">
        <v>1700</v>
      </c>
      <c r="L46" s="32" t="s">
        <v>208</v>
      </c>
    </row>
    <row r="47" spans="1:12" s="25" customFormat="1" ht="15.75" x14ac:dyDescent="0.25">
      <c r="A47" s="17">
        <f t="shared" si="1"/>
        <v>26</v>
      </c>
      <c r="B47" s="18" t="s">
        <v>48</v>
      </c>
      <c r="C47" s="19"/>
      <c r="D47" s="19"/>
      <c r="E47" s="20"/>
      <c r="F47" s="21" t="s">
        <v>11</v>
      </c>
      <c r="G47" s="19">
        <v>1700</v>
      </c>
      <c r="L47" s="32" t="s">
        <v>209</v>
      </c>
    </row>
    <row r="48" spans="1:12" s="25" customFormat="1" ht="15.75" x14ac:dyDescent="0.25">
      <c r="A48" s="17">
        <f t="shared" si="1"/>
        <v>27</v>
      </c>
      <c r="B48" s="27" t="s">
        <v>49</v>
      </c>
      <c r="C48" s="19"/>
      <c r="D48" s="19"/>
      <c r="E48" s="20"/>
      <c r="F48" s="21"/>
      <c r="G48" s="19"/>
      <c r="L48" s="32" t="s">
        <v>210</v>
      </c>
    </row>
    <row r="49" spans="1:12" ht="15.75" x14ac:dyDescent="0.25">
      <c r="A49" s="17">
        <f t="shared" si="1"/>
        <v>28</v>
      </c>
      <c r="B49" s="42" t="s">
        <v>50</v>
      </c>
      <c r="C49" s="19"/>
      <c r="D49" s="19"/>
      <c r="E49" s="20"/>
      <c r="F49" s="21"/>
      <c r="G49" s="19">
        <v>1700</v>
      </c>
      <c r="L49" s="32" t="s">
        <v>211</v>
      </c>
    </row>
    <row r="50" spans="1:12" ht="15.75" x14ac:dyDescent="0.25">
      <c r="A50" s="17">
        <f t="shared" si="1"/>
        <v>29</v>
      </c>
      <c r="B50" s="18" t="s">
        <v>51</v>
      </c>
      <c r="C50" s="19"/>
      <c r="D50" s="19"/>
      <c r="E50" s="20"/>
      <c r="F50" s="21" t="s">
        <v>11</v>
      </c>
      <c r="G50" s="19">
        <v>1700</v>
      </c>
      <c r="L50" s="32" t="s">
        <v>212</v>
      </c>
    </row>
    <row r="51" spans="1:12" ht="15.75" customHeight="1" x14ac:dyDescent="0.25">
      <c r="A51" s="22">
        <f t="shared" si="1"/>
        <v>30</v>
      </c>
      <c r="B51" s="23" t="s">
        <v>52</v>
      </c>
      <c r="C51" s="19"/>
      <c r="D51" s="19"/>
      <c r="E51" s="20"/>
      <c r="F51" s="24"/>
      <c r="L51" s="32" t="s">
        <v>213</v>
      </c>
    </row>
    <row r="52" spans="1:12" ht="15.75" x14ac:dyDescent="0.25">
      <c r="A52" s="17">
        <f t="shared" si="1"/>
        <v>31</v>
      </c>
      <c r="B52" s="44" t="s">
        <v>53</v>
      </c>
      <c r="C52" s="37" t="s">
        <v>162</v>
      </c>
      <c r="D52" s="35">
        <v>45854</v>
      </c>
      <c r="E52" s="20"/>
      <c r="F52" s="21" t="s">
        <v>11</v>
      </c>
      <c r="G52" s="19">
        <v>1700</v>
      </c>
      <c r="L52" s="32" t="s">
        <v>214</v>
      </c>
    </row>
    <row r="53" spans="1:12" ht="15.75" x14ac:dyDescent="0.25">
      <c r="A53" s="17">
        <f t="shared" si="1"/>
        <v>32</v>
      </c>
      <c r="B53" s="26" t="s">
        <v>54</v>
      </c>
      <c r="C53" s="19"/>
      <c r="D53" s="19"/>
      <c r="E53" s="20"/>
      <c r="F53" s="21" t="s">
        <v>11</v>
      </c>
      <c r="G53" s="19">
        <v>1700</v>
      </c>
    </row>
    <row r="54" spans="1:12" s="25" customFormat="1" ht="15.75" x14ac:dyDescent="0.25">
      <c r="A54" s="17">
        <f t="shared" si="1"/>
        <v>33</v>
      </c>
      <c r="B54" s="18" t="s">
        <v>55</v>
      </c>
      <c r="C54" s="37" t="s">
        <v>162</v>
      </c>
      <c r="D54" s="35">
        <v>45859</v>
      </c>
      <c r="E54" s="20"/>
      <c r="F54" s="21" t="s">
        <v>11</v>
      </c>
      <c r="G54" s="19">
        <v>1700</v>
      </c>
    </row>
    <row r="55" spans="1:12" s="25" customFormat="1" ht="15.75" x14ac:dyDescent="0.25">
      <c r="A55" s="17">
        <f t="shared" si="1"/>
        <v>34</v>
      </c>
      <c r="B55" s="26" t="s">
        <v>56</v>
      </c>
      <c r="C55" s="19"/>
      <c r="D55" s="19"/>
      <c r="E55" s="20"/>
      <c r="F55" s="21" t="s">
        <v>11</v>
      </c>
      <c r="G55" s="19">
        <v>1700</v>
      </c>
    </row>
    <row r="56" spans="1:12" s="25" customFormat="1" ht="15.75" x14ac:dyDescent="0.25">
      <c r="A56" s="17">
        <f t="shared" si="1"/>
        <v>35</v>
      </c>
      <c r="B56" s="28" t="s">
        <v>57</v>
      </c>
      <c r="C56" s="37" t="s">
        <v>162</v>
      </c>
      <c r="D56" s="35">
        <v>45834</v>
      </c>
      <c r="E56" s="20"/>
      <c r="F56" s="21" t="s">
        <v>11</v>
      </c>
      <c r="G56" s="19">
        <v>1700</v>
      </c>
    </row>
    <row r="57" spans="1:12" s="25" customFormat="1" ht="15.75" x14ac:dyDescent="0.25">
      <c r="A57" s="17">
        <f t="shared" si="1"/>
        <v>36</v>
      </c>
      <c r="B57" s="44" t="s">
        <v>58</v>
      </c>
      <c r="C57" s="38" t="s">
        <v>161</v>
      </c>
      <c r="D57" s="35">
        <v>45845</v>
      </c>
      <c r="E57" s="20"/>
      <c r="F57" s="21" t="s">
        <v>11</v>
      </c>
      <c r="G57" s="19">
        <v>1700</v>
      </c>
      <c r="H57" s="40">
        <v>1000</v>
      </c>
    </row>
    <row r="58" spans="1:12" s="25" customFormat="1" ht="15.75" x14ac:dyDescent="0.25">
      <c r="A58" s="17">
        <f t="shared" si="1"/>
        <v>37</v>
      </c>
      <c r="B58" s="26" t="s">
        <v>59</v>
      </c>
      <c r="C58" s="37" t="s">
        <v>162</v>
      </c>
      <c r="D58" s="35">
        <v>45849</v>
      </c>
      <c r="E58" s="20"/>
      <c r="F58" s="21" t="s">
        <v>11</v>
      </c>
      <c r="G58" s="19">
        <v>1700</v>
      </c>
    </row>
    <row r="59" spans="1:12" s="25" customFormat="1" ht="15.75" x14ac:dyDescent="0.25">
      <c r="A59" s="17">
        <f t="shared" si="1"/>
        <v>38</v>
      </c>
      <c r="B59" s="26" t="s">
        <v>60</v>
      </c>
      <c r="C59" s="37" t="s">
        <v>162</v>
      </c>
      <c r="D59" s="35">
        <v>45812</v>
      </c>
      <c r="E59" s="20"/>
      <c r="F59" s="21" t="s">
        <v>11</v>
      </c>
      <c r="G59" s="19">
        <v>1700</v>
      </c>
    </row>
    <row r="60" spans="1:12" s="25" customFormat="1" ht="15.75" x14ac:dyDescent="0.25">
      <c r="A60" s="17">
        <f t="shared" si="1"/>
        <v>39</v>
      </c>
      <c r="B60" s="28" t="s">
        <v>61</v>
      </c>
      <c r="C60" s="37" t="s">
        <v>162</v>
      </c>
      <c r="D60" s="35">
        <v>45854</v>
      </c>
      <c r="E60" s="20"/>
      <c r="F60" s="21" t="s">
        <v>11</v>
      </c>
      <c r="G60" s="19">
        <v>1700</v>
      </c>
    </row>
    <row r="61" spans="1:12" s="25" customFormat="1" ht="15.75" x14ac:dyDescent="0.25">
      <c r="A61" s="17">
        <f t="shared" si="1"/>
        <v>40</v>
      </c>
      <c r="B61" s="28" t="s">
        <v>62</v>
      </c>
      <c r="C61" s="19"/>
      <c r="D61" s="19"/>
      <c r="E61" s="20"/>
      <c r="F61" s="21" t="s">
        <v>11</v>
      </c>
      <c r="G61" s="19">
        <v>1700</v>
      </c>
    </row>
    <row r="62" spans="1:12" ht="15.75" x14ac:dyDescent="0.25">
      <c r="A62" s="17">
        <f t="shared" si="1"/>
        <v>41</v>
      </c>
      <c r="B62" s="28" t="s">
        <v>63</v>
      </c>
      <c r="C62" s="19"/>
      <c r="D62" s="19"/>
      <c r="E62" s="20"/>
      <c r="F62" s="21"/>
    </row>
    <row r="63" spans="1:12" ht="15.75" x14ac:dyDescent="0.25">
      <c r="A63" s="17">
        <f t="shared" si="1"/>
        <v>42</v>
      </c>
      <c r="B63" s="28" t="s">
        <v>64</v>
      </c>
      <c r="C63" s="38" t="s">
        <v>167</v>
      </c>
      <c r="D63" s="35">
        <v>45855</v>
      </c>
      <c r="E63" s="20"/>
      <c r="F63" s="21" t="s">
        <v>11</v>
      </c>
      <c r="G63" s="19">
        <v>1700</v>
      </c>
      <c r="H63" s="12">
        <v>1300</v>
      </c>
    </row>
    <row r="64" spans="1:12" ht="19.5" x14ac:dyDescent="0.25">
      <c r="A64" s="15" t="s">
        <v>65</v>
      </c>
      <c r="B64" s="15"/>
      <c r="C64" s="16" t="s">
        <v>6</v>
      </c>
      <c r="D64" s="16" t="s">
        <v>7</v>
      </c>
      <c r="E64" s="16" t="s">
        <v>8</v>
      </c>
      <c r="F64" s="16" t="s">
        <v>9</v>
      </c>
    </row>
    <row r="65" spans="1:8" s="25" customFormat="1" ht="15.75" x14ac:dyDescent="0.25">
      <c r="A65" s="17">
        <v>1</v>
      </c>
      <c r="B65" s="26" t="s">
        <v>66</v>
      </c>
      <c r="C65" s="19"/>
      <c r="D65" s="19"/>
      <c r="E65" s="20"/>
      <c r="F65" s="21"/>
      <c r="G65" s="12"/>
    </row>
    <row r="66" spans="1:8" s="25" customFormat="1" ht="15.75" x14ac:dyDescent="0.25">
      <c r="A66" s="17">
        <f>A65+1</f>
        <v>2</v>
      </c>
      <c r="B66" s="26" t="s">
        <v>67</v>
      </c>
      <c r="C66" s="19"/>
      <c r="D66" s="19"/>
      <c r="E66" s="20"/>
      <c r="F66" s="21" t="s">
        <v>68</v>
      </c>
      <c r="G66" s="19">
        <v>500</v>
      </c>
    </row>
    <row r="67" spans="1:8" s="25" customFormat="1" ht="15.75" x14ac:dyDescent="0.25">
      <c r="A67" s="17">
        <f t="shared" ref="A67:A130" si="2">A66+1</f>
        <v>3</v>
      </c>
      <c r="B67" s="44" t="s">
        <v>69</v>
      </c>
      <c r="C67" s="37" t="s">
        <v>162</v>
      </c>
      <c r="D67" s="35">
        <v>45824</v>
      </c>
      <c r="E67" s="20"/>
      <c r="F67" s="21" t="s">
        <v>73</v>
      </c>
      <c r="G67" s="19">
        <v>1000</v>
      </c>
    </row>
    <row r="68" spans="1:8" s="25" customFormat="1" ht="15.75" x14ac:dyDescent="0.25">
      <c r="A68" s="17">
        <f t="shared" si="2"/>
        <v>4</v>
      </c>
      <c r="B68" s="26" t="s">
        <v>70</v>
      </c>
      <c r="C68" s="19"/>
      <c r="D68" s="19"/>
      <c r="E68" s="20"/>
      <c r="F68" s="21"/>
      <c r="G68" s="12"/>
    </row>
    <row r="69" spans="1:8" s="25" customFormat="1" ht="15.75" x14ac:dyDescent="0.25">
      <c r="A69" s="17">
        <f t="shared" si="2"/>
        <v>5</v>
      </c>
      <c r="B69" s="26" t="s">
        <v>71</v>
      </c>
      <c r="C69" s="19"/>
      <c r="D69" s="19"/>
      <c r="E69" s="20"/>
      <c r="F69" s="21"/>
      <c r="G69" s="12"/>
    </row>
    <row r="70" spans="1:8" s="25" customFormat="1" ht="15.75" x14ac:dyDescent="0.25">
      <c r="A70" s="17">
        <f t="shared" si="2"/>
        <v>6</v>
      </c>
      <c r="B70" s="26" t="s">
        <v>72</v>
      </c>
      <c r="C70" s="37" t="s">
        <v>162</v>
      </c>
      <c r="D70" s="35">
        <v>45812</v>
      </c>
      <c r="E70" s="20"/>
      <c r="F70" s="21" t="s">
        <v>73</v>
      </c>
      <c r="G70" s="19">
        <v>1000</v>
      </c>
    </row>
    <row r="71" spans="1:8" s="25" customFormat="1" ht="15.75" x14ac:dyDescent="0.25">
      <c r="A71" s="17">
        <f t="shared" si="2"/>
        <v>7</v>
      </c>
      <c r="B71" s="26" t="s">
        <v>74</v>
      </c>
      <c r="C71" s="19"/>
      <c r="D71" s="19"/>
      <c r="E71" s="20"/>
      <c r="F71" s="21"/>
      <c r="G71" s="12"/>
    </row>
    <row r="72" spans="1:8" s="25" customFormat="1" ht="15.75" x14ac:dyDescent="0.25">
      <c r="A72" s="17">
        <f t="shared" si="2"/>
        <v>8</v>
      </c>
      <c r="B72" s="26" t="s">
        <v>75</v>
      </c>
      <c r="C72" s="19"/>
      <c r="D72" s="19"/>
      <c r="E72" s="20"/>
      <c r="F72" s="21"/>
      <c r="G72" s="12"/>
    </row>
    <row r="73" spans="1:8" s="25" customFormat="1" ht="15.75" x14ac:dyDescent="0.25">
      <c r="A73" s="17">
        <f t="shared" si="2"/>
        <v>9</v>
      </c>
      <c r="B73" s="26" t="s">
        <v>76</v>
      </c>
      <c r="C73" s="19"/>
      <c r="D73" s="19"/>
      <c r="E73" s="20"/>
      <c r="F73" s="21"/>
      <c r="G73" s="12"/>
    </row>
    <row r="74" spans="1:8" s="25" customFormat="1" ht="15.75" x14ac:dyDescent="0.25">
      <c r="A74" s="17">
        <f t="shared" si="2"/>
        <v>10</v>
      </c>
      <c r="B74" s="26" t="s">
        <v>77</v>
      </c>
      <c r="C74" s="19"/>
      <c r="D74" s="19"/>
      <c r="E74" s="20"/>
      <c r="F74" s="21"/>
      <c r="G74" s="12"/>
    </row>
    <row r="75" spans="1:8" s="25" customFormat="1" ht="15.75" x14ac:dyDescent="0.25">
      <c r="A75" s="17">
        <f t="shared" si="2"/>
        <v>11</v>
      </c>
      <c r="B75" s="44" t="s">
        <v>78</v>
      </c>
      <c r="C75" s="37" t="s">
        <v>162</v>
      </c>
      <c r="D75" s="35">
        <v>45854</v>
      </c>
      <c r="E75" s="20"/>
      <c r="F75" s="21" t="s">
        <v>73</v>
      </c>
      <c r="G75" s="19">
        <v>1000</v>
      </c>
    </row>
    <row r="76" spans="1:8" s="25" customFormat="1" ht="15.75" x14ac:dyDescent="0.25">
      <c r="A76" s="17">
        <f t="shared" si="2"/>
        <v>12</v>
      </c>
      <c r="B76" s="44" t="s">
        <v>79</v>
      </c>
      <c r="C76" s="37" t="s">
        <v>162</v>
      </c>
      <c r="D76" s="35">
        <v>45821</v>
      </c>
      <c r="E76" s="20"/>
      <c r="F76" s="21" t="s">
        <v>73</v>
      </c>
      <c r="G76" s="19">
        <v>1000</v>
      </c>
    </row>
    <row r="77" spans="1:8" s="25" customFormat="1" ht="15.75" x14ac:dyDescent="0.25">
      <c r="A77" s="17">
        <f t="shared" si="2"/>
        <v>13</v>
      </c>
      <c r="B77" s="26" t="s">
        <v>80</v>
      </c>
      <c r="C77" s="19"/>
      <c r="D77" s="19"/>
      <c r="E77" s="20"/>
      <c r="F77" s="21"/>
      <c r="G77" s="12"/>
    </row>
    <row r="78" spans="1:8" s="25" customFormat="1" ht="15.75" x14ac:dyDescent="0.25">
      <c r="A78" s="17">
        <f t="shared" si="2"/>
        <v>14</v>
      </c>
      <c r="B78" s="26" t="s">
        <v>81</v>
      </c>
      <c r="C78" s="19"/>
      <c r="D78" s="19"/>
      <c r="E78" s="20"/>
      <c r="F78" s="21"/>
      <c r="G78" s="12"/>
    </row>
    <row r="79" spans="1:8" s="25" customFormat="1" ht="15.75" x14ac:dyDescent="0.25">
      <c r="A79" s="17">
        <f t="shared" si="2"/>
        <v>15</v>
      </c>
      <c r="B79" s="44" t="s">
        <v>82</v>
      </c>
      <c r="C79" s="38" t="s">
        <v>168</v>
      </c>
      <c r="D79" s="35">
        <v>45845</v>
      </c>
      <c r="E79" s="20"/>
      <c r="F79" s="21" t="s">
        <v>73</v>
      </c>
      <c r="G79" s="19">
        <v>1000</v>
      </c>
      <c r="H79" s="40">
        <v>500</v>
      </c>
    </row>
    <row r="80" spans="1:8" s="25" customFormat="1" ht="15.75" x14ac:dyDescent="0.25">
      <c r="A80" s="17">
        <f t="shared" si="2"/>
        <v>16</v>
      </c>
      <c r="B80" s="26" t="s">
        <v>83</v>
      </c>
      <c r="C80" s="19"/>
      <c r="D80" s="19"/>
      <c r="E80" s="20"/>
      <c r="F80" s="21"/>
      <c r="G80" s="12"/>
    </row>
    <row r="81" spans="1:7" s="25" customFormat="1" ht="15.75" x14ac:dyDescent="0.25">
      <c r="A81" s="17">
        <f t="shared" si="2"/>
        <v>17</v>
      </c>
      <c r="B81" s="26" t="s">
        <v>84</v>
      </c>
      <c r="C81" s="19"/>
      <c r="D81" s="19"/>
      <c r="E81" s="20"/>
      <c r="F81" s="21"/>
      <c r="G81" s="12"/>
    </row>
    <row r="82" spans="1:7" s="25" customFormat="1" ht="15.75" x14ac:dyDescent="0.25">
      <c r="A82" s="17">
        <f t="shared" si="2"/>
        <v>18</v>
      </c>
      <c r="B82" s="26" t="s">
        <v>85</v>
      </c>
      <c r="C82" s="19"/>
      <c r="D82" s="19"/>
      <c r="E82" s="20"/>
      <c r="F82" s="21"/>
      <c r="G82" s="12"/>
    </row>
    <row r="83" spans="1:7" s="25" customFormat="1" ht="15.75" x14ac:dyDescent="0.25">
      <c r="A83" s="17">
        <f t="shared" si="2"/>
        <v>19</v>
      </c>
      <c r="B83" s="26" t="s">
        <v>86</v>
      </c>
      <c r="C83" s="19"/>
      <c r="D83" s="19"/>
      <c r="E83" s="20"/>
      <c r="F83" s="21"/>
      <c r="G83" s="12"/>
    </row>
    <row r="84" spans="1:7" s="25" customFormat="1" ht="15.75" x14ac:dyDescent="0.25">
      <c r="A84" s="17">
        <f t="shared" si="2"/>
        <v>20</v>
      </c>
      <c r="B84" s="26" t="s">
        <v>87</v>
      </c>
      <c r="C84" s="19"/>
      <c r="D84" s="19"/>
      <c r="E84" s="20"/>
      <c r="F84" s="21"/>
      <c r="G84" s="12"/>
    </row>
    <row r="85" spans="1:7" s="25" customFormat="1" ht="15.75" x14ac:dyDescent="0.25">
      <c r="A85" s="17">
        <f t="shared" si="2"/>
        <v>21</v>
      </c>
      <c r="B85" s="41" t="s">
        <v>88</v>
      </c>
      <c r="C85" s="37" t="s">
        <v>162</v>
      </c>
      <c r="D85" s="35">
        <v>45840</v>
      </c>
      <c r="E85" s="20"/>
      <c r="F85" s="21" t="s">
        <v>11</v>
      </c>
      <c r="G85" s="19">
        <v>1700</v>
      </c>
    </row>
    <row r="86" spans="1:7" s="25" customFormat="1" ht="15.75" x14ac:dyDescent="0.25">
      <c r="A86" s="17">
        <f t="shared" si="2"/>
        <v>22</v>
      </c>
      <c r="B86" s="26" t="s">
        <v>89</v>
      </c>
      <c r="C86" s="19"/>
      <c r="D86" s="19"/>
      <c r="E86" s="20"/>
      <c r="F86" s="21" t="s">
        <v>90</v>
      </c>
      <c r="G86" s="19">
        <v>500</v>
      </c>
    </row>
    <row r="87" spans="1:7" s="25" customFormat="1" ht="15.75" x14ac:dyDescent="0.25">
      <c r="A87" s="17">
        <f t="shared" si="2"/>
        <v>23</v>
      </c>
      <c r="B87" s="26" t="s">
        <v>91</v>
      </c>
      <c r="C87" s="19"/>
      <c r="D87" s="19"/>
      <c r="E87" s="20"/>
      <c r="F87" s="21"/>
      <c r="G87" s="12"/>
    </row>
    <row r="88" spans="1:7" s="25" customFormat="1" ht="31.5" x14ac:dyDescent="0.25">
      <c r="A88" s="17">
        <f t="shared" si="2"/>
        <v>24</v>
      </c>
      <c r="B88" s="26" t="s">
        <v>92</v>
      </c>
      <c r="C88" s="19"/>
      <c r="D88" s="19"/>
      <c r="E88" s="20"/>
      <c r="F88" s="21"/>
      <c r="G88" s="12"/>
    </row>
    <row r="89" spans="1:7" s="25" customFormat="1" ht="15.75" x14ac:dyDescent="0.25">
      <c r="A89" s="17">
        <f t="shared" si="2"/>
        <v>25</v>
      </c>
      <c r="B89" s="26" t="s">
        <v>93</v>
      </c>
      <c r="C89" s="19"/>
      <c r="D89" s="19"/>
      <c r="E89" s="20"/>
      <c r="F89" s="21" t="s">
        <v>73</v>
      </c>
      <c r="G89" s="19">
        <v>1000</v>
      </c>
    </row>
    <row r="90" spans="1:7" s="25" customFormat="1" ht="15.75" x14ac:dyDescent="0.25">
      <c r="A90" s="17">
        <f t="shared" si="2"/>
        <v>26</v>
      </c>
      <c r="B90" s="26" t="s">
        <v>94</v>
      </c>
      <c r="C90" s="19"/>
      <c r="D90" s="19"/>
      <c r="E90" s="20"/>
      <c r="F90" s="21" t="s">
        <v>73</v>
      </c>
      <c r="G90" s="19">
        <v>1000</v>
      </c>
    </row>
    <row r="91" spans="1:7" s="25" customFormat="1" ht="15.75" x14ac:dyDescent="0.25">
      <c r="A91" s="17">
        <f t="shared" si="2"/>
        <v>27</v>
      </c>
      <c r="B91" s="26" t="s">
        <v>95</v>
      </c>
      <c r="C91" s="19"/>
      <c r="D91" s="19"/>
      <c r="E91" s="20"/>
      <c r="F91" s="21"/>
      <c r="G91" s="12"/>
    </row>
    <row r="92" spans="1:7" s="25" customFormat="1" ht="15.75" x14ac:dyDescent="0.25">
      <c r="A92" s="17">
        <f t="shared" si="2"/>
        <v>28</v>
      </c>
      <c r="B92" s="26" t="s">
        <v>96</v>
      </c>
      <c r="C92" s="19"/>
      <c r="D92" s="19"/>
      <c r="E92" s="20"/>
      <c r="F92" s="21"/>
      <c r="G92" s="12"/>
    </row>
    <row r="93" spans="1:7" s="25" customFormat="1" ht="15" customHeight="1" x14ac:dyDescent="0.25">
      <c r="A93" s="17">
        <f t="shared" si="2"/>
        <v>29</v>
      </c>
      <c r="B93" s="26" t="s">
        <v>97</v>
      </c>
      <c r="C93" s="19"/>
      <c r="D93" s="19"/>
      <c r="E93" s="20"/>
      <c r="F93" s="21" t="s">
        <v>11</v>
      </c>
      <c r="G93" s="19">
        <v>1700</v>
      </c>
    </row>
    <row r="94" spans="1:7" s="25" customFormat="1" ht="12.75" customHeight="1" x14ac:dyDescent="0.25">
      <c r="A94" s="17">
        <f t="shared" si="2"/>
        <v>30</v>
      </c>
      <c r="B94" s="26" t="s">
        <v>98</v>
      </c>
      <c r="C94" s="19"/>
      <c r="D94" s="19"/>
      <c r="E94" s="20"/>
      <c r="F94" s="21"/>
      <c r="G94" s="12"/>
    </row>
    <row r="95" spans="1:7" s="25" customFormat="1" ht="15.75" x14ac:dyDescent="0.25">
      <c r="A95" s="17">
        <f t="shared" si="2"/>
        <v>31</v>
      </c>
      <c r="B95" s="26" t="s">
        <v>99</v>
      </c>
      <c r="C95" s="19"/>
      <c r="D95" s="19"/>
      <c r="E95" s="20"/>
      <c r="F95" s="21" t="s">
        <v>90</v>
      </c>
      <c r="G95" s="19">
        <v>500</v>
      </c>
    </row>
    <row r="96" spans="1:7" s="25" customFormat="1" ht="15.75" x14ac:dyDescent="0.25">
      <c r="A96" s="17">
        <f t="shared" si="2"/>
        <v>32</v>
      </c>
      <c r="B96" s="26" t="s">
        <v>100</v>
      </c>
      <c r="C96" s="19"/>
      <c r="D96" s="19"/>
      <c r="E96" s="20"/>
      <c r="F96" s="21"/>
      <c r="G96" s="12"/>
    </row>
    <row r="97" spans="1:8" s="25" customFormat="1" ht="15.75" x14ac:dyDescent="0.25">
      <c r="A97" s="17">
        <f t="shared" si="2"/>
        <v>33</v>
      </c>
      <c r="B97" s="26" t="s">
        <v>101</v>
      </c>
      <c r="C97" s="19"/>
      <c r="D97" s="19"/>
      <c r="E97" s="20"/>
      <c r="F97" s="21"/>
      <c r="G97" s="12"/>
    </row>
    <row r="98" spans="1:8" s="25" customFormat="1" ht="15.75" x14ac:dyDescent="0.25">
      <c r="A98" s="17">
        <f t="shared" si="2"/>
        <v>34</v>
      </c>
      <c r="B98" s="44" t="s">
        <v>102</v>
      </c>
      <c r="C98" s="37" t="s">
        <v>162</v>
      </c>
      <c r="D98" s="35">
        <v>45845</v>
      </c>
      <c r="E98" s="20"/>
      <c r="F98" s="21" t="s">
        <v>73</v>
      </c>
      <c r="G98" s="19">
        <v>1000</v>
      </c>
    </row>
    <row r="99" spans="1:8" s="25" customFormat="1" ht="15.75" x14ac:dyDescent="0.25">
      <c r="A99" s="17">
        <f t="shared" si="2"/>
        <v>35</v>
      </c>
      <c r="B99" s="26" t="s">
        <v>103</v>
      </c>
      <c r="C99" s="19"/>
      <c r="D99" s="19"/>
      <c r="E99" s="20"/>
      <c r="F99" s="21"/>
      <c r="G99" s="12"/>
    </row>
    <row r="100" spans="1:8" s="25" customFormat="1" ht="15.75" x14ac:dyDescent="0.25">
      <c r="A100" s="17">
        <f t="shared" si="2"/>
        <v>36</v>
      </c>
      <c r="B100" s="26" t="s">
        <v>104</v>
      </c>
      <c r="C100" s="19"/>
      <c r="D100" s="19"/>
      <c r="E100" s="20"/>
      <c r="F100" s="21"/>
      <c r="G100" s="12"/>
    </row>
    <row r="101" spans="1:8" s="25" customFormat="1" ht="15.75" x14ac:dyDescent="0.25">
      <c r="A101" s="17">
        <f t="shared" si="2"/>
        <v>37</v>
      </c>
      <c r="B101" s="44" t="s">
        <v>105</v>
      </c>
      <c r="C101" s="19"/>
      <c r="D101" s="19"/>
      <c r="E101" s="20"/>
      <c r="F101" s="21" t="s">
        <v>163</v>
      </c>
      <c r="G101" s="19">
        <v>500</v>
      </c>
    </row>
    <row r="102" spans="1:8" s="25" customFormat="1" ht="15.75" x14ac:dyDescent="0.25">
      <c r="A102" s="17">
        <f t="shared" si="2"/>
        <v>38</v>
      </c>
      <c r="B102" s="26" t="s">
        <v>106</v>
      </c>
      <c r="C102" s="38" t="s">
        <v>161</v>
      </c>
      <c r="D102" s="35">
        <v>45845</v>
      </c>
      <c r="E102" s="20"/>
      <c r="F102" s="21" t="s">
        <v>11</v>
      </c>
      <c r="G102" s="19">
        <v>1700</v>
      </c>
      <c r="H102" s="40">
        <v>1000</v>
      </c>
    </row>
    <row r="103" spans="1:8" s="25" customFormat="1" ht="15.75" x14ac:dyDescent="0.25">
      <c r="A103" s="17">
        <f t="shared" si="2"/>
        <v>39</v>
      </c>
      <c r="B103" s="26" t="s">
        <v>107</v>
      </c>
      <c r="C103" s="19"/>
      <c r="D103" s="19"/>
      <c r="E103" s="20"/>
      <c r="F103" s="21"/>
      <c r="G103" s="12"/>
    </row>
    <row r="104" spans="1:8" s="25" customFormat="1" ht="15.75" x14ac:dyDescent="0.25">
      <c r="A104" s="17">
        <f t="shared" si="2"/>
        <v>40</v>
      </c>
      <c r="B104" s="26" t="s">
        <v>108</v>
      </c>
      <c r="C104" s="19"/>
      <c r="D104" s="19"/>
      <c r="E104" s="20"/>
      <c r="F104" s="21"/>
      <c r="G104" s="12"/>
    </row>
    <row r="105" spans="1:8" s="25" customFormat="1" ht="15.75" x14ac:dyDescent="0.25">
      <c r="A105" s="17">
        <f t="shared" si="2"/>
        <v>41</v>
      </c>
      <c r="B105" s="26" t="s">
        <v>109</v>
      </c>
      <c r="C105" s="19"/>
      <c r="D105" s="19"/>
      <c r="E105" s="20"/>
      <c r="F105" s="21"/>
      <c r="G105" s="12"/>
    </row>
    <row r="106" spans="1:8" s="25" customFormat="1" ht="15.75" x14ac:dyDescent="0.25">
      <c r="A106" s="17">
        <f t="shared" si="2"/>
        <v>42</v>
      </c>
      <c r="B106" s="26" t="s">
        <v>110</v>
      </c>
      <c r="C106" s="19"/>
      <c r="D106" s="19"/>
      <c r="E106" s="20"/>
      <c r="F106" s="21"/>
      <c r="G106" s="12"/>
    </row>
    <row r="107" spans="1:8" s="25" customFormat="1" ht="15.75" x14ac:dyDescent="0.25">
      <c r="A107" s="17">
        <f t="shared" si="2"/>
        <v>43</v>
      </c>
      <c r="B107" s="26" t="s">
        <v>111</v>
      </c>
      <c r="C107" s="19"/>
      <c r="D107" s="19"/>
      <c r="E107" s="20"/>
      <c r="F107" s="21"/>
      <c r="G107" s="12"/>
    </row>
    <row r="108" spans="1:8" s="25" customFormat="1" ht="15.75" x14ac:dyDescent="0.25">
      <c r="A108" s="17">
        <f>A107+1</f>
        <v>44</v>
      </c>
      <c r="B108" s="26" t="s">
        <v>112</v>
      </c>
      <c r="C108" s="19"/>
      <c r="D108" s="19"/>
      <c r="E108" s="20"/>
      <c r="F108" s="21"/>
      <c r="G108" s="12"/>
    </row>
    <row r="109" spans="1:8" s="25" customFormat="1" ht="15.75" x14ac:dyDescent="0.25">
      <c r="A109" s="17">
        <f t="shared" si="2"/>
        <v>45</v>
      </c>
      <c r="B109" s="44" t="s">
        <v>113</v>
      </c>
      <c r="C109" s="19"/>
      <c r="D109" s="19"/>
      <c r="E109" s="20"/>
      <c r="F109" s="21" t="s">
        <v>163</v>
      </c>
      <c r="G109" s="19">
        <v>500</v>
      </c>
    </row>
    <row r="110" spans="1:8" s="25" customFormat="1" ht="15.75" x14ac:dyDescent="0.25">
      <c r="A110" s="17">
        <f t="shared" si="2"/>
        <v>46</v>
      </c>
      <c r="B110" s="26" t="s">
        <v>114</v>
      </c>
      <c r="C110" s="19"/>
      <c r="D110" s="19"/>
      <c r="E110" s="20"/>
      <c r="F110" s="21"/>
      <c r="G110" s="12"/>
    </row>
    <row r="111" spans="1:8" s="25" customFormat="1" ht="15.75" x14ac:dyDescent="0.25">
      <c r="A111" s="17">
        <f t="shared" si="2"/>
        <v>47</v>
      </c>
      <c r="B111" s="26" t="s">
        <v>115</v>
      </c>
      <c r="C111" s="19"/>
      <c r="D111" s="19"/>
      <c r="E111" s="20"/>
      <c r="F111" s="21"/>
      <c r="G111" s="12"/>
    </row>
    <row r="112" spans="1:8" s="25" customFormat="1" ht="15.75" x14ac:dyDescent="0.25">
      <c r="A112" s="17">
        <f t="shared" si="2"/>
        <v>48</v>
      </c>
      <c r="B112" s="26" t="s">
        <v>116</v>
      </c>
      <c r="C112" s="19"/>
      <c r="D112" s="19"/>
      <c r="E112" s="20"/>
      <c r="F112" s="21"/>
      <c r="G112" s="12"/>
    </row>
    <row r="113" spans="1:7" s="25" customFormat="1" ht="15.75" x14ac:dyDescent="0.25">
      <c r="A113" s="17">
        <f t="shared" si="2"/>
        <v>49</v>
      </c>
      <c r="B113" s="26" t="s">
        <v>117</v>
      </c>
      <c r="C113" s="19"/>
      <c r="D113" s="19"/>
      <c r="E113" s="20"/>
      <c r="F113" s="21" t="s">
        <v>90</v>
      </c>
      <c r="G113" s="19">
        <v>500</v>
      </c>
    </row>
    <row r="114" spans="1:7" s="25" customFormat="1" ht="15.75" x14ac:dyDescent="0.25">
      <c r="A114" s="17">
        <f t="shared" si="2"/>
        <v>50</v>
      </c>
      <c r="B114" s="26" t="s">
        <v>118</v>
      </c>
      <c r="C114" s="19"/>
      <c r="D114" s="19"/>
      <c r="E114" s="20"/>
      <c r="F114" s="21" t="s">
        <v>73</v>
      </c>
      <c r="G114" s="19">
        <v>1000</v>
      </c>
    </row>
    <row r="115" spans="1:7" s="25" customFormat="1" ht="15.75" x14ac:dyDescent="0.25">
      <c r="A115" s="17">
        <f t="shared" si="2"/>
        <v>51</v>
      </c>
      <c r="B115" s="26" t="s">
        <v>119</v>
      </c>
      <c r="C115" s="19"/>
      <c r="D115" s="19"/>
      <c r="E115" s="20"/>
      <c r="F115" s="21"/>
      <c r="G115" s="12"/>
    </row>
    <row r="116" spans="1:7" s="25" customFormat="1" ht="15.75" x14ac:dyDescent="0.25">
      <c r="A116" s="17">
        <f t="shared" si="2"/>
        <v>52</v>
      </c>
      <c r="B116" s="26" t="s">
        <v>120</v>
      </c>
      <c r="C116" s="19"/>
      <c r="D116" s="19"/>
      <c r="E116" s="20"/>
      <c r="F116" s="21"/>
      <c r="G116" s="12"/>
    </row>
    <row r="117" spans="1:7" s="25" customFormat="1" ht="15.75" x14ac:dyDescent="0.25">
      <c r="A117" s="17">
        <f t="shared" si="2"/>
        <v>53</v>
      </c>
      <c r="B117" s="26" t="s">
        <v>121</v>
      </c>
      <c r="C117" s="19"/>
      <c r="D117" s="19"/>
      <c r="E117" s="20"/>
      <c r="F117" s="21"/>
      <c r="G117" s="12"/>
    </row>
    <row r="118" spans="1:7" s="25" customFormat="1" ht="15.75" x14ac:dyDescent="0.25">
      <c r="A118" s="17">
        <f t="shared" si="2"/>
        <v>54</v>
      </c>
      <c r="B118" s="26" t="s">
        <v>122</v>
      </c>
      <c r="C118" s="19"/>
      <c r="D118" s="19"/>
      <c r="E118" s="20"/>
      <c r="F118" s="21" t="s">
        <v>73</v>
      </c>
      <c r="G118" s="19">
        <v>1000</v>
      </c>
    </row>
    <row r="119" spans="1:7" s="25" customFormat="1" ht="15.75" x14ac:dyDescent="0.25">
      <c r="A119" s="17">
        <f t="shared" si="2"/>
        <v>55</v>
      </c>
      <c r="B119" s="26" t="s">
        <v>123</v>
      </c>
      <c r="C119" s="19"/>
      <c r="D119" s="19"/>
      <c r="E119" s="20"/>
      <c r="F119" s="21"/>
      <c r="G119" s="12"/>
    </row>
    <row r="120" spans="1:7" s="25" customFormat="1" ht="15.75" x14ac:dyDescent="0.25">
      <c r="A120" s="17">
        <f t="shared" si="2"/>
        <v>56</v>
      </c>
      <c r="B120" s="26" t="s">
        <v>124</v>
      </c>
      <c r="C120" s="19"/>
      <c r="D120" s="19"/>
      <c r="E120" s="20"/>
      <c r="F120" s="21"/>
      <c r="G120" s="12"/>
    </row>
    <row r="121" spans="1:7" ht="19.5" x14ac:dyDescent="0.25">
      <c r="A121" s="15" t="s">
        <v>65</v>
      </c>
      <c r="B121" s="15"/>
      <c r="C121" s="16" t="s">
        <v>6</v>
      </c>
      <c r="D121" s="16" t="s">
        <v>7</v>
      </c>
      <c r="E121" s="16" t="s">
        <v>8</v>
      </c>
      <c r="F121" s="16" t="s">
        <v>9</v>
      </c>
    </row>
    <row r="122" spans="1:7" s="25" customFormat="1" ht="15.75" x14ac:dyDescent="0.25">
      <c r="A122" s="17">
        <f>A120+1</f>
        <v>57</v>
      </c>
      <c r="B122" s="26" t="s">
        <v>125</v>
      </c>
      <c r="C122" s="19"/>
      <c r="D122" s="19"/>
      <c r="E122" s="20"/>
      <c r="F122" s="21" t="s">
        <v>11</v>
      </c>
      <c r="G122" s="19">
        <v>1700</v>
      </c>
    </row>
    <row r="123" spans="1:7" s="25" customFormat="1" ht="15.75" x14ac:dyDescent="0.25">
      <c r="A123" s="17">
        <f t="shared" si="2"/>
        <v>58</v>
      </c>
      <c r="B123" s="26" t="s">
        <v>126</v>
      </c>
      <c r="C123" s="19"/>
      <c r="D123" s="19"/>
      <c r="E123" s="20"/>
      <c r="F123" s="21"/>
      <c r="G123" s="12"/>
    </row>
    <row r="124" spans="1:7" s="25" customFormat="1" ht="15.75" x14ac:dyDescent="0.25">
      <c r="A124" s="17">
        <f t="shared" si="2"/>
        <v>59</v>
      </c>
      <c r="B124" s="26" t="s">
        <v>127</v>
      </c>
      <c r="C124" s="19"/>
      <c r="D124" s="19"/>
      <c r="E124" s="20"/>
      <c r="F124" s="21"/>
      <c r="G124" s="12"/>
    </row>
    <row r="125" spans="1:7" s="25" customFormat="1" ht="15.75" x14ac:dyDescent="0.25">
      <c r="A125" s="17">
        <f t="shared" si="2"/>
        <v>60</v>
      </c>
      <c r="B125" s="26" t="s">
        <v>128</v>
      </c>
      <c r="C125" s="19"/>
      <c r="D125" s="19"/>
      <c r="E125" s="20"/>
      <c r="F125" s="21"/>
      <c r="G125" s="12"/>
    </row>
    <row r="126" spans="1:7" s="25" customFormat="1" ht="15.75" x14ac:dyDescent="0.25">
      <c r="A126" s="17">
        <f t="shared" si="2"/>
        <v>61</v>
      </c>
      <c r="B126" s="26" t="s">
        <v>129</v>
      </c>
      <c r="C126" s="19"/>
      <c r="D126" s="19"/>
      <c r="E126" s="20"/>
      <c r="F126" s="21"/>
      <c r="G126" s="12"/>
    </row>
    <row r="127" spans="1:7" s="25" customFormat="1" ht="15.75" x14ac:dyDescent="0.25">
      <c r="A127" s="17">
        <f t="shared" si="2"/>
        <v>62</v>
      </c>
      <c r="B127" s="26" t="s">
        <v>130</v>
      </c>
      <c r="C127" s="19"/>
      <c r="D127" s="19"/>
      <c r="E127" s="20"/>
      <c r="F127" s="21"/>
      <c r="G127" s="12"/>
    </row>
    <row r="128" spans="1:7" s="25" customFormat="1" ht="15.75" x14ac:dyDescent="0.25">
      <c r="A128" s="17">
        <f t="shared" si="2"/>
        <v>63</v>
      </c>
      <c r="B128" s="26" t="s">
        <v>131</v>
      </c>
      <c r="C128" s="19"/>
      <c r="D128" s="19"/>
      <c r="E128" s="20"/>
      <c r="F128" s="21"/>
      <c r="G128" s="12"/>
    </row>
    <row r="129" spans="1:7" s="25" customFormat="1" ht="15.75" x14ac:dyDescent="0.25">
      <c r="A129" s="17">
        <f t="shared" si="2"/>
        <v>64</v>
      </c>
      <c r="B129" s="26" t="s">
        <v>132</v>
      </c>
      <c r="C129" s="19"/>
      <c r="D129" s="19"/>
      <c r="E129" s="20"/>
      <c r="F129" s="21"/>
      <c r="G129" s="12"/>
    </row>
    <row r="130" spans="1:7" s="25" customFormat="1" ht="15.75" x14ac:dyDescent="0.25">
      <c r="A130" s="17">
        <f t="shared" si="2"/>
        <v>65</v>
      </c>
      <c r="B130" s="26" t="s">
        <v>133</v>
      </c>
      <c r="C130" s="19"/>
      <c r="D130" s="19"/>
      <c r="E130" s="20"/>
      <c r="F130" s="21"/>
      <c r="G130" s="12"/>
    </row>
    <row r="131" spans="1:7" s="25" customFormat="1" ht="15.75" x14ac:dyDescent="0.25">
      <c r="A131" s="17">
        <f t="shared" ref="A131:A146" si="3">A130+1</f>
        <v>66</v>
      </c>
      <c r="B131" s="26" t="s">
        <v>134</v>
      </c>
      <c r="C131" s="19"/>
      <c r="D131" s="19"/>
      <c r="E131" s="20"/>
      <c r="F131" s="21"/>
      <c r="G131" s="12"/>
    </row>
    <row r="132" spans="1:7" s="25" customFormat="1" ht="15.75" x14ac:dyDescent="0.25">
      <c r="A132" s="17">
        <f t="shared" si="3"/>
        <v>67</v>
      </c>
      <c r="B132" s="26" t="s">
        <v>135</v>
      </c>
      <c r="C132" s="19"/>
      <c r="D132" s="19"/>
      <c r="E132" s="20"/>
      <c r="F132" s="21"/>
      <c r="G132" s="12"/>
    </row>
    <row r="133" spans="1:7" s="25" customFormat="1" ht="15.75" x14ac:dyDescent="0.25">
      <c r="A133" s="17">
        <f t="shared" si="3"/>
        <v>68</v>
      </c>
      <c r="B133" s="26" t="s">
        <v>136</v>
      </c>
      <c r="C133" s="19"/>
      <c r="D133" s="19"/>
      <c r="E133" s="20"/>
      <c r="F133" s="21"/>
      <c r="G133" s="12"/>
    </row>
    <row r="134" spans="1:7" s="25" customFormat="1" ht="15.75" x14ac:dyDescent="0.25">
      <c r="A134" s="17">
        <f t="shared" si="3"/>
        <v>69</v>
      </c>
      <c r="B134" s="26" t="s">
        <v>137</v>
      </c>
      <c r="C134" s="19"/>
      <c r="D134" s="19"/>
      <c r="E134" s="20"/>
      <c r="F134" s="21"/>
      <c r="G134" s="12"/>
    </row>
    <row r="135" spans="1:7" s="25" customFormat="1" x14ac:dyDescent="0.25">
      <c r="A135" s="17">
        <f>A134+1</f>
        <v>70</v>
      </c>
      <c r="B135" s="29" t="s">
        <v>138</v>
      </c>
      <c r="C135" s="19"/>
      <c r="D135" s="19"/>
      <c r="E135" s="20"/>
      <c r="F135" s="21"/>
      <c r="G135" s="12"/>
    </row>
    <row r="136" spans="1:7" s="25" customFormat="1" ht="15.75" x14ac:dyDescent="0.25">
      <c r="A136" s="17">
        <f t="shared" si="3"/>
        <v>71</v>
      </c>
      <c r="B136" s="26" t="s">
        <v>139</v>
      </c>
      <c r="C136" s="19"/>
      <c r="D136" s="19"/>
      <c r="E136" s="20"/>
      <c r="F136" s="21"/>
      <c r="G136" s="12"/>
    </row>
    <row r="137" spans="1:7" s="25" customFormat="1" ht="15.75" x14ac:dyDescent="0.25">
      <c r="A137" s="17">
        <f t="shared" si="3"/>
        <v>72</v>
      </c>
      <c r="B137" s="26" t="s">
        <v>140</v>
      </c>
      <c r="C137" s="19"/>
      <c r="D137" s="19"/>
      <c r="E137" s="20"/>
      <c r="F137" s="21"/>
      <c r="G137" s="12"/>
    </row>
    <row r="138" spans="1:7" s="25" customFormat="1" ht="15.75" x14ac:dyDescent="0.25">
      <c r="A138" s="17">
        <f t="shared" si="3"/>
        <v>73</v>
      </c>
      <c r="B138" s="26" t="s">
        <v>141</v>
      </c>
      <c r="C138" s="19"/>
      <c r="D138" s="19"/>
      <c r="E138" s="20"/>
      <c r="F138" s="21"/>
      <c r="G138" s="12"/>
    </row>
    <row r="139" spans="1:7" s="25" customFormat="1" ht="15.75" x14ac:dyDescent="0.25">
      <c r="A139" s="17">
        <f t="shared" si="3"/>
        <v>74</v>
      </c>
      <c r="B139" s="26" t="s">
        <v>142</v>
      </c>
      <c r="C139" s="19"/>
      <c r="D139" s="19"/>
      <c r="E139" s="20"/>
      <c r="F139" s="21" t="s">
        <v>11</v>
      </c>
      <c r="G139" s="19">
        <v>1700</v>
      </c>
    </row>
    <row r="140" spans="1:7" s="25" customFormat="1" ht="15.75" x14ac:dyDescent="0.25">
      <c r="A140" s="17">
        <f t="shared" si="3"/>
        <v>75</v>
      </c>
      <c r="B140" s="26" t="s">
        <v>143</v>
      </c>
      <c r="C140" s="19"/>
      <c r="D140" s="19"/>
      <c r="E140" s="20"/>
      <c r="F140" s="21"/>
      <c r="G140" s="12"/>
    </row>
    <row r="141" spans="1:7" s="25" customFormat="1" ht="15.75" x14ac:dyDescent="0.25">
      <c r="A141" s="17">
        <f t="shared" si="3"/>
        <v>76</v>
      </c>
      <c r="B141" s="26" t="s">
        <v>144</v>
      </c>
      <c r="C141" s="19"/>
      <c r="D141" s="19"/>
      <c r="E141" s="20"/>
      <c r="F141" s="21" t="s">
        <v>11</v>
      </c>
      <c r="G141" s="19">
        <v>1700</v>
      </c>
    </row>
    <row r="142" spans="1:7" s="25" customFormat="1" ht="15.75" x14ac:dyDescent="0.25">
      <c r="A142" s="17">
        <f t="shared" si="3"/>
        <v>77</v>
      </c>
      <c r="B142" s="26" t="s">
        <v>145</v>
      </c>
      <c r="C142" s="19"/>
      <c r="D142" s="19"/>
      <c r="E142" s="20"/>
      <c r="F142" s="21" t="s">
        <v>73</v>
      </c>
      <c r="G142" s="19">
        <v>1000</v>
      </c>
    </row>
    <row r="143" spans="1:7" s="25" customFormat="1" ht="15.75" x14ac:dyDescent="0.25">
      <c r="A143" s="17">
        <f t="shared" si="3"/>
        <v>78</v>
      </c>
      <c r="B143" s="44" t="s">
        <v>146</v>
      </c>
      <c r="C143" s="37" t="s">
        <v>162</v>
      </c>
      <c r="D143" s="35">
        <v>45845</v>
      </c>
      <c r="E143" s="20"/>
      <c r="F143" s="21" t="s">
        <v>73</v>
      </c>
      <c r="G143" s="19">
        <v>1000</v>
      </c>
    </row>
    <row r="144" spans="1:7" s="25" customFormat="1" ht="15.75" x14ac:dyDescent="0.25">
      <c r="A144" s="17">
        <f t="shared" si="3"/>
        <v>79</v>
      </c>
      <c r="B144" s="44" t="s">
        <v>147</v>
      </c>
      <c r="C144" s="37" t="s">
        <v>162</v>
      </c>
      <c r="D144" s="35">
        <v>45845</v>
      </c>
      <c r="E144" s="20"/>
      <c r="F144" s="21" t="s">
        <v>73</v>
      </c>
      <c r="G144" s="19">
        <v>1000</v>
      </c>
    </row>
    <row r="145" spans="1:16" s="25" customFormat="1" ht="15.75" x14ac:dyDescent="0.25">
      <c r="A145" s="17">
        <f t="shared" si="3"/>
        <v>80</v>
      </c>
      <c r="B145" s="44" t="s">
        <v>148</v>
      </c>
      <c r="C145" s="19"/>
      <c r="D145" s="35"/>
      <c r="E145" s="20"/>
      <c r="F145" s="21" t="s">
        <v>73</v>
      </c>
      <c r="G145" s="19">
        <v>1000</v>
      </c>
    </row>
    <row r="146" spans="1:16" s="25" customFormat="1" ht="15.75" x14ac:dyDescent="0.25">
      <c r="A146" s="17">
        <f t="shared" si="3"/>
        <v>81</v>
      </c>
      <c r="B146" s="26" t="s">
        <v>149</v>
      </c>
      <c r="C146" s="19"/>
      <c r="D146" s="19"/>
      <c r="E146" s="20"/>
      <c r="F146" s="21"/>
      <c r="G146" s="12"/>
      <c r="O146" s="25" t="s">
        <v>169</v>
      </c>
      <c r="P146" s="25" t="s">
        <v>162</v>
      </c>
    </row>
    <row r="147" spans="1:16" x14ac:dyDescent="0.25">
      <c r="A147" s="12"/>
      <c r="F147" s="30"/>
      <c r="O147" s="12">
        <v>8000</v>
      </c>
      <c r="P147" s="12">
        <v>39300</v>
      </c>
    </row>
    <row r="148" spans="1:16" x14ac:dyDescent="0.25">
      <c r="A148" s="12"/>
      <c r="D148" s="36"/>
      <c r="F148" s="30"/>
      <c r="M148" s="12">
        <v>52800</v>
      </c>
      <c r="P148" s="12">
        <v>13400</v>
      </c>
    </row>
    <row r="149" spans="1:16" ht="38.25" x14ac:dyDescent="0.25">
      <c r="A149" s="12"/>
      <c r="B149" s="31" t="s">
        <v>150</v>
      </c>
      <c r="F149" s="12"/>
      <c r="G149" s="12">
        <f>SUM(G9:G146)</f>
        <v>96900</v>
      </c>
      <c r="P149" s="12">
        <v>52700</v>
      </c>
    </row>
    <row r="150" spans="1:16" ht="25.5" x14ac:dyDescent="0.25">
      <c r="B150" s="31" t="s">
        <v>151</v>
      </c>
    </row>
    <row r="152" spans="1:16" x14ac:dyDescent="0.25">
      <c r="A152" s="12"/>
      <c r="C152" s="33"/>
      <c r="D152" s="33"/>
      <c r="E152" s="33"/>
      <c r="F152" s="12"/>
    </row>
  </sheetData>
  <mergeCells count="1">
    <mergeCell ref="A6:F6"/>
  </mergeCells>
  <phoneticPr fontId="24" type="noConversion"/>
  <printOptions horizontalCentered="1"/>
  <pageMargins left="0.31496062992125984" right="0.31496062992125984" top="0.27559055118110237" bottom="0.15748031496062992" header="0.31496062992125984" footer="0.31496062992125984"/>
  <pageSetup paperSize="14" scale="90" orientation="portrait" r:id="rId1"/>
  <rowBreaks count="1" manualBreakCount="1">
    <brk id="63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73B2-4541-4101-842C-DEB9E587C90E}">
  <sheetPr codeName="Sheet2"/>
  <dimension ref="A1:BA43"/>
  <sheetViews>
    <sheetView workbookViewId="0">
      <selection activeCell="K3" sqref="K3:Z3"/>
    </sheetView>
  </sheetViews>
  <sheetFormatPr defaultRowHeight="15" x14ac:dyDescent="0.25"/>
  <cols>
    <col min="1" max="26" width="2.28515625" style="12" customWidth="1"/>
    <col min="27" max="27" width="9.140625" style="12"/>
    <col min="28" max="53" width="2.28515625" style="12" customWidth="1"/>
    <col min="54" max="16384" width="9.140625" style="12"/>
  </cols>
  <sheetData>
    <row r="1" spans="1:53" ht="18" customHeight="1" x14ac:dyDescent="0.25">
      <c r="A1" s="110" t="s">
        <v>152</v>
      </c>
      <c r="B1" s="110"/>
      <c r="C1" s="110"/>
      <c r="D1" s="110"/>
      <c r="E1" s="110"/>
      <c r="F1" s="110"/>
      <c r="G1" s="110"/>
      <c r="H1" s="110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B1" s="110" t="s">
        <v>152</v>
      </c>
      <c r="AC1" s="110"/>
      <c r="AD1" s="110"/>
      <c r="AE1" s="110"/>
      <c r="AF1" s="110"/>
      <c r="AG1" s="110"/>
      <c r="AH1" s="110"/>
      <c r="AI1" s="110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</row>
    <row r="2" spans="1:53" ht="6" customHeight="1" x14ac:dyDescent="0.25">
      <c r="A2" s="34"/>
      <c r="AB2" s="34"/>
    </row>
    <row r="3" spans="1:53" ht="18.75" customHeight="1" x14ac:dyDescent="0.25">
      <c r="A3" s="108" t="s">
        <v>153</v>
      </c>
      <c r="B3" s="108"/>
      <c r="C3" s="108"/>
      <c r="D3" s="108"/>
      <c r="E3" s="108"/>
      <c r="F3" s="108"/>
      <c r="G3" s="108"/>
      <c r="H3" s="108"/>
      <c r="I3" s="108"/>
      <c r="J3" s="108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B3" s="108" t="s">
        <v>153</v>
      </c>
      <c r="AC3" s="108"/>
      <c r="AD3" s="108"/>
      <c r="AE3" s="108"/>
      <c r="AF3" s="108"/>
      <c r="AG3" s="108"/>
      <c r="AH3" s="108"/>
      <c r="AI3" s="108"/>
      <c r="AJ3" s="108"/>
      <c r="AK3" s="108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</row>
    <row r="4" spans="1:53" ht="18.75" customHeight="1" x14ac:dyDescent="0.25">
      <c r="A4" s="108" t="s">
        <v>154</v>
      </c>
      <c r="B4" s="108"/>
      <c r="C4" s="108"/>
      <c r="D4" s="108"/>
      <c r="E4" s="108"/>
      <c r="F4" s="108"/>
      <c r="G4" s="108"/>
      <c r="H4" s="108"/>
      <c r="I4" s="108"/>
      <c r="J4" s="108"/>
      <c r="K4" s="112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B4" s="108" t="s">
        <v>154</v>
      </c>
      <c r="AC4" s="108"/>
      <c r="AD4" s="108"/>
      <c r="AE4" s="108"/>
      <c r="AF4" s="108"/>
      <c r="AG4" s="108"/>
      <c r="AH4" s="108"/>
      <c r="AI4" s="108"/>
      <c r="AJ4" s="108"/>
      <c r="AK4" s="108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</row>
    <row r="5" spans="1:53" ht="18.75" customHeight="1" x14ac:dyDescent="0.25">
      <c r="A5" s="108" t="s">
        <v>155</v>
      </c>
      <c r="B5" s="108"/>
      <c r="C5" s="108"/>
      <c r="D5" s="108"/>
      <c r="E5" s="108"/>
      <c r="F5" s="108"/>
      <c r="G5" s="108"/>
      <c r="H5" s="108"/>
      <c r="I5" s="108"/>
      <c r="J5" s="108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B5" s="108" t="s">
        <v>155</v>
      </c>
      <c r="AC5" s="108"/>
      <c r="AD5" s="108"/>
      <c r="AE5" s="108"/>
      <c r="AF5" s="108"/>
      <c r="AG5" s="108"/>
      <c r="AH5" s="108"/>
      <c r="AI5" s="108"/>
      <c r="AJ5" s="108"/>
      <c r="AK5" s="108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</row>
    <row r="6" spans="1:53" ht="18.75" customHeight="1" x14ac:dyDescent="0.25">
      <c r="A6" s="108" t="s">
        <v>156</v>
      </c>
      <c r="B6" s="108"/>
      <c r="C6" s="108"/>
      <c r="D6" s="108"/>
      <c r="E6" s="108"/>
      <c r="F6" s="108"/>
      <c r="G6" s="108"/>
      <c r="H6" s="108"/>
      <c r="I6" s="108"/>
      <c r="J6" s="108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B6" s="108" t="s">
        <v>156</v>
      </c>
      <c r="AC6" s="108"/>
      <c r="AD6" s="108"/>
      <c r="AE6" s="108"/>
      <c r="AF6" s="108"/>
      <c r="AG6" s="108"/>
      <c r="AH6" s="108"/>
      <c r="AI6" s="108"/>
      <c r="AJ6" s="108"/>
      <c r="AK6" s="108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</row>
    <row r="7" spans="1:53" ht="18.75" customHeight="1" x14ac:dyDescent="0.25">
      <c r="A7" s="108" t="s">
        <v>157</v>
      </c>
      <c r="B7" s="108"/>
      <c r="C7" s="108"/>
      <c r="D7" s="108"/>
      <c r="E7" s="108"/>
      <c r="F7" s="108"/>
      <c r="G7" s="108"/>
      <c r="H7" s="108"/>
      <c r="I7" s="108"/>
      <c r="J7" s="108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B7" s="108" t="s">
        <v>157</v>
      </c>
      <c r="AC7" s="108"/>
      <c r="AD7" s="108"/>
      <c r="AE7" s="108"/>
      <c r="AF7" s="108"/>
      <c r="AG7" s="108"/>
      <c r="AH7" s="108"/>
      <c r="AI7" s="108"/>
      <c r="AJ7" s="108"/>
      <c r="AK7" s="108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</row>
    <row r="8" spans="1:53" ht="18.75" customHeight="1" x14ac:dyDescent="0.25">
      <c r="A8" s="108" t="s">
        <v>158</v>
      </c>
      <c r="B8" s="108"/>
      <c r="C8" s="108"/>
      <c r="D8" s="108"/>
      <c r="E8" s="108"/>
      <c r="F8" s="108"/>
      <c r="G8" s="108"/>
      <c r="H8" s="108"/>
      <c r="I8" s="108"/>
      <c r="J8" s="108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B8" s="108" t="s">
        <v>158</v>
      </c>
      <c r="AC8" s="108"/>
      <c r="AD8" s="108"/>
      <c r="AE8" s="108"/>
      <c r="AF8" s="108"/>
      <c r="AG8" s="108"/>
      <c r="AH8" s="108"/>
      <c r="AI8" s="108"/>
      <c r="AJ8" s="108"/>
      <c r="AK8" s="108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</row>
    <row r="9" spans="1:53" ht="18.75" customHeight="1" x14ac:dyDescent="0.25">
      <c r="A9" s="108" t="s">
        <v>159</v>
      </c>
      <c r="B9" s="108"/>
      <c r="C9" s="108"/>
      <c r="D9" s="108"/>
      <c r="E9" s="108"/>
      <c r="F9" s="108"/>
      <c r="G9" s="108"/>
      <c r="H9" s="108"/>
      <c r="I9" s="108"/>
      <c r="J9" s="108"/>
      <c r="K9" s="112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B9" s="108" t="s">
        <v>159</v>
      </c>
      <c r="AC9" s="108"/>
      <c r="AD9" s="108"/>
      <c r="AE9" s="108"/>
      <c r="AF9" s="108"/>
      <c r="AG9" s="108"/>
      <c r="AH9" s="108"/>
      <c r="AI9" s="108"/>
      <c r="AJ9" s="108"/>
      <c r="AK9" s="108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</row>
    <row r="10" spans="1:53" ht="18.75" customHeight="1" x14ac:dyDescent="0.25">
      <c r="A10" s="108" t="s">
        <v>160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B10" s="108" t="s">
        <v>160</v>
      </c>
      <c r="AC10" s="108"/>
      <c r="AD10" s="108"/>
      <c r="AE10" s="108"/>
      <c r="AF10" s="108"/>
      <c r="AG10" s="108"/>
      <c r="AH10" s="108"/>
      <c r="AI10" s="108"/>
      <c r="AJ10" s="108"/>
      <c r="AK10" s="108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</row>
    <row r="12" spans="1:53" x14ac:dyDescent="0.25">
      <c r="A12" s="110" t="s">
        <v>152</v>
      </c>
      <c r="B12" s="110"/>
      <c r="C12" s="110"/>
      <c r="D12" s="110"/>
      <c r="E12" s="110"/>
      <c r="F12" s="110"/>
      <c r="G12" s="110"/>
      <c r="H12" s="110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B12" s="110" t="s">
        <v>152</v>
      </c>
      <c r="AC12" s="110"/>
      <c r="AD12" s="110"/>
      <c r="AE12" s="110"/>
      <c r="AF12" s="110"/>
      <c r="AG12" s="110"/>
      <c r="AH12" s="110"/>
      <c r="AI12" s="110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</row>
    <row r="13" spans="1:53" x14ac:dyDescent="0.25">
      <c r="A13" s="34"/>
      <c r="AB13" s="34"/>
    </row>
    <row r="14" spans="1:53" x14ac:dyDescent="0.25">
      <c r="A14" s="108" t="s">
        <v>153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</row>
    <row r="15" spans="1:53" x14ac:dyDescent="0.25">
      <c r="A15" s="108" t="s">
        <v>154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</row>
    <row r="16" spans="1:53" x14ac:dyDescent="0.25">
      <c r="A16" s="108" t="s">
        <v>155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</row>
    <row r="17" spans="1:53" x14ac:dyDescent="0.25">
      <c r="A17" s="108" t="s">
        <v>156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</row>
    <row r="18" spans="1:53" x14ac:dyDescent="0.25">
      <c r="A18" s="108" t="s">
        <v>157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</row>
    <row r="19" spans="1:53" x14ac:dyDescent="0.25">
      <c r="A19" s="108" t="s">
        <v>158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</row>
    <row r="20" spans="1:53" x14ac:dyDescent="0.25">
      <c r="A20" s="108" t="s">
        <v>159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</row>
    <row r="21" spans="1:53" x14ac:dyDescent="0.25">
      <c r="A21" s="108" t="s">
        <v>160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</row>
    <row r="23" spans="1:53" x14ac:dyDescent="0.25">
      <c r="A23" s="110" t="s">
        <v>152</v>
      </c>
      <c r="B23" s="110"/>
      <c r="C23" s="110"/>
      <c r="D23" s="110"/>
      <c r="E23" s="110"/>
      <c r="F23" s="110"/>
      <c r="G23" s="110"/>
      <c r="H23" s="110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B23" s="110" t="s">
        <v>152</v>
      </c>
      <c r="AC23" s="110"/>
      <c r="AD23" s="110"/>
      <c r="AE23" s="110"/>
      <c r="AF23" s="110"/>
      <c r="AG23" s="110"/>
      <c r="AH23" s="110"/>
      <c r="AI23" s="110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</row>
    <row r="24" spans="1:53" x14ac:dyDescent="0.25">
      <c r="A24" s="34"/>
      <c r="AB24" s="34"/>
    </row>
    <row r="25" spans="1:53" x14ac:dyDescent="0.25">
      <c r="A25" s="108" t="s">
        <v>153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</row>
    <row r="26" spans="1:53" x14ac:dyDescent="0.25">
      <c r="A26" s="108" t="s">
        <v>154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</row>
    <row r="27" spans="1:53" x14ac:dyDescent="0.25">
      <c r="A27" s="108" t="s">
        <v>155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</row>
    <row r="28" spans="1:53" x14ac:dyDescent="0.25">
      <c r="A28" s="108" t="s">
        <v>156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</row>
    <row r="29" spans="1:53" x14ac:dyDescent="0.25">
      <c r="A29" s="108" t="s">
        <v>157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</row>
    <row r="30" spans="1:53" x14ac:dyDescent="0.25">
      <c r="A30" s="108" t="s">
        <v>158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</row>
    <row r="31" spans="1:53" x14ac:dyDescent="0.25">
      <c r="A31" s="108" t="s">
        <v>159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</row>
    <row r="32" spans="1:53" x14ac:dyDescent="0.25">
      <c r="A32" s="108" t="s">
        <v>160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</row>
    <row r="34" spans="1:53" x14ac:dyDescent="0.25">
      <c r="A34" s="110" t="s">
        <v>152</v>
      </c>
      <c r="B34" s="110"/>
      <c r="C34" s="110"/>
      <c r="D34" s="110"/>
      <c r="E34" s="110"/>
      <c r="F34" s="110"/>
      <c r="G34" s="110"/>
      <c r="H34" s="110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B34" s="110" t="s">
        <v>152</v>
      </c>
      <c r="AC34" s="110"/>
      <c r="AD34" s="110"/>
      <c r="AE34" s="110"/>
      <c r="AF34" s="110"/>
      <c r="AG34" s="110"/>
      <c r="AH34" s="110"/>
      <c r="AI34" s="110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</row>
    <row r="35" spans="1:53" x14ac:dyDescent="0.25">
      <c r="A35" s="34"/>
      <c r="AB35" s="34"/>
    </row>
    <row r="36" spans="1:53" x14ac:dyDescent="0.25">
      <c r="A36" s="108" t="s">
        <v>153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</row>
    <row r="37" spans="1:53" x14ac:dyDescent="0.25">
      <c r="A37" s="108" t="s">
        <v>154</v>
      </c>
      <c r="B37" s="108"/>
      <c r="C37" s="108"/>
      <c r="D37" s="108"/>
      <c r="E37" s="108"/>
      <c r="F37" s="108"/>
      <c r="G37" s="108"/>
      <c r="H37" s="108"/>
      <c r="I37" s="108"/>
      <c r="J37" s="10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</row>
    <row r="38" spans="1:53" x14ac:dyDescent="0.25">
      <c r="A38" s="108" t="s">
        <v>155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</row>
    <row r="39" spans="1:53" x14ac:dyDescent="0.25">
      <c r="A39" s="108" t="s">
        <v>156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</row>
    <row r="40" spans="1:53" x14ac:dyDescent="0.25">
      <c r="A40" s="108" t="s">
        <v>157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</row>
    <row r="41" spans="1:53" x14ac:dyDescent="0.25">
      <c r="A41" s="108" t="s">
        <v>158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</row>
    <row r="42" spans="1:53" x14ac:dyDescent="0.25">
      <c r="A42" s="108" t="s">
        <v>159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</row>
    <row r="43" spans="1:53" x14ac:dyDescent="0.25">
      <c r="A43" s="108" t="s">
        <v>160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</row>
  </sheetData>
  <mergeCells count="144">
    <mergeCell ref="A9:J9"/>
    <mergeCell ref="A8:J8"/>
    <mergeCell ref="A7:J7"/>
    <mergeCell ref="A6:J6"/>
    <mergeCell ref="A5:J5"/>
    <mergeCell ref="A4:J4"/>
    <mergeCell ref="A3:J3"/>
    <mergeCell ref="I1:Z1"/>
    <mergeCell ref="K10:Z10"/>
    <mergeCell ref="K9:Z9"/>
    <mergeCell ref="K8:Z8"/>
    <mergeCell ref="K7:Z7"/>
    <mergeCell ref="K6:Z6"/>
    <mergeCell ref="K5:Z5"/>
    <mergeCell ref="K4:Z4"/>
    <mergeCell ref="K3:Z3"/>
    <mergeCell ref="AB1:AI1"/>
    <mergeCell ref="AJ1:BA1"/>
    <mergeCell ref="AB3:AK3"/>
    <mergeCell ref="AL3:BA3"/>
    <mergeCell ref="AB4:AK4"/>
    <mergeCell ref="AL4:BA4"/>
    <mergeCell ref="A19:J19"/>
    <mergeCell ref="K19:Z19"/>
    <mergeCell ref="A20:J20"/>
    <mergeCell ref="K20:Z20"/>
    <mergeCell ref="A16:J16"/>
    <mergeCell ref="K16:Z16"/>
    <mergeCell ref="A17:J17"/>
    <mergeCell ref="K17:Z17"/>
    <mergeCell ref="A18:J18"/>
    <mergeCell ref="K18:Z18"/>
    <mergeCell ref="A12:H12"/>
    <mergeCell ref="I12:Z12"/>
    <mergeCell ref="A14:J14"/>
    <mergeCell ref="K14:Z14"/>
    <mergeCell ref="A15:J15"/>
    <mergeCell ref="K15:Z15"/>
    <mergeCell ref="A1:H1"/>
    <mergeCell ref="A10:J10"/>
    <mergeCell ref="AB8:AK8"/>
    <mergeCell ref="AL8:BA8"/>
    <mergeCell ref="AB9:AK9"/>
    <mergeCell ref="AL9:BA9"/>
    <mergeCell ref="AB10:AK10"/>
    <mergeCell ref="AL10:BA10"/>
    <mergeCell ref="AB5:AK5"/>
    <mergeCell ref="AL5:BA5"/>
    <mergeCell ref="AB6:AK6"/>
    <mergeCell ref="AL6:BA6"/>
    <mergeCell ref="AB7:AK7"/>
    <mergeCell ref="AL7:BA7"/>
    <mergeCell ref="AB16:AK16"/>
    <mergeCell ref="AL16:BA16"/>
    <mergeCell ref="AB17:AK17"/>
    <mergeCell ref="AL17:BA17"/>
    <mergeCell ref="AB18:AK18"/>
    <mergeCell ref="AL18:BA18"/>
    <mergeCell ref="AB12:AI12"/>
    <mergeCell ref="AJ12:BA12"/>
    <mergeCell ref="AB14:AK14"/>
    <mergeCell ref="AL14:BA14"/>
    <mergeCell ref="AB15:AK15"/>
    <mergeCell ref="AL15:BA15"/>
    <mergeCell ref="A23:H23"/>
    <mergeCell ref="I23:Z23"/>
    <mergeCell ref="AB23:AI23"/>
    <mergeCell ref="AJ23:BA23"/>
    <mergeCell ref="A25:J25"/>
    <mergeCell ref="K25:Z25"/>
    <mergeCell ref="AB25:AK25"/>
    <mergeCell ref="AL25:BA25"/>
    <mergeCell ref="AB19:AK19"/>
    <mergeCell ref="AL19:BA19"/>
    <mergeCell ref="AB20:AK20"/>
    <mergeCell ref="AL20:BA20"/>
    <mergeCell ref="AB21:AK21"/>
    <mergeCell ref="AL21:BA21"/>
    <mergeCell ref="A21:J21"/>
    <mergeCell ref="K21:Z21"/>
    <mergeCell ref="A28:J28"/>
    <mergeCell ref="K28:Z28"/>
    <mergeCell ref="AB28:AK28"/>
    <mergeCell ref="AL28:BA28"/>
    <mergeCell ref="A29:J29"/>
    <mergeCell ref="K29:Z29"/>
    <mergeCell ref="AB29:AK29"/>
    <mergeCell ref="AL29:BA29"/>
    <mergeCell ref="A26:J26"/>
    <mergeCell ref="K26:Z26"/>
    <mergeCell ref="AB26:AK26"/>
    <mergeCell ref="AL26:BA26"/>
    <mergeCell ref="A27:J27"/>
    <mergeCell ref="K27:Z27"/>
    <mergeCell ref="AB27:AK27"/>
    <mergeCell ref="AL27:BA27"/>
    <mergeCell ref="A32:J32"/>
    <mergeCell ref="K32:Z32"/>
    <mergeCell ref="AB32:AK32"/>
    <mergeCell ref="AL32:BA32"/>
    <mergeCell ref="A34:H34"/>
    <mergeCell ref="I34:Z34"/>
    <mergeCell ref="AB34:AI34"/>
    <mergeCell ref="AJ34:BA34"/>
    <mergeCell ref="A30:J30"/>
    <mergeCell ref="K30:Z30"/>
    <mergeCell ref="AB30:AK30"/>
    <mergeCell ref="AL30:BA30"/>
    <mergeCell ref="A31:J31"/>
    <mergeCell ref="K31:Z31"/>
    <mergeCell ref="AB31:AK31"/>
    <mergeCell ref="AL31:BA31"/>
    <mergeCell ref="A38:J38"/>
    <mergeCell ref="K38:Z38"/>
    <mergeCell ref="AB38:AK38"/>
    <mergeCell ref="AL38:BA38"/>
    <mergeCell ref="A39:J39"/>
    <mergeCell ref="K39:Z39"/>
    <mergeCell ref="AB39:AK39"/>
    <mergeCell ref="AL39:BA39"/>
    <mergeCell ref="A36:J36"/>
    <mergeCell ref="K36:Z36"/>
    <mergeCell ref="AB36:AK36"/>
    <mergeCell ref="AL36:BA36"/>
    <mergeCell ref="A37:J37"/>
    <mergeCell ref="K37:Z37"/>
    <mergeCell ref="AB37:AK37"/>
    <mergeCell ref="AL37:BA37"/>
    <mergeCell ref="A42:J42"/>
    <mergeCell ref="K42:Z42"/>
    <mergeCell ref="AB42:AK42"/>
    <mergeCell ref="AL42:BA42"/>
    <mergeCell ref="A43:J43"/>
    <mergeCell ref="K43:Z43"/>
    <mergeCell ref="AB43:AK43"/>
    <mergeCell ref="AL43:BA43"/>
    <mergeCell ref="A40:J40"/>
    <mergeCell ref="K40:Z40"/>
    <mergeCell ref="AB40:AK40"/>
    <mergeCell ref="AL40:BA40"/>
    <mergeCell ref="A41:J41"/>
    <mergeCell ref="K41:Z41"/>
    <mergeCell ref="AB41:AK41"/>
    <mergeCell ref="AL41:BA41"/>
  </mergeCells>
  <printOptions horizontalCentered="1"/>
  <pageMargins left="0.11811023622047245" right="0.11811023622047245" top="0.15748031496062992" bottom="0.15748031496062992" header="0.31496062992125984" footer="0.31496062992125984"/>
  <pageSetup paperSize="5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C5D5-538A-4D65-BC4E-56619976AA89}">
  <sheetPr codeName="Sheet3">
    <pageSetUpPr fitToPage="1"/>
  </sheetPr>
  <dimension ref="A1:R171"/>
  <sheetViews>
    <sheetView tabSelected="1" topLeftCell="A30" zoomScale="115" zoomScaleNormal="115" zoomScaleSheetLayoutView="100" workbookViewId="0">
      <selection activeCell="K41" sqref="K41"/>
    </sheetView>
  </sheetViews>
  <sheetFormatPr defaultRowHeight="15" x14ac:dyDescent="0.25"/>
  <cols>
    <col min="1" max="1" width="3.7109375" style="32" customWidth="1"/>
    <col min="2" max="2" width="32.42578125" style="12" customWidth="1"/>
    <col min="3" max="3" width="16.7109375" style="3" customWidth="1"/>
    <col min="4" max="4" width="17.85546875" style="3" customWidth="1"/>
    <col min="5" max="5" width="12" style="48" customWidth="1"/>
    <col min="6" max="6" width="12.7109375" style="48" customWidth="1"/>
    <col min="7" max="7" width="10.42578125" style="48" customWidth="1"/>
    <col min="8" max="8" width="16" style="79" customWidth="1"/>
    <col min="9" max="9" width="17" style="25" customWidth="1"/>
    <col min="10" max="10" width="9.140625" style="3"/>
    <col min="11" max="14" width="9.140625" style="12"/>
    <col min="15" max="15" width="16.85546875" style="12" customWidth="1"/>
    <col min="16" max="16384" width="9.140625" style="12"/>
  </cols>
  <sheetData>
    <row r="1" spans="1:16" customFormat="1" ht="27" customHeight="1" x14ac:dyDescent="0.25">
      <c r="A1" s="1"/>
      <c r="B1" s="2" t="s">
        <v>0</v>
      </c>
      <c r="C1" s="3"/>
      <c r="D1" s="3"/>
      <c r="E1" s="48"/>
      <c r="F1" s="48"/>
      <c r="G1" s="48"/>
      <c r="H1" s="79"/>
      <c r="J1" s="91"/>
    </row>
    <row r="2" spans="1:16" s="7" customFormat="1" ht="14.25" customHeight="1" x14ac:dyDescent="0.2">
      <c r="A2" s="4"/>
      <c r="B2" s="5" t="s">
        <v>1</v>
      </c>
      <c r="C2" s="6"/>
      <c r="D2" s="6"/>
      <c r="E2" s="49"/>
      <c r="F2" s="49"/>
      <c r="G2" s="49"/>
      <c r="H2" s="80"/>
      <c r="J2" s="92"/>
      <c r="P2" s="65" t="s">
        <v>221</v>
      </c>
    </row>
    <row r="3" spans="1:16" customFormat="1" ht="17.25" x14ac:dyDescent="0.25">
      <c r="A3" s="1"/>
      <c r="B3" s="8" t="s">
        <v>2</v>
      </c>
      <c r="C3" s="3"/>
      <c r="D3" s="3"/>
      <c r="E3" s="48"/>
      <c r="F3" s="48"/>
      <c r="G3" s="48"/>
      <c r="H3" s="79"/>
      <c r="J3" s="91"/>
      <c r="P3" s="66" t="s">
        <v>222</v>
      </c>
    </row>
    <row r="4" spans="1:16" customFormat="1" x14ac:dyDescent="0.25">
      <c r="A4" s="9"/>
      <c r="B4" s="10" t="s">
        <v>3</v>
      </c>
      <c r="C4" s="3"/>
      <c r="D4" s="3"/>
      <c r="E4" s="48"/>
      <c r="F4" s="48"/>
      <c r="G4" s="48"/>
      <c r="H4" s="79"/>
      <c r="J4" s="93"/>
      <c r="P4" s="67" t="s">
        <v>223</v>
      </c>
    </row>
    <row r="5" spans="1:16" customFormat="1" x14ac:dyDescent="0.25">
      <c r="C5" s="11"/>
      <c r="D5" s="11"/>
      <c r="E5" s="50"/>
      <c r="F5" s="50"/>
      <c r="G5" s="50"/>
      <c r="H5" s="81"/>
      <c r="J5" s="11"/>
    </row>
    <row r="6" spans="1:16" ht="19.5" x14ac:dyDescent="0.25">
      <c r="A6" s="56" t="s">
        <v>4</v>
      </c>
      <c r="B6" s="56"/>
      <c r="C6" s="56"/>
      <c r="D6" s="56"/>
      <c r="E6" s="56"/>
      <c r="F6" s="57"/>
      <c r="G6" s="57"/>
      <c r="H6" s="57"/>
      <c r="I6" s="56"/>
    </row>
    <row r="7" spans="1:16" ht="15.75" x14ac:dyDescent="0.25">
      <c r="A7" s="13"/>
      <c r="B7" s="13"/>
      <c r="C7" s="14"/>
      <c r="D7" s="14"/>
      <c r="E7" s="51"/>
      <c r="F7" s="51"/>
      <c r="G7" s="51"/>
      <c r="H7" s="51"/>
      <c r="I7" s="13"/>
    </row>
    <row r="8" spans="1:16" ht="45" x14ac:dyDescent="0.25">
      <c r="A8" s="15" t="s">
        <v>5</v>
      </c>
      <c r="B8" s="15"/>
      <c r="C8" s="16" t="s">
        <v>6</v>
      </c>
      <c r="D8" s="16" t="s">
        <v>165</v>
      </c>
      <c r="E8" s="46" t="s">
        <v>225</v>
      </c>
      <c r="F8" s="46" t="s">
        <v>216</v>
      </c>
      <c r="G8" s="46" t="s">
        <v>220</v>
      </c>
      <c r="H8" s="46" t="s">
        <v>224</v>
      </c>
      <c r="I8" s="16" t="s">
        <v>9</v>
      </c>
      <c r="J8" s="90" t="s">
        <v>242</v>
      </c>
      <c r="K8" s="90" t="s">
        <v>241</v>
      </c>
      <c r="L8" s="90" t="s">
        <v>250</v>
      </c>
      <c r="O8" s="73"/>
    </row>
    <row r="9" spans="1:16" ht="15.75" customHeight="1" x14ac:dyDescent="0.25">
      <c r="A9" s="59">
        <v>1</v>
      </c>
      <c r="B9" s="61" t="s">
        <v>10</v>
      </c>
      <c r="C9" s="37" t="s">
        <v>162</v>
      </c>
      <c r="D9" s="35">
        <v>45840</v>
      </c>
      <c r="E9" s="52" t="s">
        <v>217</v>
      </c>
      <c r="F9" s="58"/>
      <c r="G9" s="58"/>
      <c r="H9" s="78" t="s">
        <v>230</v>
      </c>
      <c r="I9" s="21" t="s">
        <v>11</v>
      </c>
      <c r="J9" s="53">
        <v>1700</v>
      </c>
      <c r="K9" s="86"/>
      <c r="L9" s="104">
        <v>1700</v>
      </c>
      <c r="M9" s="102"/>
      <c r="O9" s="73"/>
    </row>
    <row r="10" spans="1:16" ht="15.75" customHeight="1" x14ac:dyDescent="0.25">
      <c r="A10" s="22">
        <f>A9+1</f>
        <v>2</v>
      </c>
      <c r="B10" s="23" t="s">
        <v>12</v>
      </c>
      <c r="C10" s="19"/>
      <c r="D10" s="19"/>
      <c r="E10" s="53"/>
      <c r="F10" s="58"/>
      <c r="G10" s="58"/>
      <c r="H10" s="78"/>
      <c r="I10" s="24"/>
      <c r="J10" s="17"/>
      <c r="K10" s="86"/>
      <c r="L10" s="105"/>
      <c r="M10" s="102"/>
      <c r="O10" s="73"/>
    </row>
    <row r="11" spans="1:16" ht="15.75" x14ac:dyDescent="0.25">
      <c r="A11" s="59">
        <f t="shared" ref="A11:A20" si="0">A10+1</f>
        <v>3</v>
      </c>
      <c r="B11" s="61" t="s">
        <v>13</v>
      </c>
      <c r="C11" s="37" t="s">
        <v>162</v>
      </c>
      <c r="D11" s="35">
        <v>45880</v>
      </c>
      <c r="E11" s="52" t="s">
        <v>217</v>
      </c>
      <c r="F11" s="58"/>
      <c r="G11" s="58"/>
      <c r="H11" s="78" t="s">
        <v>230</v>
      </c>
      <c r="I11" s="21" t="s">
        <v>11</v>
      </c>
      <c r="J11" s="19">
        <v>1700</v>
      </c>
      <c r="K11" s="86"/>
      <c r="L11" s="104">
        <v>1700</v>
      </c>
      <c r="M11" s="102"/>
      <c r="O11" s="73"/>
    </row>
    <row r="12" spans="1:16" ht="15.75" x14ac:dyDescent="0.25">
      <c r="A12" s="59">
        <f t="shared" si="0"/>
        <v>4</v>
      </c>
      <c r="B12" s="64" t="s">
        <v>219</v>
      </c>
      <c r="C12" s="37" t="s">
        <v>162</v>
      </c>
      <c r="D12" s="35">
        <v>45845</v>
      </c>
      <c r="E12" s="52"/>
      <c r="F12" s="58" t="s">
        <v>217</v>
      </c>
      <c r="G12" s="58"/>
      <c r="H12" s="78"/>
      <c r="I12" s="21" t="s">
        <v>11</v>
      </c>
      <c r="J12" s="19">
        <v>1700</v>
      </c>
      <c r="K12" s="86"/>
      <c r="L12" s="104">
        <v>1700</v>
      </c>
      <c r="M12" s="102"/>
      <c r="O12" s="73"/>
    </row>
    <row r="13" spans="1:16" s="25" customFormat="1" ht="15.75" x14ac:dyDescent="0.25">
      <c r="A13" s="59">
        <f t="shared" si="0"/>
        <v>5</v>
      </c>
      <c r="B13" s="61" t="s">
        <v>14</v>
      </c>
      <c r="C13" s="19"/>
      <c r="D13" s="19"/>
      <c r="E13" s="52" t="s">
        <v>217</v>
      </c>
      <c r="F13" s="58"/>
      <c r="G13" s="58"/>
      <c r="H13" s="78"/>
      <c r="I13" s="21" t="s">
        <v>11</v>
      </c>
      <c r="J13" s="19">
        <v>1700</v>
      </c>
      <c r="K13" s="87"/>
      <c r="L13" s="106"/>
      <c r="M13" s="102"/>
      <c r="O13" s="73"/>
    </row>
    <row r="14" spans="1:16" ht="15.75" customHeight="1" x14ac:dyDescent="0.25">
      <c r="A14" s="22">
        <f t="shared" si="0"/>
        <v>6</v>
      </c>
      <c r="B14" s="23" t="s">
        <v>15</v>
      </c>
      <c r="C14" s="19"/>
      <c r="D14" s="19"/>
      <c r="E14" s="53"/>
      <c r="F14" s="58"/>
      <c r="G14" s="58"/>
      <c r="H14" s="78"/>
      <c r="I14" s="24"/>
      <c r="J14" s="17"/>
      <c r="K14" s="86"/>
      <c r="L14" s="105"/>
      <c r="O14" s="73"/>
    </row>
    <row r="15" spans="1:16" s="25" customFormat="1" ht="15.75" x14ac:dyDescent="0.25">
      <c r="A15" s="59">
        <f t="shared" si="0"/>
        <v>7</v>
      </c>
      <c r="B15" s="60" t="s">
        <v>16</v>
      </c>
      <c r="C15" s="37" t="s">
        <v>162</v>
      </c>
      <c r="D15" s="35">
        <v>45888</v>
      </c>
      <c r="E15" s="52" t="s">
        <v>217</v>
      </c>
      <c r="F15" s="58"/>
      <c r="G15" s="58"/>
      <c r="H15" s="78" t="s">
        <v>230</v>
      </c>
      <c r="I15" s="21" t="s">
        <v>11</v>
      </c>
      <c r="J15" s="19">
        <v>1700</v>
      </c>
      <c r="K15" s="87"/>
      <c r="L15" s="104">
        <v>1700</v>
      </c>
      <c r="O15" s="73"/>
    </row>
    <row r="16" spans="1:16" s="25" customFormat="1" ht="15.75" x14ac:dyDescent="0.25">
      <c r="A16" s="68">
        <f t="shared" si="0"/>
        <v>8</v>
      </c>
      <c r="B16" s="71" t="s">
        <v>17</v>
      </c>
      <c r="C16" s="19"/>
      <c r="D16" s="19"/>
      <c r="E16" s="53"/>
      <c r="F16" s="58"/>
      <c r="G16" s="58"/>
      <c r="H16" s="78"/>
      <c r="I16" s="21"/>
      <c r="J16" s="17"/>
      <c r="K16" s="87"/>
      <c r="L16" s="106"/>
      <c r="O16" s="73"/>
    </row>
    <row r="17" spans="1:15" ht="15.75" x14ac:dyDescent="0.25">
      <c r="A17" s="59">
        <f t="shared" si="0"/>
        <v>9</v>
      </c>
      <c r="B17" s="61" t="s">
        <v>18</v>
      </c>
      <c r="C17" s="37" t="s">
        <v>162</v>
      </c>
      <c r="D17" s="35">
        <v>45821</v>
      </c>
      <c r="E17" s="52" t="s">
        <v>217</v>
      </c>
      <c r="F17" s="58"/>
      <c r="G17" s="58"/>
      <c r="H17" s="78" t="s">
        <v>230</v>
      </c>
      <c r="I17" s="21" t="s">
        <v>11</v>
      </c>
      <c r="J17" s="19">
        <v>1700</v>
      </c>
      <c r="K17" s="86"/>
      <c r="L17" s="104">
        <v>1700</v>
      </c>
      <c r="O17" s="73"/>
    </row>
    <row r="18" spans="1:15" s="25" customFormat="1" ht="16.5" customHeight="1" x14ac:dyDescent="0.25">
      <c r="A18" s="59">
        <f t="shared" si="0"/>
        <v>10</v>
      </c>
      <c r="B18" s="60" t="s">
        <v>19</v>
      </c>
      <c r="C18" s="37" t="s">
        <v>162</v>
      </c>
      <c r="D18" s="35">
        <v>45832</v>
      </c>
      <c r="E18" s="52" t="s">
        <v>217</v>
      </c>
      <c r="F18" s="58"/>
      <c r="G18" s="58"/>
      <c r="H18" s="78" t="s">
        <v>230</v>
      </c>
      <c r="I18" s="21" t="s">
        <v>11</v>
      </c>
      <c r="J18" s="19">
        <v>1700</v>
      </c>
      <c r="K18" s="87"/>
      <c r="L18" s="104">
        <v>1700</v>
      </c>
      <c r="O18" s="73"/>
    </row>
    <row r="19" spans="1:15" ht="15.75" x14ac:dyDescent="0.25">
      <c r="A19" s="59">
        <f t="shared" si="0"/>
        <v>11</v>
      </c>
      <c r="B19" s="61" t="s">
        <v>20</v>
      </c>
      <c r="C19" s="37" t="s">
        <v>162</v>
      </c>
      <c r="D19" s="35">
        <v>45812</v>
      </c>
      <c r="E19" s="52"/>
      <c r="F19" s="58" t="s">
        <v>217</v>
      </c>
      <c r="G19" s="100"/>
      <c r="H19" s="78"/>
      <c r="I19" s="21" t="s">
        <v>11</v>
      </c>
      <c r="J19" s="19">
        <v>1700</v>
      </c>
      <c r="K19" s="86"/>
      <c r="L19" s="104">
        <v>1700</v>
      </c>
      <c r="O19" s="73"/>
    </row>
    <row r="20" spans="1:15" ht="15.75" x14ac:dyDescent="0.25">
      <c r="A20" s="59">
        <f t="shared" si="0"/>
        <v>12</v>
      </c>
      <c r="B20" s="61" t="s">
        <v>21</v>
      </c>
      <c r="C20" s="37" t="s">
        <v>162</v>
      </c>
      <c r="D20" s="35">
        <v>45834</v>
      </c>
      <c r="E20" s="52" t="s">
        <v>217</v>
      </c>
      <c r="F20" s="58"/>
      <c r="G20" s="58"/>
      <c r="H20" s="78" t="s">
        <v>230</v>
      </c>
      <c r="I20" s="21" t="s">
        <v>11</v>
      </c>
      <c r="J20" s="19">
        <v>1700</v>
      </c>
      <c r="K20" s="86"/>
      <c r="L20" s="104">
        <v>1700</v>
      </c>
      <c r="O20" s="73"/>
    </row>
    <row r="21" spans="1:15" ht="38.25" x14ac:dyDescent="0.25">
      <c r="A21" s="15" t="s">
        <v>22</v>
      </c>
      <c r="B21" s="15"/>
      <c r="C21" s="16" t="s">
        <v>6</v>
      </c>
      <c r="D21" s="16" t="s">
        <v>7</v>
      </c>
      <c r="E21" s="46" t="s">
        <v>225</v>
      </c>
      <c r="F21" s="46" t="s">
        <v>216</v>
      </c>
      <c r="G21" s="46" t="s">
        <v>220</v>
      </c>
      <c r="H21" s="46" t="s">
        <v>224</v>
      </c>
      <c r="I21" s="16" t="s">
        <v>9</v>
      </c>
      <c r="J21" s="94"/>
      <c r="K21" s="90" t="s">
        <v>241</v>
      </c>
      <c r="L21" s="90" t="s">
        <v>250</v>
      </c>
      <c r="O21" s="73"/>
    </row>
    <row r="22" spans="1:15" ht="15.75" x14ac:dyDescent="0.25">
      <c r="A22" s="59">
        <v>1</v>
      </c>
      <c r="B22" s="61" t="s">
        <v>23</v>
      </c>
      <c r="C22" s="37" t="s">
        <v>162</v>
      </c>
      <c r="D22" s="35">
        <v>45821</v>
      </c>
      <c r="E22" s="52" t="s">
        <v>217</v>
      </c>
      <c r="F22" s="58"/>
      <c r="G22" s="58"/>
      <c r="H22" s="78" t="s">
        <v>230</v>
      </c>
      <c r="I22" s="21" t="s">
        <v>11</v>
      </c>
      <c r="J22" s="19">
        <v>1700</v>
      </c>
      <c r="K22" s="86"/>
      <c r="L22" s="104">
        <v>1700</v>
      </c>
      <c r="O22" s="73"/>
    </row>
    <row r="23" spans="1:15" ht="15.75" customHeight="1" x14ac:dyDescent="0.25">
      <c r="A23" s="22">
        <f>A22+1</f>
        <v>2</v>
      </c>
      <c r="B23" s="23" t="s">
        <v>24</v>
      </c>
      <c r="C23" s="19"/>
      <c r="D23" s="19"/>
      <c r="E23" s="53"/>
      <c r="F23" s="58"/>
      <c r="G23" s="58"/>
      <c r="H23" s="78"/>
      <c r="I23" s="24"/>
      <c r="J23" s="17"/>
      <c r="K23" s="86"/>
      <c r="L23" s="105"/>
      <c r="O23" s="73"/>
    </row>
    <row r="24" spans="1:15" ht="15.75" customHeight="1" x14ac:dyDescent="0.25">
      <c r="A24" s="68">
        <f>A23+1</f>
        <v>3</v>
      </c>
      <c r="B24" s="71" t="s">
        <v>25</v>
      </c>
      <c r="C24" s="19"/>
      <c r="D24" s="19"/>
      <c r="E24" s="53"/>
      <c r="F24" s="58"/>
      <c r="G24" s="58"/>
      <c r="H24" s="78"/>
      <c r="I24" s="21"/>
      <c r="J24" s="17"/>
      <c r="K24" s="86"/>
      <c r="L24" s="105"/>
      <c r="O24" s="73"/>
    </row>
    <row r="25" spans="1:15" ht="16.5" customHeight="1" x14ac:dyDescent="0.25">
      <c r="A25" s="59">
        <f>A24+1</f>
        <v>4</v>
      </c>
      <c r="B25" s="63" t="s">
        <v>26</v>
      </c>
      <c r="C25" s="37" t="s">
        <v>162</v>
      </c>
      <c r="D25" s="35">
        <v>45845</v>
      </c>
      <c r="E25" s="52"/>
      <c r="F25" s="58" t="s">
        <v>217</v>
      </c>
      <c r="G25" s="58"/>
      <c r="H25" s="78"/>
      <c r="I25" s="21" t="s">
        <v>11</v>
      </c>
      <c r="J25" s="19">
        <v>1700</v>
      </c>
      <c r="K25" s="86"/>
      <c r="L25" s="104">
        <v>1700</v>
      </c>
      <c r="O25" s="73"/>
    </row>
    <row r="26" spans="1:15" ht="15.75" customHeight="1" x14ac:dyDescent="0.25">
      <c r="A26" s="68">
        <f>A25+1</f>
        <v>5</v>
      </c>
      <c r="B26" s="69" t="s">
        <v>27</v>
      </c>
      <c r="C26" s="19"/>
      <c r="D26" s="19"/>
      <c r="E26" s="53"/>
      <c r="F26" s="58"/>
      <c r="G26" s="58"/>
      <c r="H26" s="78"/>
      <c r="I26" s="21"/>
      <c r="J26" s="17"/>
      <c r="K26" s="86"/>
      <c r="L26" s="105"/>
      <c r="O26" s="73"/>
    </row>
    <row r="27" spans="1:15" ht="15.75" customHeight="1" x14ac:dyDescent="0.25">
      <c r="A27" s="22">
        <f t="shared" ref="A27:A63" si="1">A26+1</f>
        <v>6</v>
      </c>
      <c r="B27" s="23" t="s">
        <v>28</v>
      </c>
      <c r="C27" s="19"/>
      <c r="D27" s="19"/>
      <c r="E27" s="53"/>
      <c r="F27" s="58"/>
      <c r="G27" s="58"/>
      <c r="H27" s="78"/>
      <c r="I27" s="24"/>
      <c r="J27" s="17"/>
      <c r="K27" s="86"/>
      <c r="L27" s="105"/>
      <c r="O27" s="73"/>
    </row>
    <row r="28" spans="1:15" ht="15.75" x14ac:dyDescent="0.25">
      <c r="A28" s="59">
        <f t="shared" si="1"/>
        <v>7</v>
      </c>
      <c r="B28" s="61" t="s">
        <v>218</v>
      </c>
      <c r="C28" s="37" t="s">
        <v>162</v>
      </c>
      <c r="D28" s="35">
        <v>45849</v>
      </c>
      <c r="E28" s="52" t="s">
        <v>217</v>
      </c>
      <c r="F28" s="58"/>
      <c r="G28" s="58"/>
      <c r="H28" s="78" t="s">
        <v>230</v>
      </c>
      <c r="I28" s="21" t="s">
        <v>11</v>
      </c>
      <c r="J28" s="19">
        <v>1700</v>
      </c>
      <c r="K28" s="86"/>
      <c r="L28" s="104">
        <v>1700</v>
      </c>
      <c r="O28" s="73"/>
    </row>
    <row r="29" spans="1:15" ht="15.75" x14ac:dyDescent="0.25">
      <c r="A29" s="113">
        <f t="shared" si="1"/>
        <v>8</v>
      </c>
      <c r="B29" s="41" t="s">
        <v>30</v>
      </c>
      <c r="C29" s="38" t="s">
        <v>161</v>
      </c>
      <c r="D29" s="35">
        <v>45812</v>
      </c>
      <c r="E29" s="52" t="s">
        <v>217</v>
      </c>
      <c r="F29" s="58"/>
      <c r="G29" s="58"/>
      <c r="H29" s="78"/>
      <c r="I29" s="21" t="s">
        <v>11</v>
      </c>
      <c r="J29" s="19">
        <v>1700</v>
      </c>
      <c r="K29" s="86">
        <v>1000</v>
      </c>
      <c r="L29" s="105"/>
      <c r="O29" s="73"/>
    </row>
    <row r="30" spans="1:15" ht="15.75" x14ac:dyDescent="0.25">
      <c r="A30" s="59">
        <f t="shared" si="1"/>
        <v>9</v>
      </c>
      <c r="B30" s="61" t="s">
        <v>31</v>
      </c>
      <c r="C30" s="37" t="s">
        <v>162</v>
      </c>
      <c r="D30" s="19"/>
      <c r="E30" s="53"/>
      <c r="F30" s="58"/>
      <c r="G30" s="58"/>
      <c r="H30" s="78" t="s">
        <v>230</v>
      </c>
      <c r="I30" s="21" t="s">
        <v>11</v>
      </c>
      <c r="J30" s="19">
        <v>1700</v>
      </c>
      <c r="K30" s="86"/>
      <c r="L30" s="104">
        <v>1700</v>
      </c>
      <c r="O30" s="73"/>
    </row>
    <row r="31" spans="1:15" ht="15.75" x14ac:dyDescent="0.25">
      <c r="A31" s="59">
        <f t="shared" si="1"/>
        <v>10</v>
      </c>
      <c r="B31" s="61" t="s">
        <v>32</v>
      </c>
      <c r="C31" s="37" t="s">
        <v>162</v>
      </c>
      <c r="D31" s="35">
        <v>45849</v>
      </c>
      <c r="E31" s="52" t="s">
        <v>217</v>
      </c>
      <c r="F31" s="58"/>
      <c r="G31" s="58"/>
      <c r="H31" s="78" t="s">
        <v>230</v>
      </c>
      <c r="I31" s="21" t="s">
        <v>11</v>
      </c>
      <c r="J31" s="19">
        <v>1700</v>
      </c>
      <c r="K31" s="86"/>
      <c r="L31" s="104">
        <v>1700</v>
      </c>
      <c r="O31" s="73"/>
    </row>
    <row r="32" spans="1:15" ht="15.75" x14ac:dyDescent="0.25">
      <c r="A32" s="59">
        <f t="shared" si="1"/>
        <v>11</v>
      </c>
      <c r="B32" s="61" t="s">
        <v>33</v>
      </c>
      <c r="C32" s="37" t="s">
        <v>226</v>
      </c>
      <c r="D32" s="19"/>
      <c r="E32" s="53"/>
      <c r="F32" s="52" t="s">
        <v>217</v>
      </c>
      <c r="G32" s="58"/>
      <c r="H32" s="78" t="s">
        <v>230</v>
      </c>
      <c r="I32" s="21" t="s">
        <v>11</v>
      </c>
      <c r="J32" s="19"/>
      <c r="K32" s="86"/>
      <c r="L32" s="105"/>
      <c r="O32" s="73"/>
    </row>
    <row r="33" spans="1:15" ht="15.75" x14ac:dyDescent="0.25">
      <c r="A33" s="59">
        <f t="shared" si="1"/>
        <v>12</v>
      </c>
      <c r="B33" s="60" t="s">
        <v>34</v>
      </c>
      <c r="C33" s="37" t="s">
        <v>162</v>
      </c>
      <c r="D33" s="35">
        <v>45818</v>
      </c>
      <c r="E33" s="52" t="s">
        <v>217</v>
      </c>
      <c r="F33" s="58"/>
      <c r="G33" s="58"/>
      <c r="H33" s="78" t="s">
        <v>230</v>
      </c>
      <c r="I33" s="21" t="s">
        <v>11</v>
      </c>
      <c r="J33" s="19">
        <v>1700</v>
      </c>
      <c r="K33" s="86"/>
      <c r="L33" s="104">
        <v>1700</v>
      </c>
      <c r="O33" s="73"/>
    </row>
    <row r="34" spans="1:15" ht="15.75" x14ac:dyDescent="0.25">
      <c r="A34" s="17">
        <f t="shared" si="1"/>
        <v>13</v>
      </c>
      <c r="B34" s="18" t="s">
        <v>35</v>
      </c>
      <c r="C34" s="37" t="s">
        <v>162</v>
      </c>
      <c r="D34" s="35">
        <v>45880</v>
      </c>
      <c r="E34" s="53"/>
      <c r="F34" s="58" t="s">
        <v>217</v>
      </c>
      <c r="G34" s="58"/>
      <c r="H34" s="78"/>
      <c r="I34" s="21" t="s">
        <v>11</v>
      </c>
      <c r="J34" s="19">
        <v>1700</v>
      </c>
      <c r="K34" s="86"/>
      <c r="L34" s="104">
        <v>1700</v>
      </c>
      <c r="O34" s="73"/>
    </row>
    <row r="35" spans="1:15" s="25" customFormat="1" ht="15.75" x14ac:dyDescent="0.25">
      <c r="A35" s="59">
        <f t="shared" si="1"/>
        <v>14</v>
      </c>
      <c r="B35" s="61" t="s">
        <v>36</v>
      </c>
      <c r="C35" s="37" t="s">
        <v>162</v>
      </c>
      <c r="D35" s="35">
        <v>45859</v>
      </c>
      <c r="E35" s="52" t="s">
        <v>217</v>
      </c>
      <c r="F35" s="58"/>
      <c r="G35" s="58"/>
      <c r="H35" s="78" t="s">
        <v>230</v>
      </c>
      <c r="I35" s="21" t="s">
        <v>11</v>
      </c>
      <c r="J35" s="19">
        <v>1700</v>
      </c>
      <c r="K35" s="88"/>
      <c r="L35" s="104">
        <v>1700</v>
      </c>
      <c r="O35" s="73"/>
    </row>
    <row r="36" spans="1:15" ht="15.75" x14ac:dyDescent="0.25">
      <c r="A36" s="113">
        <f t="shared" si="1"/>
        <v>15</v>
      </c>
      <c r="B36" s="114" t="s">
        <v>37</v>
      </c>
      <c r="C36" s="19"/>
      <c r="D36" s="19"/>
      <c r="E36" s="53"/>
      <c r="F36" s="58" t="s">
        <v>217</v>
      </c>
      <c r="G36" s="58"/>
      <c r="H36" s="78"/>
      <c r="I36" s="21" t="s">
        <v>11</v>
      </c>
      <c r="J36" s="19">
        <v>1700</v>
      </c>
      <c r="K36" s="86"/>
      <c r="L36" s="105"/>
      <c r="O36" s="73"/>
    </row>
    <row r="37" spans="1:15" ht="15.75" x14ac:dyDescent="0.25">
      <c r="A37" s="59">
        <f t="shared" si="1"/>
        <v>16</v>
      </c>
      <c r="B37" s="61" t="s">
        <v>38</v>
      </c>
      <c r="C37" s="37" t="s">
        <v>162</v>
      </c>
      <c r="D37" s="35">
        <v>45821</v>
      </c>
      <c r="E37" s="52" t="s">
        <v>217</v>
      </c>
      <c r="F37" s="58"/>
      <c r="G37" s="58"/>
      <c r="H37" s="78" t="s">
        <v>230</v>
      </c>
      <c r="I37" s="21" t="s">
        <v>11</v>
      </c>
      <c r="J37" s="19">
        <v>1700</v>
      </c>
      <c r="K37" s="86"/>
      <c r="L37" s="105">
        <v>1700</v>
      </c>
      <c r="O37" s="73"/>
    </row>
    <row r="38" spans="1:15" s="25" customFormat="1" ht="15.75" x14ac:dyDescent="0.25">
      <c r="A38" s="59">
        <f t="shared" si="1"/>
        <v>17</v>
      </c>
      <c r="B38" s="61" t="s">
        <v>39</v>
      </c>
      <c r="C38" s="37" t="s">
        <v>162</v>
      </c>
      <c r="D38" s="35">
        <v>45812</v>
      </c>
      <c r="E38" s="52" t="s">
        <v>217</v>
      </c>
      <c r="F38" s="58"/>
      <c r="G38" s="58"/>
      <c r="H38" s="78" t="s">
        <v>230</v>
      </c>
      <c r="I38" s="21" t="s">
        <v>11</v>
      </c>
      <c r="J38" s="19">
        <v>1700</v>
      </c>
      <c r="K38" s="87"/>
      <c r="L38" s="104">
        <v>1700</v>
      </c>
      <c r="O38" s="73"/>
    </row>
    <row r="39" spans="1:15" s="25" customFormat="1" ht="45" x14ac:dyDescent="0.25">
      <c r="A39" s="59">
        <f t="shared" si="1"/>
        <v>18</v>
      </c>
      <c r="B39" s="63" t="s">
        <v>40</v>
      </c>
      <c r="C39" s="37" t="s">
        <v>162</v>
      </c>
      <c r="D39" s="35">
        <v>45845</v>
      </c>
      <c r="E39" s="52"/>
      <c r="F39" s="58" t="s">
        <v>217</v>
      </c>
      <c r="G39" s="58" t="s">
        <v>249</v>
      </c>
      <c r="H39" s="78"/>
      <c r="I39" s="21" t="s">
        <v>11</v>
      </c>
      <c r="J39" s="19">
        <v>1700</v>
      </c>
      <c r="K39" s="87"/>
      <c r="L39" s="104">
        <v>1700</v>
      </c>
      <c r="O39" s="73"/>
    </row>
    <row r="40" spans="1:15" s="25" customFormat="1" ht="15.75" x14ac:dyDescent="0.25">
      <c r="A40" s="17">
        <f t="shared" si="1"/>
        <v>19</v>
      </c>
      <c r="B40" s="27" t="s">
        <v>41</v>
      </c>
      <c r="C40" s="38" t="s">
        <v>161</v>
      </c>
      <c r="D40" s="35">
        <v>45821</v>
      </c>
      <c r="E40" s="52"/>
      <c r="F40" s="58" t="s">
        <v>217</v>
      </c>
      <c r="G40" s="58"/>
      <c r="H40" s="78"/>
      <c r="I40" s="21" t="s">
        <v>11</v>
      </c>
      <c r="J40" s="19">
        <v>1700</v>
      </c>
      <c r="K40" s="88">
        <v>1000</v>
      </c>
      <c r="L40" s="106"/>
      <c r="O40" s="73"/>
    </row>
    <row r="41" spans="1:15" s="25" customFormat="1" ht="15.75" x14ac:dyDescent="0.25">
      <c r="A41" s="59">
        <f t="shared" si="1"/>
        <v>20</v>
      </c>
      <c r="B41" s="60" t="s">
        <v>42</v>
      </c>
      <c r="C41" s="38" t="s">
        <v>251</v>
      </c>
      <c r="D41" s="35">
        <v>45922</v>
      </c>
      <c r="E41" s="53" t="s">
        <v>217</v>
      </c>
      <c r="F41" s="58"/>
      <c r="G41" s="58"/>
      <c r="H41" s="78" t="s">
        <v>230</v>
      </c>
      <c r="I41" s="21" t="s">
        <v>11</v>
      </c>
      <c r="J41" s="19">
        <v>1700</v>
      </c>
      <c r="K41" s="87">
        <v>1500</v>
      </c>
      <c r="L41" s="106"/>
      <c r="O41" s="73"/>
    </row>
    <row r="42" spans="1:15" s="25" customFormat="1" ht="15.75" x14ac:dyDescent="0.25">
      <c r="A42" s="59">
        <f t="shared" si="1"/>
        <v>21</v>
      </c>
      <c r="B42" s="61" t="s">
        <v>43</v>
      </c>
      <c r="C42" s="19"/>
      <c r="D42" s="19"/>
      <c r="E42" s="53" t="s">
        <v>217</v>
      </c>
      <c r="F42" s="58" t="s">
        <v>217</v>
      </c>
      <c r="G42" s="58"/>
      <c r="H42" s="78"/>
      <c r="I42" s="21" t="s">
        <v>11</v>
      </c>
      <c r="J42" s="19">
        <v>1700</v>
      </c>
      <c r="K42" s="87"/>
      <c r="L42" s="106"/>
      <c r="O42" s="73"/>
    </row>
    <row r="43" spans="1:15" s="25" customFormat="1" ht="15.75" x14ac:dyDescent="0.25">
      <c r="A43" s="59">
        <f t="shared" si="1"/>
        <v>22</v>
      </c>
      <c r="B43" s="63" t="s">
        <v>44</v>
      </c>
      <c r="C43" s="37" t="s">
        <v>162</v>
      </c>
      <c r="D43" s="35">
        <v>45845</v>
      </c>
      <c r="E43" s="53" t="s">
        <v>217</v>
      </c>
      <c r="F43" s="58"/>
      <c r="G43" s="58"/>
      <c r="H43" s="78" t="s">
        <v>230</v>
      </c>
      <c r="I43" s="21" t="s">
        <v>11</v>
      </c>
      <c r="J43" s="19">
        <v>1700</v>
      </c>
      <c r="K43" s="87"/>
      <c r="L43" s="104">
        <v>1700</v>
      </c>
      <c r="O43" s="73"/>
    </row>
    <row r="44" spans="1:15" s="25" customFormat="1" ht="15.75" x14ac:dyDescent="0.25">
      <c r="A44" s="59">
        <f t="shared" si="1"/>
        <v>23</v>
      </c>
      <c r="B44" s="63" t="s">
        <v>45</v>
      </c>
      <c r="C44" s="37" t="s">
        <v>162</v>
      </c>
      <c r="D44" s="35">
        <v>45819</v>
      </c>
      <c r="E44" s="53" t="s">
        <v>217</v>
      </c>
      <c r="F44" s="58"/>
      <c r="G44" s="58"/>
      <c r="H44" s="78" t="s">
        <v>230</v>
      </c>
      <c r="I44" s="21" t="s">
        <v>11</v>
      </c>
      <c r="J44" s="19">
        <v>1700</v>
      </c>
      <c r="K44" s="87"/>
      <c r="L44" s="104">
        <v>1700</v>
      </c>
      <c r="O44" s="73"/>
    </row>
    <row r="45" spans="1:15" s="25" customFormat="1" ht="15.75" x14ac:dyDescent="0.25">
      <c r="A45" s="59">
        <f t="shared" si="1"/>
        <v>24</v>
      </c>
      <c r="B45" s="63" t="s">
        <v>46</v>
      </c>
      <c r="C45" s="37" t="s">
        <v>162</v>
      </c>
      <c r="D45" s="35">
        <v>45817</v>
      </c>
      <c r="E45" s="53" t="s">
        <v>217</v>
      </c>
      <c r="F45" s="58"/>
      <c r="G45" s="58"/>
      <c r="H45" s="78" t="s">
        <v>230</v>
      </c>
      <c r="I45" s="21" t="s">
        <v>11</v>
      </c>
      <c r="J45" s="19">
        <v>1700</v>
      </c>
      <c r="K45" s="87"/>
      <c r="L45" s="104">
        <v>1700</v>
      </c>
      <c r="O45" s="73"/>
    </row>
    <row r="46" spans="1:15" s="25" customFormat="1" ht="15.75" x14ac:dyDescent="0.25">
      <c r="A46" s="17">
        <f t="shared" si="1"/>
        <v>25</v>
      </c>
      <c r="B46" s="18" t="s">
        <v>47</v>
      </c>
      <c r="C46" s="37" t="s">
        <v>162</v>
      </c>
      <c r="D46" s="35">
        <v>45845</v>
      </c>
      <c r="E46" s="53"/>
      <c r="F46" s="58" t="s">
        <v>217</v>
      </c>
      <c r="G46" s="58"/>
      <c r="H46" s="78"/>
      <c r="I46" s="21" t="s">
        <v>11</v>
      </c>
      <c r="J46" s="19">
        <v>1700</v>
      </c>
      <c r="K46" s="87"/>
      <c r="L46" s="104">
        <v>1700</v>
      </c>
      <c r="O46" s="73"/>
    </row>
    <row r="47" spans="1:15" s="25" customFormat="1" ht="15.75" x14ac:dyDescent="0.25">
      <c r="A47" s="59">
        <f t="shared" si="1"/>
        <v>26</v>
      </c>
      <c r="B47" s="61" t="s">
        <v>48</v>
      </c>
      <c r="C47" s="37" t="s">
        <v>162</v>
      </c>
      <c r="D47" s="35">
        <v>45887</v>
      </c>
      <c r="E47" s="53" t="s">
        <v>217</v>
      </c>
      <c r="F47" s="58"/>
      <c r="G47" s="58"/>
      <c r="H47" s="78" t="s">
        <v>230</v>
      </c>
      <c r="I47" s="21" t="s">
        <v>11</v>
      </c>
      <c r="J47" s="19">
        <v>1700</v>
      </c>
      <c r="K47" s="87"/>
      <c r="L47" s="104">
        <v>1700</v>
      </c>
      <c r="M47" s="47"/>
      <c r="O47" s="73"/>
    </row>
    <row r="48" spans="1:15" s="25" customFormat="1" ht="15.75" x14ac:dyDescent="0.25">
      <c r="A48" s="76">
        <f t="shared" si="1"/>
        <v>27</v>
      </c>
      <c r="B48" s="77" t="s">
        <v>49</v>
      </c>
      <c r="C48" s="37" t="s">
        <v>162</v>
      </c>
      <c r="D48" s="35">
        <v>45881</v>
      </c>
      <c r="E48" s="53"/>
      <c r="F48" s="58" t="s">
        <v>217</v>
      </c>
      <c r="G48" s="58"/>
      <c r="H48" s="78"/>
      <c r="I48" s="21" t="s">
        <v>11</v>
      </c>
      <c r="J48" s="19">
        <v>1700</v>
      </c>
      <c r="K48" s="87"/>
      <c r="L48" s="104">
        <v>1700</v>
      </c>
      <c r="O48" s="73"/>
    </row>
    <row r="49" spans="1:18" ht="15.75" x14ac:dyDescent="0.25">
      <c r="A49" s="17">
        <f t="shared" si="1"/>
        <v>28</v>
      </c>
      <c r="B49" s="18" t="s">
        <v>50</v>
      </c>
      <c r="C49" s="19"/>
      <c r="D49" s="19"/>
      <c r="E49" s="53"/>
      <c r="F49" s="58" t="s">
        <v>217</v>
      </c>
      <c r="G49" s="58"/>
      <c r="H49" s="78"/>
      <c r="I49" s="21" t="s">
        <v>11</v>
      </c>
      <c r="J49" s="19">
        <v>1700</v>
      </c>
      <c r="K49" s="86"/>
      <c r="L49" s="105"/>
      <c r="O49" s="73"/>
    </row>
    <row r="50" spans="1:18" ht="15.75" x14ac:dyDescent="0.25">
      <c r="A50" s="59">
        <f t="shared" si="1"/>
        <v>29</v>
      </c>
      <c r="B50" s="61" t="s">
        <v>51</v>
      </c>
      <c r="C50" s="37" t="s">
        <v>162</v>
      </c>
      <c r="D50" s="35">
        <v>45880</v>
      </c>
      <c r="E50" s="53"/>
      <c r="F50" s="58"/>
      <c r="G50" s="58"/>
      <c r="H50" s="78" t="s">
        <v>230</v>
      </c>
      <c r="I50" s="21" t="s">
        <v>11</v>
      </c>
      <c r="J50" s="19">
        <v>1700</v>
      </c>
      <c r="K50" s="86"/>
      <c r="L50" s="104">
        <v>1700</v>
      </c>
      <c r="O50" s="73"/>
    </row>
    <row r="51" spans="1:18" ht="15.75" customHeight="1" x14ac:dyDescent="0.25">
      <c r="A51" s="22">
        <f t="shared" si="1"/>
        <v>30</v>
      </c>
      <c r="B51" s="23" t="s">
        <v>52</v>
      </c>
      <c r="C51" s="19"/>
      <c r="D51" s="19"/>
      <c r="E51" s="53"/>
      <c r="F51" s="58"/>
      <c r="G51" s="58"/>
      <c r="H51" s="78"/>
      <c r="I51" s="24"/>
      <c r="J51" s="17"/>
      <c r="K51" s="86"/>
      <c r="L51" s="105"/>
      <c r="O51" s="73"/>
    </row>
    <row r="52" spans="1:18" ht="15.75" x14ac:dyDescent="0.25">
      <c r="A52" s="59">
        <f t="shared" si="1"/>
        <v>31</v>
      </c>
      <c r="B52" s="60" t="s">
        <v>53</v>
      </c>
      <c r="C52" s="37" t="s">
        <v>162</v>
      </c>
      <c r="D52" s="35">
        <v>45854</v>
      </c>
      <c r="E52" s="52"/>
      <c r="F52" s="58" t="s">
        <v>217</v>
      </c>
      <c r="G52" s="58"/>
      <c r="H52" s="78" t="s">
        <v>230</v>
      </c>
      <c r="I52" s="21" t="s">
        <v>11</v>
      </c>
      <c r="J52" s="19">
        <v>1700</v>
      </c>
      <c r="K52" s="86"/>
      <c r="L52" s="104">
        <v>1700</v>
      </c>
      <c r="O52" s="73"/>
    </row>
    <row r="53" spans="1:18" ht="15.75" x14ac:dyDescent="0.25">
      <c r="A53" s="59">
        <f t="shared" si="1"/>
        <v>32</v>
      </c>
      <c r="B53" s="60" t="s">
        <v>54</v>
      </c>
      <c r="C53" s="37" t="s">
        <v>162</v>
      </c>
      <c r="D53" s="35">
        <v>45891</v>
      </c>
      <c r="E53" s="53" t="s">
        <v>217</v>
      </c>
      <c r="F53" s="58"/>
      <c r="G53" s="58"/>
      <c r="H53" s="78" t="s">
        <v>230</v>
      </c>
      <c r="I53" s="21" t="s">
        <v>11</v>
      </c>
      <c r="J53" s="19">
        <v>1700</v>
      </c>
      <c r="K53" s="86"/>
      <c r="L53" s="104">
        <v>1700</v>
      </c>
      <c r="O53" s="74"/>
    </row>
    <row r="54" spans="1:18" s="25" customFormat="1" ht="15.75" x14ac:dyDescent="0.25">
      <c r="A54" s="59">
        <f t="shared" si="1"/>
        <v>33</v>
      </c>
      <c r="B54" s="61" t="s">
        <v>55</v>
      </c>
      <c r="C54" s="37" t="s">
        <v>162</v>
      </c>
      <c r="D54" s="35">
        <v>45859</v>
      </c>
      <c r="E54" s="53" t="s">
        <v>217</v>
      </c>
      <c r="F54" s="58"/>
      <c r="G54" s="58"/>
      <c r="H54" s="78" t="s">
        <v>230</v>
      </c>
      <c r="I54" s="21" t="s">
        <v>11</v>
      </c>
      <c r="J54" s="19">
        <v>1700</v>
      </c>
      <c r="K54" s="87"/>
      <c r="L54" s="104">
        <v>1700</v>
      </c>
      <c r="O54" s="75"/>
    </row>
    <row r="55" spans="1:18" s="25" customFormat="1" ht="15.75" x14ac:dyDescent="0.25">
      <c r="A55" s="59">
        <f t="shared" si="1"/>
        <v>34</v>
      </c>
      <c r="B55" s="60" t="s">
        <v>56</v>
      </c>
      <c r="C55" s="19"/>
      <c r="D55" s="19"/>
      <c r="E55" s="53" t="s">
        <v>217</v>
      </c>
      <c r="F55" s="58"/>
      <c r="G55" s="58"/>
      <c r="H55" s="78"/>
      <c r="I55" s="21" t="s">
        <v>11</v>
      </c>
      <c r="J55" s="19">
        <v>1700</v>
      </c>
      <c r="K55" s="87"/>
      <c r="L55" s="106"/>
      <c r="O55" s="75"/>
    </row>
    <row r="56" spans="1:18" s="25" customFormat="1" ht="15.75" x14ac:dyDescent="0.25">
      <c r="A56" s="59">
        <f t="shared" si="1"/>
        <v>35</v>
      </c>
      <c r="B56" s="62" t="s">
        <v>57</v>
      </c>
      <c r="C56" s="37" t="s">
        <v>162</v>
      </c>
      <c r="D56" s="35">
        <v>45834</v>
      </c>
      <c r="E56" s="53" t="s">
        <v>217</v>
      </c>
      <c r="F56" s="58"/>
      <c r="G56" s="58"/>
      <c r="H56" s="78" t="s">
        <v>230</v>
      </c>
      <c r="I56" s="21" t="s">
        <v>11</v>
      </c>
      <c r="J56" s="19">
        <v>1700</v>
      </c>
      <c r="K56" s="87"/>
      <c r="L56" s="104">
        <v>1700</v>
      </c>
      <c r="O56" s="75"/>
    </row>
    <row r="57" spans="1:18" s="25" customFormat="1" ht="15.75" x14ac:dyDescent="0.25">
      <c r="A57" s="59">
        <f t="shared" si="1"/>
        <v>36</v>
      </c>
      <c r="B57" s="60" t="s">
        <v>58</v>
      </c>
      <c r="C57" s="37" t="s">
        <v>162</v>
      </c>
      <c r="D57" s="35">
        <v>45845</v>
      </c>
      <c r="E57" s="52"/>
      <c r="F57" s="58"/>
      <c r="G57" s="58"/>
      <c r="H57" s="78"/>
      <c r="I57" s="21" t="s">
        <v>11</v>
      </c>
      <c r="J57" s="19">
        <v>1700</v>
      </c>
      <c r="K57" s="88"/>
      <c r="L57" s="104">
        <v>1700</v>
      </c>
      <c r="O57" s="75"/>
    </row>
    <row r="58" spans="1:18" s="25" customFormat="1" ht="15.75" x14ac:dyDescent="0.25">
      <c r="A58" s="59">
        <f t="shared" si="1"/>
        <v>37</v>
      </c>
      <c r="B58" s="60" t="s">
        <v>59</v>
      </c>
      <c r="C58" s="37" t="s">
        <v>162</v>
      </c>
      <c r="D58" s="35">
        <v>45849</v>
      </c>
      <c r="E58" s="52" t="s">
        <v>217</v>
      </c>
      <c r="F58" s="58"/>
      <c r="G58" s="58"/>
      <c r="H58" s="78" t="s">
        <v>230</v>
      </c>
      <c r="I58" s="21" t="s">
        <v>11</v>
      </c>
      <c r="J58" s="19">
        <v>1700</v>
      </c>
      <c r="K58" s="87"/>
      <c r="L58" s="104">
        <v>1700</v>
      </c>
      <c r="O58" s="75"/>
    </row>
    <row r="59" spans="1:18" s="25" customFormat="1" ht="15.75" x14ac:dyDescent="0.25">
      <c r="A59" s="59">
        <f t="shared" si="1"/>
        <v>38</v>
      </c>
      <c r="B59" s="60" t="s">
        <v>60</v>
      </c>
      <c r="C59" s="37" t="s">
        <v>162</v>
      </c>
      <c r="D59" s="35">
        <v>45812</v>
      </c>
      <c r="E59" s="52" t="s">
        <v>217</v>
      </c>
      <c r="F59" s="58"/>
      <c r="G59" s="58"/>
      <c r="H59" s="78" t="s">
        <v>230</v>
      </c>
      <c r="I59" s="21" t="s">
        <v>11</v>
      </c>
      <c r="J59" s="19">
        <v>1700</v>
      </c>
      <c r="K59" s="87"/>
      <c r="L59" s="104">
        <v>1700</v>
      </c>
      <c r="O59" s="75"/>
      <c r="P59" s="25" t="s">
        <v>258</v>
      </c>
      <c r="Q59" s="25" t="s">
        <v>22</v>
      </c>
      <c r="R59" s="25" t="s">
        <v>256</v>
      </c>
    </row>
    <row r="60" spans="1:18" s="25" customFormat="1" ht="15.75" x14ac:dyDescent="0.25">
      <c r="A60" s="17">
        <f t="shared" si="1"/>
        <v>39</v>
      </c>
      <c r="B60" s="28" t="s">
        <v>61</v>
      </c>
      <c r="C60" s="37" t="s">
        <v>162</v>
      </c>
      <c r="D60" s="35">
        <v>45854</v>
      </c>
      <c r="E60" s="52"/>
      <c r="F60" s="58" t="s">
        <v>217</v>
      </c>
      <c r="G60" s="58"/>
      <c r="H60" s="78"/>
      <c r="I60" s="21" t="s">
        <v>11</v>
      </c>
      <c r="J60" s="19">
        <v>1700</v>
      </c>
      <c r="K60" s="87"/>
      <c r="L60" s="104">
        <v>1700</v>
      </c>
      <c r="O60" s="75"/>
      <c r="P60" s="25">
        <f>SUM(J65:J149)</f>
        <v>31200</v>
      </c>
      <c r="Q60" s="25">
        <f>SUM(J22:J63)</f>
        <v>59500</v>
      </c>
      <c r="R60" s="25">
        <f>SUM(J9:J20)</f>
        <v>15300</v>
      </c>
    </row>
    <row r="61" spans="1:18" s="25" customFormat="1" ht="15.75" x14ac:dyDescent="0.25">
      <c r="A61" s="59">
        <f t="shared" si="1"/>
        <v>40</v>
      </c>
      <c r="B61" s="62" t="s">
        <v>62</v>
      </c>
      <c r="C61" s="37" t="s">
        <v>162</v>
      </c>
      <c r="D61" s="35">
        <v>45887</v>
      </c>
      <c r="E61" s="53" t="s">
        <v>217</v>
      </c>
      <c r="F61" s="58"/>
      <c r="G61" s="58"/>
      <c r="H61" s="78" t="s">
        <v>230</v>
      </c>
      <c r="I61" s="21" t="s">
        <v>11</v>
      </c>
      <c r="J61" s="19">
        <v>1700</v>
      </c>
      <c r="K61" s="87"/>
      <c r="L61" s="104">
        <v>1700</v>
      </c>
      <c r="O61" s="75"/>
    </row>
    <row r="62" spans="1:18" ht="15.75" x14ac:dyDescent="0.25">
      <c r="A62" s="68">
        <f t="shared" si="1"/>
        <v>41</v>
      </c>
      <c r="B62" s="72" t="s">
        <v>63</v>
      </c>
      <c r="C62" s="19"/>
      <c r="D62" s="19"/>
      <c r="E62" s="53"/>
      <c r="F62" s="58"/>
      <c r="G62" s="58"/>
      <c r="H62" s="78"/>
      <c r="I62" s="21"/>
      <c r="J62" s="17"/>
      <c r="K62" s="86"/>
      <c r="L62" s="105"/>
      <c r="O62" s="74"/>
    </row>
    <row r="63" spans="1:18" ht="15.75" x14ac:dyDescent="0.25">
      <c r="A63" s="59">
        <f t="shared" si="1"/>
        <v>42</v>
      </c>
      <c r="B63" s="62" t="s">
        <v>64</v>
      </c>
      <c r="C63" s="37" t="s">
        <v>162</v>
      </c>
      <c r="D63" s="35">
        <v>45855</v>
      </c>
      <c r="E63" s="52" t="s">
        <v>217</v>
      </c>
      <c r="F63" s="58"/>
      <c r="G63" s="58"/>
      <c r="H63" s="78" t="s">
        <v>230</v>
      </c>
      <c r="I63" s="21" t="s">
        <v>11</v>
      </c>
      <c r="J63" s="19">
        <v>1700</v>
      </c>
      <c r="K63" s="86"/>
      <c r="L63" s="104">
        <v>1700</v>
      </c>
      <c r="O63" s="74"/>
    </row>
    <row r="64" spans="1:18" ht="38.25" x14ac:dyDescent="0.25">
      <c r="A64" s="15" t="s">
        <v>65</v>
      </c>
      <c r="B64" s="15"/>
      <c r="C64" s="16" t="s">
        <v>6</v>
      </c>
      <c r="D64" s="16" t="s">
        <v>7</v>
      </c>
      <c r="E64" s="46" t="s">
        <v>225</v>
      </c>
      <c r="F64" s="46" t="s">
        <v>216</v>
      </c>
      <c r="G64" s="46" t="s">
        <v>220</v>
      </c>
      <c r="H64" s="46" t="s">
        <v>224</v>
      </c>
      <c r="I64" s="16" t="s">
        <v>9</v>
      </c>
      <c r="J64" s="94"/>
      <c r="K64" s="90" t="s">
        <v>241</v>
      </c>
      <c r="L64" s="90" t="s">
        <v>250</v>
      </c>
      <c r="O64" s="74"/>
    </row>
    <row r="65" spans="1:15" s="25" customFormat="1" ht="15.75" x14ac:dyDescent="0.25">
      <c r="A65" s="68">
        <v>1</v>
      </c>
      <c r="B65" s="69" t="s">
        <v>66</v>
      </c>
      <c r="C65" s="19"/>
      <c r="D65" s="19"/>
      <c r="E65" s="53"/>
      <c r="F65" s="58"/>
      <c r="G65" s="58"/>
      <c r="H65" s="78"/>
      <c r="I65" s="21"/>
      <c r="J65" s="17"/>
      <c r="K65" s="87"/>
      <c r="L65" s="106"/>
      <c r="O65" s="75"/>
    </row>
    <row r="66" spans="1:15" s="25" customFormat="1" ht="15.75" x14ac:dyDescent="0.25">
      <c r="A66" s="59">
        <f>A65+1</f>
        <v>2</v>
      </c>
      <c r="B66" s="60" t="s">
        <v>67</v>
      </c>
      <c r="C66" s="37" t="s">
        <v>162</v>
      </c>
      <c r="D66" s="35">
        <v>45881</v>
      </c>
      <c r="E66" s="53" t="s">
        <v>217</v>
      </c>
      <c r="F66" s="58"/>
      <c r="G66" s="58"/>
      <c r="H66" s="78" t="s">
        <v>230</v>
      </c>
      <c r="I66" s="21" t="s">
        <v>68</v>
      </c>
      <c r="J66" s="19">
        <v>500</v>
      </c>
      <c r="K66" s="87"/>
      <c r="L66" s="106">
        <v>500</v>
      </c>
      <c r="O66" s="75"/>
    </row>
    <row r="67" spans="1:15" s="25" customFormat="1" ht="15.75" x14ac:dyDescent="0.25">
      <c r="A67" s="17">
        <f t="shared" ref="A67:A131" si="2">A66+1</f>
        <v>3</v>
      </c>
      <c r="B67" s="26" t="s">
        <v>69</v>
      </c>
      <c r="C67" s="37" t="s">
        <v>162</v>
      </c>
      <c r="D67" s="35">
        <v>45824</v>
      </c>
      <c r="E67" s="52"/>
      <c r="F67" s="58" t="s">
        <v>217</v>
      </c>
      <c r="G67" s="58"/>
      <c r="H67" s="78"/>
      <c r="I67" s="21" t="s">
        <v>73</v>
      </c>
      <c r="J67" s="19">
        <v>1000</v>
      </c>
      <c r="K67" s="87"/>
      <c r="L67" s="106">
        <v>1000</v>
      </c>
      <c r="O67" s="75"/>
    </row>
    <row r="68" spans="1:15" s="25" customFormat="1" ht="15.75" x14ac:dyDescent="0.25">
      <c r="A68" s="68">
        <f t="shared" si="2"/>
        <v>4</v>
      </c>
      <c r="B68" s="69" t="s">
        <v>70</v>
      </c>
      <c r="C68" s="19"/>
      <c r="D68" s="19"/>
      <c r="E68" s="53"/>
      <c r="F68" s="58"/>
      <c r="G68" s="58"/>
      <c r="H68" s="78"/>
      <c r="I68" s="21"/>
      <c r="J68" s="17"/>
      <c r="K68" s="87"/>
      <c r="L68" s="106"/>
      <c r="O68" s="75"/>
    </row>
    <row r="69" spans="1:15" s="25" customFormat="1" ht="15.75" x14ac:dyDescent="0.25">
      <c r="A69" s="68">
        <f t="shared" si="2"/>
        <v>5</v>
      </c>
      <c r="B69" s="69" t="s">
        <v>71</v>
      </c>
      <c r="C69" s="19"/>
      <c r="D69" s="19"/>
      <c r="E69" s="53"/>
      <c r="F69" s="58"/>
      <c r="G69" s="58"/>
      <c r="H69" s="78"/>
      <c r="I69" s="21"/>
      <c r="J69" s="17"/>
      <c r="K69" s="87"/>
      <c r="L69" s="106"/>
      <c r="O69" s="75"/>
    </row>
    <row r="70" spans="1:15" s="25" customFormat="1" ht="15.75" x14ac:dyDescent="0.25">
      <c r="A70" s="59">
        <f t="shared" si="2"/>
        <v>6</v>
      </c>
      <c r="B70" s="60" t="s">
        <v>72</v>
      </c>
      <c r="C70" s="37" t="s">
        <v>162</v>
      </c>
      <c r="D70" s="35">
        <v>45812</v>
      </c>
      <c r="E70" s="52" t="s">
        <v>217</v>
      </c>
      <c r="F70" s="58"/>
      <c r="G70" s="58"/>
      <c r="H70" s="78" t="s">
        <v>230</v>
      </c>
      <c r="I70" s="21" t="s">
        <v>73</v>
      </c>
      <c r="J70" s="19">
        <v>1000</v>
      </c>
      <c r="K70" s="87"/>
      <c r="L70" s="106">
        <v>1000</v>
      </c>
      <c r="O70" s="75"/>
    </row>
    <row r="71" spans="1:15" s="25" customFormat="1" ht="15.75" x14ac:dyDescent="0.25">
      <c r="A71" s="68">
        <f t="shared" si="2"/>
        <v>7</v>
      </c>
      <c r="B71" s="69" t="s">
        <v>74</v>
      </c>
      <c r="C71" s="19"/>
      <c r="D71" s="19"/>
      <c r="E71" s="53"/>
      <c r="F71" s="58"/>
      <c r="G71" s="58"/>
      <c r="H71" s="78"/>
      <c r="I71" s="21"/>
      <c r="J71" s="17"/>
      <c r="K71" s="87"/>
      <c r="L71" s="106"/>
      <c r="O71" s="75"/>
    </row>
    <row r="72" spans="1:15" s="25" customFormat="1" ht="15.75" x14ac:dyDescent="0.25">
      <c r="A72" s="68">
        <f t="shared" si="2"/>
        <v>8</v>
      </c>
      <c r="B72" s="69" t="s">
        <v>75</v>
      </c>
      <c r="C72" s="19"/>
      <c r="D72" s="19"/>
      <c r="E72" s="53"/>
      <c r="F72" s="58"/>
      <c r="G72" s="58"/>
      <c r="H72" s="78"/>
      <c r="I72" s="21"/>
      <c r="J72" s="17"/>
      <c r="K72" s="87"/>
      <c r="L72" s="106"/>
      <c r="O72" s="75"/>
    </row>
    <row r="73" spans="1:15" s="25" customFormat="1" ht="15.75" x14ac:dyDescent="0.25">
      <c r="A73" s="68">
        <f t="shared" si="2"/>
        <v>9</v>
      </c>
      <c r="B73" s="69" t="s">
        <v>76</v>
      </c>
      <c r="C73" s="19"/>
      <c r="D73" s="19"/>
      <c r="E73" s="53"/>
      <c r="F73" s="58"/>
      <c r="G73" s="58"/>
      <c r="H73" s="78"/>
      <c r="I73" s="21"/>
      <c r="J73" s="17"/>
      <c r="K73" s="87"/>
      <c r="L73" s="106"/>
      <c r="O73" s="75"/>
    </row>
    <row r="74" spans="1:15" s="25" customFormat="1" ht="15.75" x14ac:dyDescent="0.25">
      <c r="A74" s="68">
        <f t="shared" si="2"/>
        <v>10</v>
      </c>
      <c r="B74" s="69" t="s">
        <v>77</v>
      </c>
      <c r="C74" s="19"/>
      <c r="D74" s="19"/>
      <c r="E74" s="53"/>
      <c r="F74" s="58"/>
      <c r="G74" s="58"/>
      <c r="H74" s="78"/>
      <c r="I74" s="21"/>
      <c r="J74" s="17"/>
      <c r="K74" s="87"/>
      <c r="L74" s="106"/>
      <c r="O74" s="75"/>
    </row>
    <row r="75" spans="1:15" s="25" customFormat="1" ht="15.75" x14ac:dyDescent="0.25">
      <c r="A75" s="17">
        <f t="shared" si="2"/>
        <v>11</v>
      </c>
      <c r="B75" s="26" t="s">
        <v>78</v>
      </c>
      <c r="C75" s="37" t="s">
        <v>162</v>
      </c>
      <c r="D75" s="35">
        <v>45854</v>
      </c>
      <c r="E75" s="52"/>
      <c r="F75" s="58" t="s">
        <v>217</v>
      </c>
      <c r="G75" s="58"/>
      <c r="H75" s="78"/>
      <c r="I75" s="21" t="s">
        <v>73</v>
      </c>
      <c r="J75" s="19">
        <v>1000</v>
      </c>
      <c r="K75" s="87"/>
      <c r="L75" s="106">
        <v>1000</v>
      </c>
      <c r="O75" s="75"/>
    </row>
    <row r="76" spans="1:15" s="25" customFormat="1" ht="15.75" x14ac:dyDescent="0.25">
      <c r="A76" s="17">
        <f t="shared" si="2"/>
        <v>12</v>
      </c>
      <c r="B76" s="26" t="s">
        <v>79</v>
      </c>
      <c r="C76" s="37" t="s">
        <v>162</v>
      </c>
      <c r="D76" s="35">
        <v>45821</v>
      </c>
      <c r="E76" s="52"/>
      <c r="F76" s="58" t="s">
        <v>217</v>
      </c>
      <c r="G76" s="58"/>
      <c r="H76" s="78"/>
      <c r="I76" s="21" t="s">
        <v>73</v>
      </c>
      <c r="J76" s="19">
        <v>1000</v>
      </c>
      <c r="K76" s="87"/>
      <c r="L76" s="106">
        <v>1000</v>
      </c>
      <c r="O76" s="75"/>
    </row>
    <row r="77" spans="1:15" s="25" customFormat="1" ht="15.75" x14ac:dyDescent="0.25">
      <c r="A77" s="68">
        <f t="shared" si="2"/>
        <v>13</v>
      </c>
      <c r="B77" s="69" t="s">
        <v>80</v>
      </c>
      <c r="C77" s="19"/>
      <c r="D77" s="19"/>
      <c r="E77" s="53"/>
      <c r="F77" s="58"/>
      <c r="G77" s="58"/>
      <c r="H77" s="78"/>
      <c r="I77" s="21"/>
      <c r="J77" s="17"/>
      <c r="K77" s="87"/>
      <c r="L77" s="106"/>
      <c r="O77" s="75"/>
    </row>
    <row r="78" spans="1:15" s="25" customFormat="1" ht="15.75" x14ac:dyDescent="0.25">
      <c r="A78" s="68">
        <f t="shared" si="2"/>
        <v>14</v>
      </c>
      <c r="B78" s="69" t="s">
        <v>81</v>
      </c>
      <c r="C78" s="19"/>
      <c r="D78" s="19"/>
      <c r="E78" s="53"/>
      <c r="F78" s="58"/>
      <c r="G78" s="58"/>
      <c r="H78" s="78"/>
      <c r="I78" s="21"/>
      <c r="J78" s="17"/>
      <c r="K78" s="87"/>
      <c r="L78" s="106"/>
      <c r="O78" s="75"/>
    </row>
    <row r="79" spans="1:15" s="25" customFormat="1" ht="15.75" x14ac:dyDescent="0.25">
      <c r="A79" s="17">
        <f t="shared" si="2"/>
        <v>15</v>
      </c>
      <c r="B79" s="26" t="s">
        <v>82</v>
      </c>
      <c r="C79" s="38" t="s">
        <v>168</v>
      </c>
      <c r="D79" s="35">
        <v>45845</v>
      </c>
      <c r="E79" s="52"/>
      <c r="F79" s="58" t="s">
        <v>217</v>
      </c>
      <c r="G79" s="58"/>
      <c r="H79" s="78"/>
      <c r="I79" s="21" t="s">
        <v>73</v>
      </c>
      <c r="J79" s="19">
        <v>1000</v>
      </c>
      <c r="K79" s="88">
        <v>500</v>
      </c>
      <c r="L79" s="106"/>
      <c r="O79" s="75"/>
    </row>
    <row r="80" spans="1:15" s="25" customFormat="1" ht="15.75" x14ac:dyDescent="0.25">
      <c r="A80" s="68">
        <f t="shared" si="2"/>
        <v>16</v>
      </c>
      <c r="B80" s="69" t="s">
        <v>83</v>
      </c>
      <c r="C80" s="19"/>
      <c r="D80" s="19"/>
      <c r="E80" s="53"/>
      <c r="F80" s="58"/>
      <c r="G80" s="58"/>
      <c r="H80" s="78"/>
      <c r="I80" s="21"/>
      <c r="J80" s="17"/>
      <c r="K80" s="87"/>
      <c r="L80" s="106"/>
      <c r="O80" s="75"/>
    </row>
    <row r="81" spans="1:15" s="25" customFormat="1" ht="15.75" x14ac:dyDescent="0.25">
      <c r="A81" s="68">
        <f t="shared" si="2"/>
        <v>17</v>
      </c>
      <c r="B81" s="69" t="s">
        <v>84</v>
      </c>
      <c r="C81" s="19"/>
      <c r="D81" s="19"/>
      <c r="E81" s="53"/>
      <c r="F81" s="58"/>
      <c r="G81" s="58"/>
      <c r="H81" s="78"/>
      <c r="I81" s="21"/>
      <c r="J81" s="17"/>
      <c r="K81" s="87"/>
      <c r="L81" s="106"/>
      <c r="O81" s="75"/>
    </row>
    <row r="82" spans="1:15" s="25" customFormat="1" ht="15.75" x14ac:dyDescent="0.25">
      <c r="A82" s="68">
        <f t="shared" si="2"/>
        <v>18</v>
      </c>
      <c r="B82" s="69" t="s">
        <v>85</v>
      </c>
      <c r="C82" s="19"/>
      <c r="D82" s="19"/>
      <c r="E82" s="53"/>
      <c r="F82" s="58"/>
      <c r="G82" s="58"/>
      <c r="H82" s="78"/>
      <c r="I82" s="21"/>
      <c r="J82" s="17"/>
      <c r="K82" s="87"/>
      <c r="L82" s="106"/>
      <c r="O82" s="75"/>
    </row>
    <row r="83" spans="1:15" s="25" customFormat="1" ht="15.75" x14ac:dyDescent="0.25">
      <c r="A83" s="68">
        <f t="shared" si="2"/>
        <v>19</v>
      </c>
      <c r="B83" s="69" t="s">
        <v>86</v>
      </c>
      <c r="C83" s="37" t="s">
        <v>162</v>
      </c>
      <c r="D83" s="35">
        <v>45922</v>
      </c>
      <c r="E83" s="58" t="s">
        <v>217</v>
      </c>
      <c r="F83" s="58"/>
      <c r="G83" s="58"/>
      <c r="H83" s="78"/>
      <c r="I83" s="21" t="s">
        <v>73</v>
      </c>
      <c r="J83" s="19">
        <v>1000</v>
      </c>
      <c r="K83" s="87"/>
      <c r="L83" s="106">
        <v>1000</v>
      </c>
      <c r="O83" s="75"/>
    </row>
    <row r="84" spans="1:15" s="25" customFormat="1" ht="15.75" x14ac:dyDescent="0.25">
      <c r="A84" s="68">
        <f t="shared" si="2"/>
        <v>20</v>
      </c>
      <c r="B84" s="69" t="s">
        <v>87</v>
      </c>
      <c r="C84" s="19"/>
      <c r="D84" s="19"/>
      <c r="E84" s="53"/>
      <c r="F84" s="58"/>
      <c r="G84" s="58"/>
      <c r="H84" s="78"/>
      <c r="I84" s="21"/>
      <c r="J84" s="17"/>
      <c r="K84" s="87"/>
      <c r="L84" s="106"/>
      <c r="O84" s="75"/>
    </row>
    <row r="85" spans="1:15" s="25" customFormat="1" ht="15.75" x14ac:dyDescent="0.25">
      <c r="A85" s="59">
        <f t="shared" si="2"/>
        <v>21</v>
      </c>
      <c r="B85" s="60" t="s">
        <v>88</v>
      </c>
      <c r="C85" s="37" t="s">
        <v>162</v>
      </c>
      <c r="D85" s="35">
        <v>45840</v>
      </c>
      <c r="E85" s="52" t="s">
        <v>217</v>
      </c>
      <c r="F85" s="58"/>
      <c r="G85" s="58"/>
      <c r="H85" s="78" t="s">
        <v>230</v>
      </c>
      <c r="I85" s="21" t="s">
        <v>11</v>
      </c>
      <c r="J85" s="19">
        <v>1700</v>
      </c>
      <c r="K85" s="87"/>
      <c r="L85" s="106">
        <v>1700</v>
      </c>
      <c r="O85" s="75"/>
    </row>
    <row r="86" spans="1:15" s="25" customFormat="1" ht="15.75" x14ac:dyDescent="0.25">
      <c r="A86" s="17">
        <f t="shared" si="2"/>
        <v>22</v>
      </c>
      <c r="B86" s="26" t="s">
        <v>89</v>
      </c>
      <c r="C86" s="19"/>
      <c r="D86" s="19"/>
      <c r="E86" s="53" t="s">
        <v>217</v>
      </c>
      <c r="F86" s="58"/>
      <c r="G86" s="58"/>
      <c r="H86" s="78"/>
      <c r="I86" s="21" t="s">
        <v>90</v>
      </c>
      <c r="J86" s="19">
        <v>500</v>
      </c>
      <c r="K86" s="87"/>
      <c r="L86" s="106"/>
      <c r="O86" s="75"/>
    </row>
    <row r="87" spans="1:15" s="25" customFormat="1" ht="15.75" x14ac:dyDescent="0.25">
      <c r="A87" s="68">
        <f t="shared" si="2"/>
        <v>23</v>
      </c>
      <c r="B87" s="69" t="s">
        <v>91</v>
      </c>
      <c r="C87" s="19"/>
      <c r="D87" s="19"/>
      <c r="E87" s="53"/>
      <c r="F87" s="58"/>
      <c r="G87" s="58"/>
      <c r="H87" s="78"/>
      <c r="I87" s="21"/>
      <c r="J87" s="17"/>
      <c r="K87" s="87"/>
      <c r="L87" s="106"/>
      <c r="O87" s="75"/>
    </row>
    <row r="88" spans="1:15" s="25" customFormat="1" ht="17.25" customHeight="1" x14ac:dyDescent="0.25">
      <c r="A88" s="76">
        <f t="shared" si="2"/>
        <v>24</v>
      </c>
      <c r="B88" s="41" t="s">
        <v>92</v>
      </c>
      <c r="C88" s="19"/>
      <c r="D88" s="19"/>
      <c r="E88" s="53" t="s">
        <v>217</v>
      </c>
      <c r="F88" s="58"/>
      <c r="G88" s="58"/>
      <c r="H88" s="78"/>
      <c r="I88" s="21" t="s">
        <v>229</v>
      </c>
      <c r="J88" s="19">
        <v>500</v>
      </c>
      <c r="K88" s="87"/>
      <c r="L88" s="106"/>
      <c r="O88" s="75"/>
    </row>
    <row r="89" spans="1:15" s="25" customFormat="1" ht="15.75" x14ac:dyDescent="0.25">
      <c r="A89" s="59">
        <f t="shared" si="2"/>
        <v>25</v>
      </c>
      <c r="B89" s="60" t="s">
        <v>93</v>
      </c>
      <c r="C89" s="37" t="s">
        <v>162</v>
      </c>
      <c r="D89" s="35">
        <v>45881</v>
      </c>
      <c r="E89" s="53" t="s">
        <v>217</v>
      </c>
      <c r="F89" s="58"/>
      <c r="G89" s="58"/>
      <c r="H89" s="78" t="s">
        <v>230</v>
      </c>
      <c r="I89" s="21" t="s">
        <v>73</v>
      </c>
      <c r="J89" s="19">
        <v>1000</v>
      </c>
      <c r="K89" s="87"/>
      <c r="L89" s="106">
        <v>1000</v>
      </c>
      <c r="O89" s="75"/>
    </row>
    <row r="90" spans="1:15" s="25" customFormat="1" ht="15.75" x14ac:dyDescent="0.25">
      <c r="A90" s="59">
        <f t="shared" si="2"/>
        <v>26</v>
      </c>
      <c r="B90" s="60" t="s">
        <v>94</v>
      </c>
      <c r="C90" s="19"/>
      <c r="D90" s="19"/>
      <c r="E90" s="53" t="s">
        <v>217</v>
      </c>
      <c r="F90" s="58"/>
      <c r="G90" s="58"/>
      <c r="H90" s="78"/>
      <c r="I90" s="21" t="s">
        <v>73</v>
      </c>
      <c r="J90" s="19">
        <v>1000</v>
      </c>
      <c r="K90" s="87"/>
      <c r="L90" s="106"/>
      <c r="O90" s="75"/>
    </row>
    <row r="91" spans="1:15" s="25" customFormat="1" ht="15.75" x14ac:dyDescent="0.25">
      <c r="A91" s="68">
        <f t="shared" si="2"/>
        <v>27</v>
      </c>
      <c r="B91" s="69" t="s">
        <v>95</v>
      </c>
      <c r="C91" s="19"/>
      <c r="D91" s="19"/>
      <c r="E91" s="53"/>
      <c r="F91" s="58"/>
      <c r="G91" s="58"/>
      <c r="H91" s="78"/>
      <c r="I91" s="21"/>
      <c r="J91" s="17"/>
      <c r="K91" s="87"/>
      <c r="L91" s="106"/>
      <c r="O91" s="75"/>
    </row>
    <row r="92" spans="1:15" s="25" customFormat="1" ht="15.75" x14ac:dyDescent="0.25">
      <c r="A92" s="68">
        <f t="shared" si="2"/>
        <v>28</v>
      </c>
      <c r="B92" s="69" t="s">
        <v>96</v>
      </c>
      <c r="C92" s="19"/>
      <c r="D92" s="19"/>
      <c r="E92" s="53"/>
      <c r="F92" s="58"/>
      <c r="G92" s="58"/>
      <c r="H92" s="78"/>
      <c r="I92" s="21"/>
      <c r="J92" s="17"/>
      <c r="K92" s="87"/>
      <c r="L92" s="106"/>
      <c r="O92" s="75"/>
    </row>
    <row r="93" spans="1:15" s="25" customFormat="1" ht="15.75" x14ac:dyDescent="0.25">
      <c r="A93" s="59">
        <f t="shared" si="2"/>
        <v>29</v>
      </c>
      <c r="B93" s="60" t="s">
        <v>97</v>
      </c>
      <c r="C93" s="37" t="s">
        <v>162</v>
      </c>
      <c r="D93" s="35">
        <v>45881</v>
      </c>
      <c r="E93" s="53" t="s">
        <v>217</v>
      </c>
      <c r="F93" s="58"/>
      <c r="G93" s="58"/>
      <c r="H93" s="78" t="s">
        <v>230</v>
      </c>
      <c r="I93" s="21" t="s">
        <v>11</v>
      </c>
      <c r="J93" s="19">
        <v>1700</v>
      </c>
      <c r="K93" s="87"/>
      <c r="L93" s="106">
        <v>1700</v>
      </c>
    </row>
    <row r="94" spans="1:15" s="25" customFormat="1" ht="15.75" x14ac:dyDescent="0.25">
      <c r="A94" s="68">
        <f t="shared" si="2"/>
        <v>30</v>
      </c>
      <c r="B94" s="69" t="s">
        <v>98</v>
      </c>
      <c r="C94" s="19"/>
      <c r="D94" s="19"/>
      <c r="E94" s="53"/>
      <c r="F94" s="58"/>
      <c r="G94" s="58"/>
      <c r="H94" s="78"/>
      <c r="I94" s="21"/>
      <c r="J94" s="17"/>
      <c r="K94" s="87"/>
      <c r="L94" s="106"/>
    </row>
    <row r="95" spans="1:15" s="25" customFormat="1" ht="15.75" x14ac:dyDescent="0.25">
      <c r="A95" s="59">
        <f t="shared" si="2"/>
        <v>31</v>
      </c>
      <c r="B95" s="60" t="s">
        <v>99</v>
      </c>
      <c r="C95" s="37" t="s">
        <v>162</v>
      </c>
      <c r="D95" s="35">
        <v>45881</v>
      </c>
      <c r="E95" s="53" t="s">
        <v>217</v>
      </c>
      <c r="F95" s="58"/>
      <c r="G95" s="58"/>
      <c r="H95" s="78" t="s">
        <v>230</v>
      </c>
      <c r="I95" s="21" t="s">
        <v>90</v>
      </c>
      <c r="J95" s="19">
        <v>500</v>
      </c>
      <c r="K95" s="87"/>
      <c r="L95" s="106">
        <v>500</v>
      </c>
    </row>
    <row r="96" spans="1:15" s="25" customFormat="1" ht="15.75" x14ac:dyDescent="0.25">
      <c r="A96" s="68">
        <f t="shared" si="2"/>
        <v>32</v>
      </c>
      <c r="B96" s="69" t="s">
        <v>100</v>
      </c>
      <c r="C96" s="19"/>
      <c r="D96" s="19"/>
      <c r="E96" s="53"/>
      <c r="F96" s="58"/>
      <c r="G96" s="58"/>
      <c r="H96" s="78"/>
      <c r="I96" s="21"/>
      <c r="J96" s="17"/>
      <c r="K96" s="87"/>
      <c r="L96" s="106"/>
    </row>
    <row r="97" spans="1:12" s="25" customFormat="1" ht="15.75" x14ac:dyDescent="0.25">
      <c r="A97" s="76">
        <f t="shared" si="2"/>
        <v>33</v>
      </c>
      <c r="B97" s="41" t="s">
        <v>101</v>
      </c>
      <c r="C97" s="37" t="s">
        <v>162</v>
      </c>
      <c r="D97" s="35">
        <v>45891</v>
      </c>
      <c r="E97" s="53" t="s">
        <v>217</v>
      </c>
      <c r="F97" s="58"/>
      <c r="G97" s="58"/>
      <c r="H97" s="78"/>
      <c r="I97" s="21" t="s">
        <v>229</v>
      </c>
      <c r="J97" s="19">
        <v>500</v>
      </c>
      <c r="K97" s="87"/>
      <c r="L97" s="106">
        <v>500</v>
      </c>
    </row>
    <row r="98" spans="1:12" s="25" customFormat="1" ht="15.75" x14ac:dyDescent="0.25">
      <c r="A98" s="17">
        <f t="shared" si="2"/>
        <v>34</v>
      </c>
      <c r="B98" s="26" t="s">
        <v>102</v>
      </c>
      <c r="C98" s="37" t="s">
        <v>162</v>
      </c>
      <c r="D98" s="35">
        <v>45845</v>
      </c>
      <c r="E98" s="52"/>
      <c r="F98" s="58" t="s">
        <v>217</v>
      </c>
      <c r="G98" s="58"/>
      <c r="H98" s="78"/>
      <c r="I98" s="21" t="s">
        <v>73</v>
      </c>
      <c r="J98" s="19">
        <v>1000</v>
      </c>
      <c r="K98" s="87"/>
      <c r="L98" s="106">
        <v>1000</v>
      </c>
    </row>
    <row r="99" spans="1:12" s="25" customFormat="1" ht="15.75" x14ac:dyDescent="0.25">
      <c r="A99" s="68">
        <f t="shared" si="2"/>
        <v>35</v>
      </c>
      <c r="B99" s="69" t="s">
        <v>103</v>
      </c>
      <c r="C99" s="19"/>
      <c r="D99" s="19"/>
      <c r="E99" s="53"/>
      <c r="F99" s="58"/>
      <c r="G99" s="58"/>
      <c r="H99" s="78"/>
      <c r="I99" s="21"/>
      <c r="J99" s="17"/>
      <c r="K99" s="87"/>
      <c r="L99" s="106"/>
    </row>
    <row r="100" spans="1:12" s="25" customFormat="1" ht="15.75" x14ac:dyDescent="0.25">
      <c r="A100" s="68">
        <f t="shared" si="2"/>
        <v>36</v>
      </c>
      <c r="B100" s="69" t="s">
        <v>104</v>
      </c>
      <c r="C100" s="19"/>
      <c r="D100" s="19"/>
      <c r="E100" s="53"/>
      <c r="F100" s="58"/>
      <c r="G100" s="58"/>
      <c r="H100" s="78"/>
      <c r="I100" s="21"/>
      <c r="J100" s="17"/>
      <c r="K100" s="87"/>
      <c r="L100" s="106"/>
    </row>
    <row r="101" spans="1:12" s="25" customFormat="1" ht="15.75" x14ac:dyDescent="0.25">
      <c r="A101" s="17">
        <f t="shared" si="2"/>
        <v>37</v>
      </c>
      <c r="B101" s="26" t="s">
        <v>105</v>
      </c>
      <c r="C101" s="19"/>
      <c r="D101" s="19"/>
      <c r="E101" s="53" t="s">
        <v>217</v>
      </c>
      <c r="F101" s="58"/>
      <c r="G101" s="58"/>
      <c r="H101" s="78"/>
      <c r="I101" s="21" t="s">
        <v>163</v>
      </c>
      <c r="J101" s="19">
        <v>500</v>
      </c>
      <c r="K101" s="87"/>
      <c r="L101" s="106"/>
    </row>
    <row r="102" spans="1:12" s="25" customFormat="1" ht="15.75" x14ac:dyDescent="0.25">
      <c r="A102" s="59">
        <f t="shared" si="2"/>
        <v>38</v>
      </c>
      <c r="B102" s="60" t="s">
        <v>106</v>
      </c>
      <c r="C102" s="37" t="s">
        <v>162</v>
      </c>
      <c r="D102" s="52">
        <v>45881</v>
      </c>
      <c r="E102" s="52"/>
      <c r="F102" s="58" t="s">
        <v>217</v>
      </c>
      <c r="G102" s="58"/>
      <c r="H102" s="78" t="s">
        <v>230</v>
      </c>
      <c r="I102" s="21" t="s">
        <v>11</v>
      </c>
      <c r="J102" s="19">
        <v>1700</v>
      </c>
      <c r="K102" s="88"/>
      <c r="L102" s="106">
        <v>1700</v>
      </c>
    </row>
    <row r="103" spans="1:12" s="25" customFormat="1" ht="15.75" x14ac:dyDescent="0.25">
      <c r="A103" s="68">
        <f t="shared" si="2"/>
        <v>39</v>
      </c>
      <c r="B103" s="69" t="s">
        <v>107</v>
      </c>
      <c r="C103" s="19"/>
      <c r="D103" s="19"/>
      <c r="E103" s="53"/>
      <c r="F103" s="58"/>
      <c r="G103" s="58"/>
      <c r="H103" s="78"/>
      <c r="I103" s="21"/>
      <c r="J103" s="17"/>
      <c r="K103" s="87"/>
      <c r="L103" s="106"/>
    </row>
    <row r="104" spans="1:12" s="25" customFormat="1" ht="15.75" x14ac:dyDescent="0.25">
      <c r="A104" s="68">
        <f t="shared" si="2"/>
        <v>40</v>
      </c>
      <c r="B104" s="69" t="s">
        <v>108</v>
      </c>
      <c r="C104" s="19"/>
      <c r="D104" s="19"/>
      <c r="E104" s="53"/>
      <c r="F104" s="58"/>
      <c r="G104" s="58"/>
      <c r="H104" s="78"/>
      <c r="I104" s="21"/>
      <c r="J104" s="17"/>
      <c r="K104" s="87"/>
      <c r="L104" s="106"/>
    </row>
    <row r="105" spans="1:12" s="25" customFormat="1" ht="15.75" x14ac:dyDescent="0.25">
      <c r="A105" s="68">
        <f t="shared" si="2"/>
        <v>41</v>
      </c>
      <c r="B105" s="69" t="s">
        <v>109</v>
      </c>
      <c r="C105" s="19"/>
      <c r="D105" s="19"/>
      <c r="E105" s="53"/>
      <c r="F105" s="58"/>
      <c r="G105" s="58"/>
      <c r="H105" s="78"/>
      <c r="I105" s="21"/>
      <c r="J105" s="17"/>
      <c r="K105" s="87"/>
      <c r="L105" s="106"/>
    </row>
    <row r="106" spans="1:12" s="25" customFormat="1" ht="15.75" x14ac:dyDescent="0.25">
      <c r="A106" s="68">
        <f t="shared" si="2"/>
        <v>42</v>
      </c>
      <c r="B106" s="69" t="s">
        <v>110</v>
      </c>
      <c r="C106" s="19"/>
      <c r="D106" s="19"/>
      <c r="E106" s="53"/>
      <c r="F106" s="58"/>
      <c r="G106" s="58"/>
      <c r="H106" s="78"/>
      <c r="I106" s="21"/>
      <c r="J106" s="17"/>
      <c r="K106" s="87"/>
      <c r="L106" s="106"/>
    </row>
    <row r="107" spans="1:12" s="25" customFormat="1" ht="15.75" x14ac:dyDescent="0.25">
      <c r="A107" s="68">
        <f t="shared" si="2"/>
        <v>43</v>
      </c>
      <c r="B107" s="69" t="s">
        <v>111</v>
      </c>
      <c r="C107" s="19"/>
      <c r="D107" s="19"/>
      <c r="E107" s="53"/>
      <c r="F107" s="58"/>
      <c r="G107" s="58"/>
      <c r="H107" s="78"/>
      <c r="I107" s="21"/>
      <c r="J107" s="17"/>
      <c r="K107" s="87"/>
      <c r="L107" s="106"/>
    </row>
    <row r="108" spans="1:12" s="25" customFormat="1" ht="15.75" x14ac:dyDescent="0.25">
      <c r="A108" s="68">
        <f>A107+1</f>
        <v>44</v>
      </c>
      <c r="B108" s="69" t="s">
        <v>112</v>
      </c>
      <c r="C108" s="19"/>
      <c r="D108" s="19"/>
      <c r="E108" s="53"/>
      <c r="F108" s="58"/>
      <c r="G108" s="58"/>
      <c r="H108" s="78"/>
      <c r="I108" s="21"/>
      <c r="J108" s="17"/>
      <c r="K108" s="87"/>
      <c r="L108" s="106"/>
    </row>
    <row r="109" spans="1:12" s="25" customFormat="1" ht="15.75" x14ac:dyDescent="0.25">
      <c r="A109" s="17">
        <f t="shared" si="2"/>
        <v>45</v>
      </c>
      <c r="B109" s="26" t="s">
        <v>113</v>
      </c>
      <c r="C109" s="19"/>
      <c r="D109" s="19"/>
      <c r="E109" s="53"/>
      <c r="F109" s="58" t="s">
        <v>217</v>
      </c>
      <c r="G109" s="58"/>
      <c r="H109" s="78"/>
      <c r="I109" s="21" t="s">
        <v>163</v>
      </c>
      <c r="J109" s="19">
        <v>500</v>
      </c>
      <c r="K109" s="87"/>
      <c r="L109" s="106"/>
    </row>
    <row r="110" spans="1:12" s="25" customFormat="1" ht="15.75" x14ac:dyDescent="0.25">
      <c r="A110" s="68">
        <f t="shared" si="2"/>
        <v>46</v>
      </c>
      <c r="B110" s="69" t="s">
        <v>114</v>
      </c>
      <c r="C110" s="19"/>
      <c r="D110" s="19"/>
      <c r="E110" s="53"/>
      <c r="F110" s="58"/>
      <c r="G110" s="58"/>
      <c r="H110" s="78"/>
      <c r="I110" s="21"/>
      <c r="J110" s="17"/>
      <c r="K110" s="87"/>
      <c r="L110" s="106"/>
    </row>
    <row r="111" spans="1:12" s="25" customFormat="1" ht="15.75" x14ac:dyDescent="0.25">
      <c r="A111" s="68">
        <f t="shared" si="2"/>
        <v>47</v>
      </c>
      <c r="B111" s="69" t="s">
        <v>115</v>
      </c>
      <c r="C111" s="19"/>
      <c r="D111" s="19"/>
      <c r="E111" s="53"/>
      <c r="F111" s="58"/>
      <c r="G111" s="58"/>
      <c r="H111" s="78"/>
      <c r="I111" s="21"/>
      <c r="J111" s="17"/>
      <c r="K111" s="87"/>
      <c r="L111" s="106"/>
    </row>
    <row r="112" spans="1:12" s="25" customFormat="1" ht="15.75" x14ac:dyDescent="0.25">
      <c r="A112" s="76">
        <f t="shared" si="2"/>
        <v>48</v>
      </c>
      <c r="B112" s="41" t="s">
        <v>243</v>
      </c>
      <c r="C112" s="19"/>
      <c r="D112" s="19"/>
      <c r="E112" s="53"/>
      <c r="F112" s="58" t="s">
        <v>217</v>
      </c>
      <c r="G112" s="58"/>
      <c r="H112" s="78"/>
      <c r="I112" s="21" t="s">
        <v>73</v>
      </c>
      <c r="J112" s="19">
        <v>500</v>
      </c>
      <c r="K112" s="87"/>
      <c r="L112" s="106"/>
    </row>
    <row r="113" spans="1:12" s="25" customFormat="1" ht="15.75" x14ac:dyDescent="0.25">
      <c r="A113" s="68">
        <f t="shared" si="2"/>
        <v>49</v>
      </c>
      <c r="B113" s="69" t="s">
        <v>116</v>
      </c>
      <c r="C113" s="19"/>
      <c r="D113" s="19"/>
      <c r="E113" s="53"/>
      <c r="F113" s="58"/>
      <c r="G113" s="58"/>
      <c r="H113" s="78"/>
      <c r="I113" s="21"/>
      <c r="J113" s="17"/>
      <c r="K113" s="87"/>
      <c r="L113" s="106"/>
    </row>
    <row r="114" spans="1:12" s="25" customFormat="1" ht="15.75" x14ac:dyDescent="0.25">
      <c r="A114" s="59">
        <f t="shared" si="2"/>
        <v>50</v>
      </c>
      <c r="B114" s="60" t="s">
        <v>117</v>
      </c>
      <c r="C114" s="37" t="s">
        <v>162</v>
      </c>
      <c r="D114" s="35">
        <v>45881</v>
      </c>
      <c r="E114" s="53" t="s">
        <v>217</v>
      </c>
      <c r="F114" s="58"/>
      <c r="G114" s="58"/>
      <c r="H114" s="78" t="s">
        <v>230</v>
      </c>
      <c r="I114" s="21" t="s">
        <v>90</v>
      </c>
      <c r="J114" s="19">
        <v>500</v>
      </c>
      <c r="K114" s="87"/>
      <c r="L114" s="106">
        <v>500</v>
      </c>
    </row>
    <row r="115" spans="1:12" s="25" customFormat="1" ht="15.75" x14ac:dyDescent="0.25">
      <c r="A115" s="59">
        <f t="shared" si="2"/>
        <v>51</v>
      </c>
      <c r="B115" s="60" t="s">
        <v>118</v>
      </c>
      <c r="C115" s="19"/>
      <c r="D115" s="19"/>
      <c r="E115" s="53" t="s">
        <v>217</v>
      </c>
      <c r="F115" s="58"/>
      <c r="G115" s="58"/>
      <c r="H115" s="78"/>
      <c r="I115" s="21" t="s">
        <v>73</v>
      </c>
      <c r="J115" s="19">
        <v>1000</v>
      </c>
      <c r="K115" s="87"/>
      <c r="L115" s="106"/>
    </row>
    <row r="116" spans="1:12" s="25" customFormat="1" ht="15.75" x14ac:dyDescent="0.25">
      <c r="A116" s="68">
        <f t="shared" si="2"/>
        <v>52</v>
      </c>
      <c r="B116" s="69" t="s">
        <v>119</v>
      </c>
      <c r="C116" s="19"/>
      <c r="D116" s="19"/>
      <c r="E116" s="53"/>
      <c r="F116" s="58"/>
      <c r="G116" s="58"/>
      <c r="H116" s="78"/>
      <c r="I116" s="21"/>
      <c r="J116" s="17"/>
      <c r="K116" s="87"/>
      <c r="L116" s="106"/>
    </row>
    <row r="117" spans="1:12" s="25" customFormat="1" ht="15.75" x14ac:dyDescent="0.25">
      <c r="A117" s="68">
        <f t="shared" si="2"/>
        <v>53</v>
      </c>
      <c r="B117" s="69" t="s">
        <v>120</v>
      </c>
      <c r="C117" s="19"/>
      <c r="D117" s="19"/>
      <c r="E117" s="53"/>
      <c r="F117" s="58"/>
      <c r="G117" s="58"/>
      <c r="H117" s="78"/>
      <c r="I117" s="21"/>
      <c r="J117" s="17"/>
      <c r="K117" s="87"/>
      <c r="L117" s="106"/>
    </row>
    <row r="118" spans="1:12" s="25" customFormat="1" ht="15.75" x14ac:dyDescent="0.25">
      <c r="A118" s="68">
        <f t="shared" si="2"/>
        <v>54</v>
      </c>
      <c r="B118" s="69" t="s">
        <v>121</v>
      </c>
      <c r="C118" s="19"/>
      <c r="D118" s="19"/>
      <c r="E118" s="53"/>
      <c r="F118" s="58"/>
      <c r="G118" s="58"/>
      <c r="H118" s="78"/>
      <c r="I118" s="21"/>
      <c r="J118" s="17"/>
      <c r="K118" s="87"/>
      <c r="L118" s="106"/>
    </row>
    <row r="119" spans="1:12" s="25" customFormat="1" ht="15.75" x14ac:dyDescent="0.25">
      <c r="A119" s="59">
        <f t="shared" si="2"/>
        <v>55</v>
      </c>
      <c r="B119" s="60" t="s">
        <v>122</v>
      </c>
      <c r="C119" s="19"/>
      <c r="D119" s="19"/>
      <c r="E119" s="53" t="s">
        <v>217</v>
      </c>
      <c r="F119" s="58"/>
      <c r="G119" s="58"/>
      <c r="H119" s="78"/>
      <c r="I119" s="21" t="s">
        <v>73</v>
      </c>
      <c r="J119" s="19">
        <v>1000</v>
      </c>
      <c r="K119" s="87"/>
      <c r="L119" s="106"/>
    </row>
    <row r="120" spans="1:12" s="25" customFormat="1" ht="15.75" x14ac:dyDescent="0.25">
      <c r="A120" s="68">
        <f t="shared" si="2"/>
        <v>56</v>
      </c>
      <c r="B120" s="69" t="s">
        <v>123</v>
      </c>
      <c r="C120" s="19"/>
      <c r="D120" s="19"/>
      <c r="E120" s="53"/>
      <c r="F120" s="58"/>
      <c r="G120" s="58"/>
      <c r="H120" s="78"/>
      <c r="I120" s="21"/>
      <c r="J120" s="17"/>
      <c r="K120" s="87"/>
      <c r="L120" s="106"/>
    </row>
    <row r="121" spans="1:12" s="25" customFormat="1" ht="15.75" x14ac:dyDescent="0.25">
      <c r="A121" s="68">
        <f t="shared" si="2"/>
        <v>57</v>
      </c>
      <c r="B121" s="69" t="s">
        <v>124</v>
      </c>
      <c r="C121" s="19"/>
      <c r="D121" s="19"/>
      <c r="E121" s="53"/>
      <c r="F121" s="58"/>
      <c r="G121" s="58"/>
      <c r="H121" s="78"/>
      <c r="I121" s="21"/>
      <c r="J121" s="17"/>
      <c r="K121" s="87"/>
      <c r="L121" s="106"/>
    </row>
    <row r="122" spans="1:12" ht="38.25" x14ac:dyDescent="0.25">
      <c r="A122" s="15" t="s">
        <v>65</v>
      </c>
      <c r="B122" s="15"/>
      <c r="C122" s="16" t="s">
        <v>6</v>
      </c>
      <c r="D122" s="16" t="s">
        <v>7</v>
      </c>
      <c r="E122" s="46" t="s">
        <v>225</v>
      </c>
      <c r="F122" s="46" t="s">
        <v>216</v>
      </c>
      <c r="G122" s="46" t="s">
        <v>220</v>
      </c>
      <c r="H122" s="46" t="s">
        <v>224</v>
      </c>
      <c r="I122" s="16" t="s">
        <v>9</v>
      </c>
      <c r="J122" s="94"/>
      <c r="K122" s="90" t="s">
        <v>241</v>
      </c>
      <c r="L122" s="90" t="s">
        <v>250</v>
      </c>
    </row>
    <row r="123" spans="1:12" s="25" customFormat="1" ht="15.75" x14ac:dyDescent="0.25">
      <c r="A123" s="59">
        <f>A121+1</f>
        <v>58</v>
      </c>
      <c r="B123" s="60" t="s">
        <v>125</v>
      </c>
      <c r="C123" s="37" t="s">
        <v>162</v>
      </c>
      <c r="D123" s="35">
        <v>45882</v>
      </c>
      <c r="E123" s="53" t="s">
        <v>217</v>
      </c>
      <c r="F123" s="58"/>
      <c r="G123" s="58"/>
      <c r="H123" s="78" t="s">
        <v>230</v>
      </c>
      <c r="I123" s="21" t="s">
        <v>11</v>
      </c>
      <c r="J123" s="19">
        <v>1700</v>
      </c>
      <c r="K123" s="87"/>
      <c r="L123" s="106">
        <v>1700</v>
      </c>
    </row>
    <row r="124" spans="1:12" s="25" customFormat="1" ht="15.75" x14ac:dyDescent="0.25">
      <c r="A124" s="59">
        <f t="shared" si="2"/>
        <v>59</v>
      </c>
      <c r="B124" s="60" t="s">
        <v>126</v>
      </c>
      <c r="C124" s="37" t="s">
        <v>162</v>
      </c>
      <c r="D124" s="35">
        <v>45881</v>
      </c>
      <c r="E124" s="53" t="s">
        <v>217</v>
      </c>
      <c r="F124" s="58"/>
      <c r="G124" s="58"/>
      <c r="H124" s="78" t="s">
        <v>230</v>
      </c>
      <c r="I124" s="21" t="s">
        <v>227</v>
      </c>
      <c r="J124" s="19">
        <v>500</v>
      </c>
      <c r="K124" s="87"/>
      <c r="L124" s="106">
        <v>500</v>
      </c>
    </row>
    <row r="125" spans="1:12" s="25" customFormat="1" ht="15.75" x14ac:dyDescent="0.25">
      <c r="A125" s="68">
        <f t="shared" si="2"/>
        <v>60</v>
      </c>
      <c r="B125" s="69" t="s">
        <v>127</v>
      </c>
      <c r="C125" s="19"/>
      <c r="D125" s="19"/>
      <c r="E125" s="53"/>
      <c r="F125" s="58"/>
      <c r="G125" s="58"/>
      <c r="H125" s="78"/>
      <c r="I125" s="21"/>
      <c r="J125" s="17"/>
      <c r="K125" s="87"/>
      <c r="L125" s="106"/>
    </row>
    <row r="126" spans="1:12" s="25" customFormat="1" ht="15.75" x14ac:dyDescent="0.25">
      <c r="A126" s="68">
        <f t="shared" si="2"/>
        <v>61</v>
      </c>
      <c r="B126" s="69" t="s">
        <v>128</v>
      </c>
      <c r="C126" s="19"/>
      <c r="D126" s="19"/>
      <c r="E126" s="53"/>
      <c r="F126" s="58"/>
      <c r="G126" s="58"/>
      <c r="H126" s="78"/>
      <c r="I126" s="21"/>
      <c r="J126" s="17"/>
      <c r="K126" s="87"/>
      <c r="L126" s="106"/>
    </row>
    <row r="127" spans="1:12" s="25" customFormat="1" ht="60" x14ac:dyDescent="0.25">
      <c r="A127" s="59">
        <f t="shared" si="2"/>
        <v>62</v>
      </c>
      <c r="B127" s="60" t="s">
        <v>129</v>
      </c>
      <c r="C127" s="19"/>
      <c r="D127" s="35"/>
      <c r="E127" s="53" t="s">
        <v>217</v>
      </c>
      <c r="F127" s="58"/>
      <c r="G127" s="58" t="s">
        <v>248</v>
      </c>
      <c r="H127" s="78"/>
      <c r="I127" s="21" t="s">
        <v>227</v>
      </c>
      <c r="J127" s="19">
        <v>500</v>
      </c>
      <c r="K127" s="87"/>
      <c r="L127" s="106"/>
    </row>
    <row r="128" spans="1:12" s="25" customFormat="1" ht="15.75" x14ac:dyDescent="0.25">
      <c r="A128" s="68">
        <f t="shared" si="2"/>
        <v>63</v>
      </c>
      <c r="B128" s="69" t="s">
        <v>130</v>
      </c>
      <c r="C128" s="19"/>
      <c r="D128" s="19"/>
      <c r="E128" s="53"/>
      <c r="F128" s="58"/>
      <c r="G128" s="58"/>
      <c r="H128" s="78"/>
      <c r="I128" s="21"/>
      <c r="J128" s="17"/>
      <c r="K128" s="87"/>
      <c r="L128" s="106"/>
    </row>
    <row r="129" spans="1:12" s="25" customFormat="1" ht="15.75" x14ac:dyDescent="0.25">
      <c r="A129" s="68">
        <f t="shared" si="2"/>
        <v>64</v>
      </c>
      <c r="B129" s="69" t="s">
        <v>131</v>
      </c>
      <c r="C129" s="19"/>
      <c r="D129" s="19"/>
      <c r="E129" s="53"/>
      <c r="F129" s="58"/>
      <c r="G129" s="58"/>
      <c r="H129" s="78"/>
      <c r="I129" s="21"/>
      <c r="J129" s="17"/>
      <c r="K129" s="87"/>
      <c r="L129" s="106"/>
    </row>
    <row r="130" spans="1:12" s="25" customFormat="1" ht="15.75" x14ac:dyDescent="0.25">
      <c r="A130" s="68">
        <f t="shared" si="2"/>
        <v>65</v>
      </c>
      <c r="B130" s="69" t="s">
        <v>132</v>
      </c>
      <c r="C130" s="19"/>
      <c r="D130" s="19"/>
      <c r="E130" s="53"/>
      <c r="F130" s="58"/>
      <c r="G130" s="58"/>
      <c r="H130" s="78"/>
      <c r="I130" s="21"/>
      <c r="J130" s="17"/>
      <c r="K130" s="87"/>
      <c r="L130" s="106"/>
    </row>
    <row r="131" spans="1:12" s="25" customFormat="1" ht="15.75" x14ac:dyDescent="0.25">
      <c r="A131" s="68">
        <f t="shared" si="2"/>
        <v>66</v>
      </c>
      <c r="B131" s="69" t="s">
        <v>133</v>
      </c>
      <c r="C131" s="19"/>
      <c r="D131" s="19"/>
      <c r="E131" s="53"/>
      <c r="F131" s="58"/>
      <c r="G131" s="58"/>
      <c r="H131" s="78"/>
      <c r="I131" s="21"/>
      <c r="J131" s="17"/>
      <c r="K131" s="87"/>
      <c r="L131" s="106"/>
    </row>
    <row r="132" spans="1:12" s="25" customFormat="1" ht="15.75" x14ac:dyDescent="0.25">
      <c r="A132" s="68">
        <f t="shared" ref="A132:A149" si="3">A131+1</f>
        <v>67</v>
      </c>
      <c r="B132" s="69" t="s">
        <v>134</v>
      </c>
      <c r="C132" s="19"/>
      <c r="D132" s="19"/>
      <c r="E132" s="53"/>
      <c r="F132" s="58"/>
      <c r="G132" s="58"/>
      <c r="H132" s="78"/>
      <c r="I132" s="21"/>
      <c r="J132" s="17"/>
      <c r="K132" s="87"/>
      <c r="L132" s="106"/>
    </row>
    <row r="133" spans="1:12" s="25" customFormat="1" ht="15.75" x14ac:dyDescent="0.25">
      <c r="A133" s="59">
        <f t="shared" si="3"/>
        <v>68</v>
      </c>
      <c r="B133" s="60" t="s">
        <v>228</v>
      </c>
      <c r="C133" s="37" t="s">
        <v>162</v>
      </c>
      <c r="D133" s="35">
        <v>45881</v>
      </c>
      <c r="E133" s="53" t="s">
        <v>217</v>
      </c>
      <c r="F133" s="58"/>
      <c r="G133" s="58"/>
      <c r="H133" s="78" t="s">
        <v>230</v>
      </c>
      <c r="I133" s="21" t="s">
        <v>227</v>
      </c>
      <c r="J133" s="19">
        <v>500</v>
      </c>
      <c r="K133" s="87"/>
      <c r="L133" s="106">
        <v>500</v>
      </c>
    </row>
    <row r="134" spans="1:12" s="25" customFormat="1" ht="15.75" x14ac:dyDescent="0.25">
      <c r="A134" s="68">
        <f t="shared" si="3"/>
        <v>69</v>
      </c>
      <c r="B134" s="69" t="s">
        <v>135</v>
      </c>
      <c r="C134" s="19"/>
      <c r="D134" s="19"/>
      <c r="E134" s="53"/>
      <c r="F134" s="58"/>
      <c r="G134" s="58"/>
      <c r="H134" s="78"/>
      <c r="I134" s="21"/>
      <c r="J134" s="17"/>
      <c r="K134" s="87"/>
      <c r="L134" s="106"/>
    </row>
    <row r="135" spans="1:12" s="25" customFormat="1" ht="15.75" x14ac:dyDescent="0.25">
      <c r="A135" s="68">
        <f t="shared" si="3"/>
        <v>70</v>
      </c>
      <c r="B135" s="69" t="s">
        <v>136</v>
      </c>
      <c r="C135" s="19"/>
      <c r="D135" s="19"/>
      <c r="E135" s="53"/>
      <c r="F135" s="58"/>
      <c r="G135" s="58"/>
      <c r="H135" s="78"/>
      <c r="I135" s="21"/>
      <c r="J135" s="17"/>
      <c r="K135" s="87"/>
      <c r="L135" s="106"/>
    </row>
    <row r="136" spans="1:12" s="25" customFormat="1" ht="15.75" x14ac:dyDescent="0.25">
      <c r="A136" s="68">
        <f t="shared" si="3"/>
        <v>71</v>
      </c>
      <c r="B136" s="69" t="s">
        <v>137</v>
      </c>
      <c r="C136" s="19"/>
      <c r="D136" s="19"/>
      <c r="E136" s="53"/>
      <c r="F136" s="58"/>
      <c r="G136" s="58"/>
      <c r="H136" s="78"/>
      <c r="I136" s="21"/>
      <c r="J136" s="17"/>
      <c r="K136" s="87"/>
      <c r="L136" s="106"/>
    </row>
    <row r="137" spans="1:12" s="25" customFormat="1" x14ac:dyDescent="0.25">
      <c r="A137" s="68">
        <f t="shared" si="3"/>
        <v>72</v>
      </c>
      <c r="B137" s="70" t="s">
        <v>138</v>
      </c>
      <c r="C137" s="19"/>
      <c r="D137" s="19"/>
      <c r="E137" s="53"/>
      <c r="F137" s="58"/>
      <c r="G137" s="58"/>
      <c r="H137" s="78"/>
      <c r="I137" s="21"/>
      <c r="J137" s="17"/>
      <c r="K137" s="87"/>
      <c r="L137" s="106"/>
    </row>
    <row r="138" spans="1:12" s="25" customFormat="1" ht="15.75" x14ac:dyDescent="0.25">
      <c r="A138" s="68">
        <f t="shared" si="3"/>
        <v>73</v>
      </c>
      <c r="B138" s="69" t="s">
        <v>139</v>
      </c>
      <c r="C138" s="19"/>
      <c r="D138" s="19"/>
      <c r="E138" s="53"/>
      <c r="F138" s="58"/>
      <c r="G138" s="58"/>
      <c r="H138" s="78"/>
      <c r="I138" s="21"/>
      <c r="J138" s="17"/>
      <c r="K138" s="87"/>
      <c r="L138" s="106"/>
    </row>
    <row r="139" spans="1:12" s="25" customFormat="1" ht="15.75" x14ac:dyDescent="0.25">
      <c r="A139" s="59">
        <f t="shared" si="3"/>
        <v>74</v>
      </c>
      <c r="B139" s="60" t="s">
        <v>140</v>
      </c>
      <c r="C139" s="37" t="s">
        <v>162</v>
      </c>
      <c r="D139" s="35">
        <v>45881</v>
      </c>
      <c r="E139" s="53" t="s">
        <v>217</v>
      </c>
      <c r="F139" s="58"/>
      <c r="G139" s="58"/>
      <c r="H139" s="78" t="s">
        <v>230</v>
      </c>
      <c r="I139" s="21" t="s">
        <v>227</v>
      </c>
      <c r="J139" s="19">
        <v>500</v>
      </c>
      <c r="K139" s="87"/>
      <c r="L139" s="106">
        <v>500</v>
      </c>
    </row>
    <row r="140" spans="1:12" s="25" customFormat="1" ht="15.75" x14ac:dyDescent="0.25">
      <c r="A140" s="68">
        <f t="shared" si="3"/>
        <v>75</v>
      </c>
      <c r="B140" s="69" t="s">
        <v>141</v>
      </c>
      <c r="C140" s="19"/>
      <c r="D140" s="19"/>
      <c r="E140" s="53"/>
      <c r="F140" s="58"/>
      <c r="G140" s="58"/>
      <c r="H140" s="78"/>
      <c r="I140" s="21"/>
      <c r="J140" s="17"/>
      <c r="K140" s="87"/>
      <c r="L140" s="106"/>
    </row>
    <row r="141" spans="1:12" s="25" customFormat="1" ht="15.75" x14ac:dyDescent="0.25">
      <c r="A141" s="59">
        <f t="shared" si="3"/>
        <v>76</v>
      </c>
      <c r="B141" s="60" t="s">
        <v>142</v>
      </c>
      <c r="C141" s="37" t="s">
        <v>162</v>
      </c>
      <c r="D141" s="35">
        <v>45885</v>
      </c>
      <c r="E141" s="53" t="s">
        <v>217</v>
      </c>
      <c r="F141" s="58"/>
      <c r="G141" s="58"/>
      <c r="H141" s="78" t="s">
        <v>230</v>
      </c>
      <c r="I141" s="21" t="s">
        <v>11</v>
      </c>
      <c r="J141" s="19">
        <v>1700</v>
      </c>
      <c r="K141" s="89"/>
      <c r="L141" s="106">
        <v>1700</v>
      </c>
    </row>
    <row r="142" spans="1:12" s="25" customFormat="1" ht="15.75" x14ac:dyDescent="0.25">
      <c r="A142" s="68">
        <f t="shared" si="3"/>
        <v>77</v>
      </c>
      <c r="B142" s="69" t="s">
        <v>143</v>
      </c>
      <c r="C142" s="19"/>
      <c r="D142" s="19"/>
      <c r="E142" s="53"/>
      <c r="F142" s="58"/>
      <c r="G142" s="58"/>
      <c r="H142" s="78"/>
      <c r="I142" s="21"/>
      <c r="J142" s="17"/>
      <c r="K142" s="87"/>
      <c r="L142" s="106"/>
    </row>
    <row r="143" spans="1:12" s="25" customFormat="1" ht="15.75" x14ac:dyDescent="0.25">
      <c r="A143" s="59">
        <f t="shared" si="3"/>
        <v>78</v>
      </c>
      <c r="B143" s="60" t="s">
        <v>144</v>
      </c>
      <c r="C143" s="37" t="s">
        <v>162</v>
      </c>
      <c r="D143" s="35">
        <v>45885</v>
      </c>
      <c r="E143" s="53" t="s">
        <v>217</v>
      </c>
      <c r="F143" s="58"/>
      <c r="G143" s="58"/>
      <c r="H143" s="78" t="s">
        <v>230</v>
      </c>
      <c r="I143" s="21" t="s">
        <v>11</v>
      </c>
      <c r="J143" s="19">
        <v>1700</v>
      </c>
      <c r="K143" s="87"/>
      <c r="L143" s="106">
        <v>1700</v>
      </c>
    </row>
    <row r="144" spans="1:12" s="25" customFormat="1" ht="16.5" customHeight="1" x14ac:dyDescent="0.25">
      <c r="A144" s="59">
        <f t="shared" si="3"/>
        <v>79</v>
      </c>
      <c r="B144" s="60" t="s">
        <v>145</v>
      </c>
      <c r="C144" s="37" t="s">
        <v>162</v>
      </c>
      <c r="D144" s="35">
        <v>45881</v>
      </c>
      <c r="E144" s="53" t="s">
        <v>217</v>
      </c>
      <c r="F144" s="58"/>
      <c r="G144" s="58"/>
      <c r="H144" s="78" t="s">
        <v>230</v>
      </c>
      <c r="I144" s="21" t="s">
        <v>73</v>
      </c>
      <c r="J144" s="19">
        <v>1000</v>
      </c>
      <c r="K144" s="87"/>
      <c r="L144" s="106">
        <v>1000</v>
      </c>
    </row>
    <row r="145" spans="1:14" s="25" customFormat="1" ht="15.75" x14ac:dyDescent="0.25">
      <c r="A145" s="76">
        <f t="shared" si="3"/>
        <v>80</v>
      </c>
      <c r="B145" s="26" t="s">
        <v>146</v>
      </c>
      <c r="C145" s="37" t="s">
        <v>162</v>
      </c>
      <c r="D145" s="35">
        <v>45845</v>
      </c>
      <c r="E145" s="52"/>
      <c r="F145" s="58" t="s">
        <v>217</v>
      </c>
      <c r="G145" s="58"/>
      <c r="H145" s="78"/>
      <c r="I145" s="21" t="s">
        <v>73</v>
      </c>
      <c r="J145" s="19">
        <v>1000</v>
      </c>
      <c r="K145" s="87"/>
      <c r="L145" s="106">
        <v>1000</v>
      </c>
    </row>
    <row r="146" spans="1:14" s="25" customFormat="1" ht="15.75" x14ac:dyDescent="0.25">
      <c r="A146" s="76">
        <f t="shared" si="3"/>
        <v>81</v>
      </c>
      <c r="B146" s="26" t="s">
        <v>147</v>
      </c>
      <c r="C146" s="37" t="s">
        <v>162</v>
      </c>
      <c r="D146" s="35">
        <v>45845</v>
      </c>
      <c r="E146" s="52"/>
      <c r="F146" s="58" t="s">
        <v>217</v>
      </c>
      <c r="G146" s="58"/>
      <c r="H146" s="78"/>
      <c r="I146" s="21" t="s">
        <v>73</v>
      </c>
      <c r="J146" s="19">
        <v>1000</v>
      </c>
      <c r="K146" s="87"/>
      <c r="L146" s="106">
        <v>1000</v>
      </c>
    </row>
    <row r="147" spans="1:14" s="25" customFormat="1" ht="15.75" x14ac:dyDescent="0.25">
      <c r="A147" s="76">
        <f t="shared" si="3"/>
        <v>82</v>
      </c>
      <c r="B147" s="26" t="s">
        <v>231</v>
      </c>
      <c r="C147" s="19"/>
      <c r="D147" s="35"/>
      <c r="E147" s="52"/>
      <c r="F147" s="58" t="s">
        <v>217</v>
      </c>
      <c r="G147" s="58"/>
      <c r="H147" s="78"/>
      <c r="I147" s="21" t="s">
        <v>229</v>
      </c>
      <c r="J147" s="19">
        <v>500</v>
      </c>
      <c r="K147" s="87"/>
      <c r="L147" s="106"/>
    </row>
    <row r="148" spans="1:14" s="25" customFormat="1" ht="15.75" x14ac:dyDescent="0.25">
      <c r="A148" s="68">
        <f t="shared" si="3"/>
        <v>83</v>
      </c>
      <c r="B148" s="69" t="s">
        <v>148</v>
      </c>
      <c r="C148" s="19"/>
      <c r="D148" s="35"/>
      <c r="E148" s="52"/>
      <c r="F148" s="58"/>
      <c r="G148" s="58"/>
      <c r="H148" s="78"/>
      <c r="I148" s="21"/>
      <c r="J148" s="19"/>
      <c r="K148" s="87"/>
      <c r="L148" s="106"/>
    </row>
    <row r="149" spans="1:14" s="25" customFormat="1" ht="15.75" x14ac:dyDescent="0.25">
      <c r="A149" s="68">
        <f t="shared" si="3"/>
        <v>84</v>
      </c>
      <c r="B149" s="69" t="s">
        <v>149</v>
      </c>
      <c r="C149" s="19"/>
      <c r="D149" s="19"/>
      <c r="E149" s="53"/>
      <c r="F149" s="58"/>
      <c r="G149" s="58"/>
      <c r="H149" s="78"/>
      <c r="I149" s="21"/>
      <c r="J149" s="17"/>
      <c r="K149" s="87"/>
      <c r="L149" s="106"/>
    </row>
    <row r="150" spans="1:14" x14ac:dyDescent="0.25">
      <c r="A150" s="12"/>
      <c r="I150" s="84" t="s">
        <v>240</v>
      </c>
      <c r="J150" s="83">
        <f>SUM(J9:J149)</f>
        <v>106000</v>
      </c>
      <c r="K150" s="103">
        <f>SUM(K9:K149)</f>
        <v>4000</v>
      </c>
      <c r="L150" s="103">
        <f>SUM(L9:L149)</f>
        <v>84900</v>
      </c>
      <c r="M150" s="12">
        <f>SUM(K150,L150)</f>
        <v>88900</v>
      </c>
    </row>
    <row r="151" spans="1:14" x14ac:dyDescent="0.25">
      <c r="A151" s="12"/>
      <c r="D151" s="36"/>
      <c r="E151" s="54"/>
      <c r="I151" s="30"/>
    </row>
    <row r="152" spans="1:14" ht="38.25" x14ac:dyDescent="0.25">
      <c r="A152" s="12"/>
      <c r="B152" s="31" t="s">
        <v>150</v>
      </c>
      <c r="C152" s="55" t="s">
        <v>235</v>
      </c>
      <c r="D152" s="55">
        <v>6400</v>
      </c>
      <c r="E152" s="82" t="s">
        <v>232</v>
      </c>
      <c r="F152" s="82" t="s">
        <v>233</v>
      </c>
      <c r="G152" s="82" t="s">
        <v>234</v>
      </c>
      <c r="I152" s="99" t="s">
        <v>247</v>
      </c>
    </row>
    <row r="153" spans="1:14" ht="30" x14ac:dyDescent="0.25">
      <c r="B153" s="31" t="s">
        <v>151</v>
      </c>
      <c r="C153" s="55" t="s">
        <v>236</v>
      </c>
      <c r="D153" s="55">
        <v>10600</v>
      </c>
      <c r="E153" s="85">
        <f>SUM(F153,G153)</f>
        <v>89100</v>
      </c>
      <c r="F153" s="85">
        <v>83600</v>
      </c>
      <c r="G153" s="85">
        <v>5500</v>
      </c>
      <c r="I153" s="95" t="s">
        <v>222</v>
      </c>
    </row>
    <row r="154" spans="1:14" ht="30" x14ac:dyDescent="0.25">
      <c r="C154" s="55" t="s">
        <v>237</v>
      </c>
      <c r="D154" s="55">
        <v>22200</v>
      </c>
      <c r="I154" s="96" t="s">
        <v>244</v>
      </c>
    </row>
    <row r="155" spans="1:14" ht="30" x14ac:dyDescent="0.25">
      <c r="A155" s="12"/>
      <c r="C155" s="55" t="s">
        <v>238</v>
      </c>
      <c r="D155" s="55">
        <v>13600</v>
      </c>
      <c r="F155" s="55"/>
      <c r="G155" s="55"/>
      <c r="H155" s="55"/>
      <c r="I155" s="97" t="s">
        <v>246</v>
      </c>
      <c r="L155" s="12" t="s">
        <v>258</v>
      </c>
      <c r="M155" s="12" t="s">
        <v>22</v>
      </c>
      <c r="N155" s="12" t="s">
        <v>256</v>
      </c>
    </row>
    <row r="156" spans="1:14" ht="30" x14ac:dyDescent="0.25">
      <c r="C156" s="55" t="s">
        <v>239</v>
      </c>
      <c r="D156" s="55">
        <v>6100</v>
      </c>
      <c r="I156" s="98" t="s">
        <v>245</v>
      </c>
      <c r="L156" s="12">
        <f>SUM(J65:J149)</f>
        <v>31200</v>
      </c>
      <c r="M156" s="12">
        <f>SUM(J22:J63)</f>
        <v>59500</v>
      </c>
      <c r="N156" s="12">
        <f>SUM(J9:J20)</f>
        <v>15300</v>
      </c>
    </row>
    <row r="157" spans="1:14" ht="30" x14ac:dyDescent="0.25">
      <c r="C157" s="55" t="s">
        <v>252</v>
      </c>
      <c r="D157" s="55">
        <v>24700</v>
      </c>
      <c r="L157" s="12">
        <f>SUM(L65:L149)</f>
        <v>23700</v>
      </c>
      <c r="M157" s="12">
        <f>SUM(L22:L63)</f>
        <v>47600</v>
      </c>
      <c r="N157" s="12">
        <f>SUM(L9:L20)</f>
        <v>13600</v>
      </c>
    </row>
    <row r="159" spans="1:14" x14ac:dyDescent="0.25">
      <c r="E159" s="48">
        <f>SUM(D152,D153,D154,D155,D156,D157,G153)</f>
        <v>89100</v>
      </c>
    </row>
    <row r="169" spans="10:10" x14ac:dyDescent="0.25">
      <c r="J169" s="79"/>
    </row>
    <row r="170" spans="10:10" x14ac:dyDescent="0.25">
      <c r="J170" s="101"/>
    </row>
    <row r="171" spans="10:10" x14ac:dyDescent="0.25">
      <c r="J171" s="101"/>
    </row>
  </sheetData>
  <printOptions horizontalCentered="1"/>
  <pageMargins left="0.25" right="0.25" top="0.56999999999999995" bottom="0.75" header="0.3" footer="0.3"/>
  <pageSetup scale="61" fitToHeight="0" orientation="portrait" r:id="rId1"/>
  <rowBreaks count="2" manualBreakCount="2">
    <brk id="63" max="11" man="1"/>
    <brk id="121" max="1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B059-6794-4516-9B65-CD14AA826226}">
  <sheetPr>
    <pageSetUpPr fitToPage="1"/>
  </sheetPr>
  <dimension ref="A1:P195"/>
  <sheetViews>
    <sheetView topLeftCell="A121" zoomScaleNormal="100" zoomScaleSheetLayoutView="100" workbookViewId="0">
      <selection activeCell="G13" sqref="G13"/>
    </sheetView>
  </sheetViews>
  <sheetFormatPr defaultRowHeight="15" x14ac:dyDescent="0.25"/>
  <cols>
    <col min="1" max="1" width="3.7109375" style="32" customWidth="1"/>
    <col min="2" max="2" width="32.42578125" style="12" customWidth="1"/>
    <col min="3" max="3" width="16.7109375" style="3" customWidth="1"/>
    <col min="4" max="4" width="17.85546875" style="3" customWidth="1"/>
    <col min="5" max="5" width="12" style="48" hidden="1" customWidth="1"/>
    <col min="6" max="6" width="12.7109375" style="48" hidden="1" customWidth="1"/>
    <col min="7" max="7" width="24.28515625" style="48" customWidth="1"/>
    <col min="8" max="8" width="21.140625" style="79" customWidth="1"/>
    <col min="9" max="9" width="17" style="25" customWidth="1"/>
    <col min="10" max="10" width="9.140625" style="3"/>
    <col min="11" max="11" width="9.140625" style="12"/>
    <col min="12" max="12" width="9.140625" style="3"/>
    <col min="13" max="14" width="9.140625" style="12"/>
    <col min="15" max="15" width="16.85546875" style="12" customWidth="1"/>
    <col min="16" max="16384" width="9.140625" style="12"/>
  </cols>
  <sheetData>
    <row r="1" spans="1:16" customFormat="1" ht="27" customHeight="1" x14ac:dyDescent="0.25">
      <c r="A1" s="1"/>
      <c r="B1" s="2" t="s">
        <v>0</v>
      </c>
      <c r="C1" s="3"/>
      <c r="D1" s="3"/>
      <c r="E1" s="48"/>
      <c r="F1" s="48"/>
      <c r="G1" s="48"/>
      <c r="H1" s="79"/>
      <c r="J1" s="91"/>
      <c r="L1" s="11"/>
    </row>
    <row r="2" spans="1:16" s="7" customFormat="1" ht="14.25" customHeight="1" x14ac:dyDescent="0.2">
      <c r="A2" s="4"/>
      <c r="B2" s="5" t="s">
        <v>1</v>
      </c>
      <c r="C2" s="6"/>
      <c r="D2" s="6"/>
      <c r="E2" s="49"/>
      <c r="F2" s="49"/>
      <c r="G2" s="49"/>
      <c r="H2" s="80"/>
      <c r="J2" s="92"/>
      <c r="L2" s="6"/>
      <c r="P2" s="121"/>
    </row>
    <row r="3" spans="1:16" customFormat="1" ht="17.25" x14ac:dyDescent="0.25">
      <c r="A3" s="1"/>
      <c r="B3" s="8" t="s">
        <v>2</v>
      </c>
      <c r="C3" s="3"/>
      <c r="D3" s="3"/>
      <c r="E3" s="48"/>
      <c r="F3" s="48"/>
      <c r="G3" s="48"/>
      <c r="H3" s="79"/>
      <c r="J3" s="91"/>
      <c r="L3" s="11"/>
      <c r="P3" s="122"/>
    </row>
    <row r="4" spans="1:16" customFormat="1" x14ac:dyDescent="0.25">
      <c r="A4" s="9"/>
      <c r="B4" s="10" t="s">
        <v>3</v>
      </c>
      <c r="C4" s="3"/>
      <c r="D4" s="3"/>
      <c r="E4" s="48"/>
      <c r="F4" s="48"/>
      <c r="G4" s="48"/>
      <c r="H4" s="79"/>
      <c r="J4" s="93"/>
      <c r="L4" s="11"/>
      <c r="P4" s="122"/>
    </row>
    <row r="5" spans="1:16" customFormat="1" x14ac:dyDescent="0.25">
      <c r="C5" s="11"/>
      <c r="D5" s="11"/>
      <c r="E5" s="50"/>
      <c r="F5" s="50"/>
      <c r="G5" s="50"/>
      <c r="H5" s="81"/>
      <c r="J5" s="11"/>
      <c r="L5" s="11"/>
    </row>
    <row r="6" spans="1:16" ht="19.5" x14ac:dyDescent="0.25">
      <c r="A6" s="56" t="s">
        <v>4</v>
      </c>
      <c r="B6" s="56"/>
      <c r="C6" s="56"/>
      <c r="D6" s="56"/>
      <c r="E6" s="56"/>
      <c r="F6" s="57"/>
      <c r="G6" s="57"/>
      <c r="H6" s="57"/>
      <c r="I6" s="56"/>
    </row>
    <row r="7" spans="1:16" ht="15.75" x14ac:dyDescent="0.25">
      <c r="A7" s="13"/>
      <c r="B7" s="13"/>
      <c r="C7" s="14"/>
      <c r="D7" s="14"/>
      <c r="E7" s="51"/>
      <c r="F7" s="51"/>
      <c r="G7" s="51"/>
      <c r="H7" s="51"/>
      <c r="I7" s="13"/>
    </row>
    <row r="8" spans="1:16" ht="45" x14ac:dyDescent="0.25">
      <c r="A8" s="15" t="s">
        <v>5</v>
      </c>
      <c r="B8" s="15"/>
      <c r="C8" s="16" t="s">
        <v>6</v>
      </c>
      <c r="D8" s="16" t="s">
        <v>165</v>
      </c>
      <c r="E8" s="46" t="s">
        <v>225</v>
      </c>
      <c r="F8" s="46" t="s">
        <v>216</v>
      </c>
      <c r="G8" s="46" t="s">
        <v>220</v>
      </c>
      <c r="H8" s="46" t="s">
        <v>224</v>
      </c>
      <c r="I8" s="16" t="s">
        <v>9</v>
      </c>
      <c r="J8" s="90" t="s">
        <v>242</v>
      </c>
      <c r="K8" s="90" t="s">
        <v>241</v>
      </c>
      <c r="L8" s="90" t="s">
        <v>250</v>
      </c>
      <c r="O8" s="73"/>
    </row>
    <row r="9" spans="1:16" ht="15.75" customHeight="1" x14ac:dyDescent="0.25">
      <c r="A9" s="59">
        <v>1</v>
      </c>
      <c r="B9" s="61" t="s">
        <v>10</v>
      </c>
      <c r="C9" s="37" t="s">
        <v>162</v>
      </c>
      <c r="D9" s="35">
        <v>45840</v>
      </c>
      <c r="E9" s="52" t="s">
        <v>217</v>
      </c>
      <c r="F9" s="58"/>
      <c r="G9" s="58"/>
      <c r="H9" s="78" t="s">
        <v>230</v>
      </c>
      <c r="I9" s="21" t="s">
        <v>11</v>
      </c>
      <c r="J9" s="53">
        <v>1700</v>
      </c>
      <c r="K9" s="86"/>
      <c r="L9" s="104">
        <v>1700</v>
      </c>
      <c r="M9" s="102"/>
      <c r="O9" s="73"/>
    </row>
    <row r="10" spans="1:16" ht="15.75" x14ac:dyDescent="0.25">
      <c r="A10" s="59">
        <v>2</v>
      </c>
      <c r="B10" s="61" t="s">
        <v>13</v>
      </c>
      <c r="C10" s="37" t="s">
        <v>162</v>
      </c>
      <c r="D10" s="35">
        <v>45880</v>
      </c>
      <c r="E10" s="52" t="s">
        <v>217</v>
      </c>
      <c r="F10" s="58"/>
      <c r="G10" s="58"/>
      <c r="H10" s="78" t="s">
        <v>230</v>
      </c>
      <c r="I10" s="21" t="s">
        <v>11</v>
      </c>
      <c r="J10" s="19">
        <v>1700</v>
      </c>
      <c r="K10" s="86"/>
      <c r="L10" s="104">
        <v>1700</v>
      </c>
      <c r="M10" s="102"/>
      <c r="O10" s="73"/>
    </row>
    <row r="11" spans="1:16" ht="15.75" x14ac:dyDescent="0.25">
      <c r="A11" s="59">
        <v>3</v>
      </c>
      <c r="B11" s="64" t="s">
        <v>219</v>
      </c>
      <c r="C11" s="37" t="s">
        <v>162</v>
      </c>
      <c r="D11" s="35">
        <v>45845</v>
      </c>
      <c r="E11" s="52"/>
      <c r="F11" s="58" t="s">
        <v>217</v>
      </c>
      <c r="G11" s="58"/>
      <c r="H11" s="78" t="s">
        <v>230</v>
      </c>
      <c r="I11" s="21" t="s">
        <v>11</v>
      </c>
      <c r="J11" s="19">
        <v>1700</v>
      </c>
      <c r="K11" s="86"/>
      <c r="L11" s="104">
        <v>1700</v>
      </c>
      <c r="M11" s="102"/>
      <c r="O11" s="73"/>
    </row>
    <row r="12" spans="1:16" s="25" customFormat="1" ht="18" customHeight="1" x14ac:dyDescent="0.25">
      <c r="A12" s="59">
        <v>4</v>
      </c>
      <c r="B12" s="61" t="s">
        <v>18</v>
      </c>
      <c r="C12" s="37" t="s">
        <v>162</v>
      </c>
      <c r="D12" s="35">
        <v>45821</v>
      </c>
      <c r="E12" s="52" t="s">
        <v>217</v>
      </c>
      <c r="F12" s="58"/>
      <c r="G12" s="58"/>
      <c r="H12" s="78" t="s">
        <v>230</v>
      </c>
      <c r="I12" s="21" t="s">
        <v>11</v>
      </c>
      <c r="J12" s="19">
        <v>1700</v>
      </c>
      <c r="K12" s="86"/>
      <c r="L12" s="104">
        <v>1700</v>
      </c>
      <c r="O12" s="73"/>
    </row>
    <row r="13" spans="1:16" ht="15.75" x14ac:dyDescent="0.25">
      <c r="A13" s="59">
        <v>5</v>
      </c>
      <c r="B13" s="60" t="s">
        <v>19</v>
      </c>
      <c r="C13" s="37" t="s">
        <v>162</v>
      </c>
      <c r="D13" s="35">
        <v>45832</v>
      </c>
      <c r="E13" s="52" t="s">
        <v>217</v>
      </c>
      <c r="F13" s="58"/>
      <c r="G13" s="58"/>
      <c r="H13" s="78" t="s">
        <v>230</v>
      </c>
      <c r="I13" s="21" t="s">
        <v>11</v>
      </c>
      <c r="J13" s="19">
        <v>1700</v>
      </c>
      <c r="K13" s="87"/>
      <c r="L13" s="104">
        <v>1700</v>
      </c>
      <c r="O13" s="73"/>
    </row>
    <row r="14" spans="1:16" s="25" customFormat="1" ht="16.5" customHeight="1" x14ac:dyDescent="0.25">
      <c r="A14" s="59">
        <v>6</v>
      </c>
      <c r="B14" s="61" t="s">
        <v>20</v>
      </c>
      <c r="C14" s="37" t="s">
        <v>162</v>
      </c>
      <c r="D14" s="35">
        <v>45812</v>
      </c>
      <c r="E14" s="52"/>
      <c r="F14" s="58" t="s">
        <v>217</v>
      </c>
      <c r="G14" s="100" t="s">
        <v>259</v>
      </c>
      <c r="H14" s="78" t="s">
        <v>260</v>
      </c>
      <c r="I14" s="21" t="s">
        <v>11</v>
      </c>
      <c r="J14" s="19">
        <v>1700</v>
      </c>
      <c r="K14" s="86"/>
      <c r="L14" s="104">
        <v>1700</v>
      </c>
      <c r="O14" s="73"/>
    </row>
    <row r="15" spans="1:16" ht="15.75" x14ac:dyDescent="0.25">
      <c r="A15" s="59">
        <v>7</v>
      </c>
      <c r="B15" s="60" t="s">
        <v>16</v>
      </c>
      <c r="C15" s="37" t="s">
        <v>162</v>
      </c>
      <c r="D15" s="35">
        <v>45888</v>
      </c>
      <c r="E15" s="52" t="s">
        <v>217</v>
      </c>
      <c r="F15" s="58"/>
      <c r="G15" s="58"/>
      <c r="H15" s="78" t="s">
        <v>230</v>
      </c>
      <c r="I15" s="21" t="s">
        <v>11</v>
      </c>
      <c r="J15" s="19">
        <v>1700</v>
      </c>
      <c r="K15" s="86"/>
      <c r="L15" s="104">
        <v>1700</v>
      </c>
      <c r="O15" s="73"/>
    </row>
    <row r="16" spans="1:16" ht="15.75" x14ac:dyDescent="0.25">
      <c r="A16" s="59">
        <v>8</v>
      </c>
      <c r="B16" s="61" t="s">
        <v>21</v>
      </c>
      <c r="C16" s="37" t="s">
        <v>162</v>
      </c>
      <c r="D16" s="35">
        <v>45834</v>
      </c>
      <c r="E16" s="52" t="s">
        <v>217</v>
      </c>
      <c r="F16" s="58"/>
      <c r="G16" s="58"/>
      <c r="H16" s="78" t="s">
        <v>230</v>
      </c>
      <c r="I16" s="21" t="s">
        <v>11</v>
      </c>
      <c r="J16" s="19">
        <v>1700</v>
      </c>
      <c r="K16" s="86"/>
      <c r="L16" s="104">
        <v>1700</v>
      </c>
      <c r="O16" s="73"/>
    </row>
    <row r="17" spans="1:15" ht="15.75" x14ac:dyDescent="0.25">
      <c r="A17" s="59">
        <v>9</v>
      </c>
      <c r="B17" s="61" t="s">
        <v>14</v>
      </c>
      <c r="C17" s="37"/>
      <c r="D17" s="35"/>
      <c r="E17" s="52"/>
      <c r="F17" s="58"/>
      <c r="G17" s="58"/>
      <c r="H17" s="78"/>
      <c r="I17" s="21" t="s">
        <v>11</v>
      </c>
      <c r="J17" s="19">
        <v>1700</v>
      </c>
      <c r="K17" s="87"/>
      <c r="L17" s="106"/>
      <c r="O17" s="73"/>
    </row>
    <row r="18" spans="1:15" ht="28.5" customHeight="1" x14ac:dyDescent="0.25">
      <c r="A18" s="15" t="s">
        <v>22</v>
      </c>
      <c r="B18" s="15"/>
      <c r="C18" s="16" t="s">
        <v>6</v>
      </c>
      <c r="D18" s="16" t="s">
        <v>7</v>
      </c>
      <c r="E18" s="46" t="s">
        <v>225</v>
      </c>
      <c r="F18" s="46" t="s">
        <v>216</v>
      </c>
      <c r="G18" s="46" t="s">
        <v>220</v>
      </c>
      <c r="H18" s="46" t="s">
        <v>224</v>
      </c>
      <c r="I18" s="16" t="s">
        <v>9</v>
      </c>
      <c r="J18" s="94"/>
      <c r="K18" s="90" t="s">
        <v>241</v>
      </c>
      <c r="L18" s="90" t="s">
        <v>250</v>
      </c>
      <c r="O18" s="73"/>
    </row>
    <row r="19" spans="1:15" ht="15.75" x14ac:dyDescent="0.25">
      <c r="A19" s="59">
        <v>1</v>
      </c>
      <c r="B19" s="61" t="s">
        <v>23</v>
      </c>
      <c r="C19" s="37" t="s">
        <v>162</v>
      </c>
      <c r="D19" s="35">
        <v>45821</v>
      </c>
      <c r="E19" s="52" t="s">
        <v>217</v>
      </c>
      <c r="F19" s="58"/>
      <c r="G19" s="58"/>
      <c r="H19" s="78" t="s">
        <v>230</v>
      </c>
      <c r="I19" s="21" t="s">
        <v>11</v>
      </c>
      <c r="J19" s="19">
        <v>1700</v>
      </c>
      <c r="K19" s="86"/>
      <c r="L19" s="104">
        <v>1700</v>
      </c>
      <c r="O19" s="73"/>
    </row>
    <row r="20" spans="1:15" ht="15.75" x14ac:dyDescent="0.25">
      <c r="A20" s="59">
        <v>2</v>
      </c>
      <c r="B20" s="63" t="s">
        <v>26</v>
      </c>
      <c r="C20" s="37" t="s">
        <v>162</v>
      </c>
      <c r="D20" s="35">
        <v>45845</v>
      </c>
      <c r="E20" s="52"/>
      <c r="F20" s="58" t="s">
        <v>217</v>
      </c>
      <c r="G20" s="58"/>
      <c r="H20" s="78" t="s">
        <v>230</v>
      </c>
      <c r="I20" s="21" t="s">
        <v>11</v>
      </c>
      <c r="J20" s="19">
        <v>1700</v>
      </c>
      <c r="K20" s="86"/>
      <c r="L20" s="104">
        <v>1700</v>
      </c>
      <c r="O20" s="73"/>
    </row>
    <row r="21" spans="1:15" ht="15.75" x14ac:dyDescent="0.25">
      <c r="A21" s="59">
        <v>3</v>
      </c>
      <c r="B21" s="61" t="s">
        <v>218</v>
      </c>
      <c r="C21" s="37" t="s">
        <v>162</v>
      </c>
      <c r="D21" s="35">
        <v>45849</v>
      </c>
      <c r="E21" s="52" t="s">
        <v>217</v>
      </c>
      <c r="F21" s="58"/>
      <c r="G21" s="58"/>
      <c r="H21" s="78" t="s">
        <v>230</v>
      </c>
      <c r="I21" s="21" t="s">
        <v>11</v>
      </c>
      <c r="J21" s="19">
        <v>1700</v>
      </c>
      <c r="K21" s="86"/>
      <c r="L21" s="104">
        <v>1700</v>
      </c>
      <c r="O21" s="73"/>
    </row>
    <row r="22" spans="1:15" ht="15.75" x14ac:dyDescent="0.25">
      <c r="A22" s="59">
        <v>4</v>
      </c>
      <c r="B22" s="61" t="s">
        <v>31</v>
      </c>
      <c r="C22" s="37" t="s">
        <v>162</v>
      </c>
      <c r="D22" s="35">
        <v>45922</v>
      </c>
      <c r="E22" s="53"/>
      <c r="F22" s="58"/>
      <c r="G22" s="58"/>
      <c r="H22" s="78" t="s">
        <v>230</v>
      </c>
      <c r="I22" s="21" t="s">
        <v>11</v>
      </c>
      <c r="J22" s="19">
        <v>1700</v>
      </c>
      <c r="K22" s="86"/>
      <c r="L22" s="104">
        <v>1700</v>
      </c>
      <c r="O22" s="73"/>
    </row>
    <row r="23" spans="1:15" ht="15.75" x14ac:dyDescent="0.25">
      <c r="A23" s="59">
        <v>5</v>
      </c>
      <c r="B23" s="61" t="s">
        <v>32</v>
      </c>
      <c r="C23" s="37" t="s">
        <v>162</v>
      </c>
      <c r="D23" s="35">
        <v>45849</v>
      </c>
      <c r="E23" s="52" t="s">
        <v>217</v>
      </c>
      <c r="F23" s="58"/>
      <c r="G23" s="58"/>
      <c r="H23" s="78" t="s">
        <v>230</v>
      </c>
      <c r="I23" s="21" t="s">
        <v>11</v>
      </c>
      <c r="J23" s="19">
        <v>1700</v>
      </c>
      <c r="K23" s="86"/>
      <c r="L23" s="104">
        <v>1700</v>
      </c>
      <c r="O23" s="73"/>
    </row>
    <row r="24" spans="1:15" ht="15.75" x14ac:dyDescent="0.25">
      <c r="A24" s="59">
        <v>6</v>
      </c>
      <c r="B24" s="61" t="s">
        <v>33</v>
      </c>
      <c r="C24" s="37" t="s">
        <v>226</v>
      </c>
      <c r="D24" s="19"/>
      <c r="E24" s="53"/>
      <c r="F24" s="52" t="s">
        <v>217</v>
      </c>
      <c r="G24" s="58"/>
      <c r="H24" s="78" t="s">
        <v>230</v>
      </c>
      <c r="I24" s="21" t="s">
        <v>11</v>
      </c>
      <c r="J24" s="19"/>
      <c r="K24" s="86"/>
      <c r="L24" s="104"/>
      <c r="O24" s="73"/>
    </row>
    <row r="25" spans="1:15" ht="15.75" x14ac:dyDescent="0.25">
      <c r="A25" s="59">
        <v>7</v>
      </c>
      <c r="B25" s="60" t="s">
        <v>34</v>
      </c>
      <c r="C25" s="37" t="s">
        <v>162</v>
      </c>
      <c r="D25" s="35">
        <v>45818</v>
      </c>
      <c r="E25" s="52" t="s">
        <v>217</v>
      </c>
      <c r="F25" s="58"/>
      <c r="G25" s="58"/>
      <c r="H25" s="78" t="s">
        <v>230</v>
      </c>
      <c r="I25" s="21" t="s">
        <v>11</v>
      </c>
      <c r="J25" s="19">
        <v>1700</v>
      </c>
      <c r="K25" s="88"/>
      <c r="L25" s="104">
        <v>1700</v>
      </c>
      <c r="O25" s="73"/>
    </row>
    <row r="26" spans="1:15" s="25" customFormat="1" ht="15.75" x14ac:dyDescent="0.25">
      <c r="A26" s="59">
        <v>8</v>
      </c>
      <c r="B26" s="61" t="s">
        <v>36</v>
      </c>
      <c r="C26" s="37" t="s">
        <v>162</v>
      </c>
      <c r="D26" s="35">
        <v>45859</v>
      </c>
      <c r="E26" s="52" t="s">
        <v>217</v>
      </c>
      <c r="F26" s="58"/>
      <c r="G26" s="58"/>
      <c r="H26" s="78" t="s">
        <v>230</v>
      </c>
      <c r="I26" s="21" t="s">
        <v>11</v>
      </c>
      <c r="J26" s="19">
        <v>1700</v>
      </c>
      <c r="K26" s="86"/>
      <c r="L26" s="106">
        <v>1700</v>
      </c>
      <c r="O26" s="73"/>
    </row>
    <row r="27" spans="1:15" ht="15.75" x14ac:dyDescent="0.25">
      <c r="A27" s="59">
        <v>9</v>
      </c>
      <c r="B27" s="61" t="s">
        <v>38</v>
      </c>
      <c r="C27" s="37" t="s">
        <v>162</v>
      </c>
      <c r="D27" s="35">
        <v>45821</v>
      </c>
      <c r="E27" s="52" t="s">
        <v>217</v>
      </c>
      <c r="F27" s="58"/>
      <c r="G27" s="58"/>
      <c r="H27" s="78" t="s">
        <v>230</v>
      </c>
      <c r="I27" s="21" t="s">
        <v>11</v>
      </c>
      <c r="J27" s="19">
        <v>1700</v>
      </c>
      <c r="K27" s="87"/>
      <c r="L27" s="104">
        <v>1700</v>
      </c>
      <c r="O27" s="73"/>
    </row>
    <row r="28" spans="1:15" ht="15.75" x14ac:dyDescent="0.25">
      <c r="A28" s="59">
        <v>10</v>
      </c>
      <c r="B28" s="61" t="s">
        <v>39</v>
      </c>
      <c r="C28" s="37" t="s">
        <v>162</v>
      </c>
      <c r="D28" s="35">
        <v>45812</v>
      </c>
      <c r="E28" s="52" t="s">
        <v>217</v>
      </c>
      <c r="F28" s="58"/>
      <c r="G28" s="58"/>
      <c r="H28" s="78" t="s">
        <v>230</v>
      </c>
      <c r="I28" s="21" t="s">
        <v>11</v>
      </c>
      <c r="J28" s="19">
        <v>1700</v>
      </c>
      <c r="K28" s="87"/>
      <c r="L28" s="104">
        <v>1700</v>
      </c>
      <c r="O28" s="73"/>
    </row>
    <row r="29" spans="1:15" s="25" customFormat="1" ht="15.75" x14ac:dyDescent="0.25">
      <c r="A29" s="59">
        <v>11</v>
      </c>
      <c r="B29" s="60" t="s">
        <v>42</v>
      </c>
      <c r="C29" s="38" t="s">
        <v>251</v>
      </c>
      <c r="D29" s="35">
        <v>45922</v>
      </c>
      <c r="E29" s="53" t="s">
        <v>217</v>
      </c>
      <c r="F29" s="58"/>
      <c r="G29" s="58"/>
      <c r="H29" s="78" t="s">
        <v>230</v>
      </c>
      <c r="I29" s="21" t="s">
        <v>11</v>
      </c>
      <c r="J29" s="19">
        <v>1700</v>
      </c>
      <c r="K29" s="87">
        <v>1500</v>
      </c>
      <c r="L29" s="123"/>
      <c r="O29" s="73"/>
    </row>
    <row r="30" spans="1:15" s="25" customFormat="1" ht="18" customHeight="1" x14ac:dyDescent="0.25">
      <c r="A30" s="59">
        <v>12</v>
      </c>
      <c r="B30" s="63" t="s">
        <v>44</v>
      </c>
      <c r="C30" s="37" t="s">
        <v>162</v>
      </c>
      <c r="D30" s="35">
        <v>45845</v>
      </c>
      <c r="E30" s="53" t="s">
        <v>217</v>
      </c>
      <c r="F30" s="58"/>
      <c r="G30" s="58"/>
      <c r="H30" s="78" t="s">
        <v>230</v>
      </c>
      <c r="I30" s="21" t="s">
        <v>11</v>
      </c>
      <c r="J30" s="19">
        <v>1700</v>
      </c>
      <c r="K30" s="87"/>
      <c r="L30" s="104">
        <v>1700</v>
      </c>
      <c r="O30" s="73"/>
    </row>
    <row r="31" spans="1:15" s="25" customFormat="1" ht="15.75" x14ac:dyDescent="0.25">
      <c r="A31" s="59">
        <v>13</v>
      </c>
      <c r="B31" s="63" t="s">
        <v>45</v>
      </c>
      <c r="C31" s="37" t="s">
        <v>162</v>
      </c>
      <c r="D31" s="35">
        <v>45819</v>
      </c>
      <c r="E31" s="53" t="s">
        <v>217</v>
      </c>
      <c r="F31" s="58"/>
      <c r="G31" s="58"/>
      <c r="H31" s="78" t="s">
        <v>230</v>
      </c>
      <c r="I31" s="21" t="s">
        <v>11</v>
      </c>
      <c r="J31" s="19">
        <v>1700</v>
      </c>
      <c r="K31" s="87"/>
      <c r="L31" s="104">
        <v>1700</v>
      </c>
      <c r="O31" s="73"/>
    </row>
    <row r="32" spans="1:15" s="25" customFormat="1" ht="15.75" x14ac:dyDescent="0.25">
      <c r="A32" s="59">
        <v>14</v>
      </c>
      <c r="B32" s="63" t="s">
        <v>46</v>
      </c>
      <c r="C32" s="37" t="s">
        <v>162</v>
      </c>
      <c r="D32" s="35">
        <v>45817</v>
      </c>
      <c r="E32" s="53" t="s">
        <v>217</v>
      </c>
      <c r="F32" s="58"/>
      <c r="G32" s="58"/>
      <c r="H32" s="78" t="s">
        <v>230</v>
      </c>
      <c r="I32" s="21" t="s">
        <v>11</v>
      </c>
      <c r="J32" s="19">
        <v>1700</v>
      </c>
      <c r="K32" s="87"/>
      <c r="L32" s="104">
        <v>1700</v>
      </c>
      <c r="O32" s="73"/>
    </row>
    <row r="33" spans="1:15" s="25" customFormat="1" ht="15.75" x14ac:dyDescent="0.25">
      <c r="A33" s="59">
        <v>15</v>
      </c>
      <c r="B33" s="61" t="s">
        <v>48</v>
      </c>
      <c r="C33" s="37" t="s">
        <v>162</v>
      </c>
      <c r="D33" s="35">
        <v>45887</v>
      </c>
      <c r="E33" s="53" t="s">
        <v>217</v>
      </c>
      <c r="F33" s="58"/>
      <c r="G33" s="58"/>
      <c r="H33" s="78" t="s">
        <v>230</v>
      </c>
      <c r="I33" s="21" t="s">
        <v>11</v>
      </c>
      <c r="J33" s="19">
        <v>1700</v>
      </c>
      <c r="K33" s="86"/>
      <c r="L33" s="104">
        <v>1700</v>
      </c>
      <c r="O33" s="73"/>
    </row>
    <row r="34" spans="1:15" s="25" customFormat="1" ht="15.75" x14ac:dyDescent="0.25">
      <c r="A34" s="59">
        <v>16</v>
      </c>
      <c r="B34" s="61" t="s">
        <v>51</v>
      </c>
      <c r="C34" s="37" t="s">
        <v>162</v>
      </c>
      <c r="D34" s="35">
        <v>45880</v>
      </c>
      <c r="E34" s="53"/>
      <c r="F34" s="58"/>
      <c r="G34" s="58"/>
      <c r="H34" s="78" t="s">
        <v>230</v>
      </c>
      <c r="I34" s="21" t="s">
        <v>11</v>
      </c>
      <c r="J34" s="19">
        <v>1700</v>
      </c>
      <c r="K34" s="86"/>
      <c r="L34" s="104">
        <v>1700</v>
      </c>
      <c r="O34" s="73"/>
    </row>
    <row r="35" spans="1:15" s="25" customFormat="1" ht="15.75" x14ac:dyDescent="0.25">
      <c r="A35" s="59">
        <v>17</v>
      </c>
      <c r="B35" s="60" t="s">
        <v>53</v>
      </c>
      <c r="C35" s="37" t="s">
        <v>162</v>
      </c>
      <c r="D35" s="35">
        <v>45854</v>
      </c>
      <c r="E35" s="52"/>
      <c r="F35" s="58" t="s">
        <v>217</v>
      </c>
      <c r="G35" s="58"/>
      <c r="H35" s="78" t="s">
        <v>230</v>
      </c>
      <c r="I35" s="21" t="s">
        <v>11</v>
      </c>
      <c r="J35" s="19">
        <v>1700</v>
      </c>
      <c r="K35" s="86"/>
      <c r="L35" s="104">
        <v>1700</v>
      </c>
      <c r="O35" s="73"/>
    </row>
    <row r="36" spans="1:15" s="25" customFormat="1" ht="15.75" x14ac:dyDescent="0.25">
      <c r="A36" s="59">
        <v>18</v>
      </c>
      <c r="B36" s="60" t="s">
        <v>54</v>
      </c>
      <c r="C36" s="37" t="s">
        <v>162</v>
      </c>
      <c r="D36" s="35">
        <v>45891</v>
      </c>
      <c r="E36" s="53" t="s">
        <v>217</v>
      </c>
      <c r="F36" s="58"/>
      <c r="G36" s="58"/>
      <c r="H36" s="78" t="s">
        <v>230</v>
      </c>
      <c r="I36" s="21" t="s">
        <v>11</v>
      </c>
      <c r="J36" s="19">
        <v>1700</v>
      </c>
      <c r="K36" s="87"/>
      <c r="L36" s="104">
        <v>1700</v>
      </c>
      <c r="O36" s="73"/>
    </row>
    <row r="37" spans="1:15" s="25" customFormat="1" ht="15.75" x14ac:dyDescent="0.25">
      <c r="A37" s="59">
        <v>19</v>
      </c>
      <c r="B37" s="61" t="s">
        <v>55</v>
      </c>
      <c r="C37" s="37" t="s">
        <v>162</v>
      </c>
      <c r="D37" s="35">
        <v>45859</v>
      </c>
      <c r="E37" s="53" t="s">
        <v>217</v>
      </c>
      <c r="F37" s="58"/>
      <c r="G37" s="58"/>
      <c r="H37" s="78" t="s">
        <v>230</v>
      </c>
      <c r="I37" s="21" t="s">
        <v>11</v>
      </c>
      <c r="J37" s="19">
        <v>1700</v>
      </c>
      <c r="K37" s="87"/>
      <c r="L37" s="104">
        <v>1700</v>
      </c>
      <c r="M37" s="47"/>
      <c r="O37" s="73"/>
    </row>
    <row r="38" spans="1:15" s="25" customFormat="1" ht="15.75" x14ac:dyDescent="0.25">
      <c r="A38" s="59">
        <v>20</v>
      </c>
      <c r="B38" s="62" t="s">
        <v>57</v>
      </c>
      <c r="C38" s="37" t="s">
        <v>162</v>
      </c>
      <c r="D38" s="35">
        <v>45834</v>
      </c>
      <c r="E38" s="53" t="s">
        <v>217</v>
      </c>
      <c r="F38" s="58"/>
      <c r="G38" s="58"/>
      <c r="H38" s="78" t="s">
        <v>230</v>
      </c>
      <c r="I38" s="21" t="s">
        <v>11</v>
      </c>
      <c r="J38" s="19">
        <v>1700</v>
      </c>
      <c r="K38" s="88"/>
      <c r="L38" s="104">
        <v>1700</v>
      </c>
      <c r="O38" s="73"/>
    </row>
    <row r="39" spans="1:15" ht="15.75" x14ac:dyDescent="0.25">
      <c r="A39" s="59">
        <v>21</v>
      </c>
      <c r="B39" s="60" t="s">
        <v>58</v>
      </c>
      <c r="C39" s="37" t="s">
        <v>162</v>
      </c>
      <c r="D39" s="35">
        <v>45845</v>
      </c>
      <c r="E39" s="52"/>
      <c r="F39" s="58"/>
      <c r="G39" s="58"/>
      <c r="H39" s="78" t="s">
        <v>230</v>
      </c>
      <c r="I39" s="21" t="s">
        <v>11</v>
      </c>
      <c r="J39" s="19">
        <v>1700</v>
      </c>
      <c r="K39" s="87"/>
      <c r="L39" s="104">
        <v>1700</v>
      </c>
      <c r="O39" s="73"/>
    </row>
    <row r="40" spans="1:15" ht="15.75" x14ac:dyDescent="0.25">
      <c r="A40" s="59">
        <v>22</v>
      </c>
      <c r="B40" s="60" t="s">
        <v>59</v>
      </c>
      <c r="C40" s="37" t="s">
        <v>162</v>
      </c>
      <c r="D40" s="35">
        <v>45849</v>
      </c>
      <c r="E40" s="52" t="s">
        <v>217</v>
      </c>
      <c r="F40" s="58"/>
      <c r="G40" s="58"/>
      <c r="H40" s="78" t="s">
        <v>230</v>
      </c>
      <c r="I40" s="21" t="s">
        <v>11</v>
      </c>
      <c r="J40" s="19">
        <v>1700</v>
      </c>
      <c r="K40" s="87"/>
      <c r="L40" s="104">
        <v>1700</v>
      </c>
      <c r="O40" s="73"/>
    </row>
    <row r="41" spans="1:15" ht="15.75" hidden="1" customHeight="1" x14ac:dyDescent="0.25">
      <c r="A41" s="59">
        <v>23</v>
      </c>
      <c r="B41" s="60" t="s">
        <v>60</v>
      </c>
      <c r="C41" s="37" t="s">
        <v>162</v>
      </c>
      <c r="D41" s="35">
        <v>45812</v>
      </c>
      <c r="E41" s="52" t="s">
        <v>217</v>
      </c>
      <c r="F41" s="58"/>
      <c r="G41" s="58"/>
      <c r="H41" s="78" t="s">
        <v>230</v>
      </c>
      <c r="I41" s="21" t="s">
        <v>11</v>
      </c>
      <c r="J41" s="19">
        <v>1700</v>
      </c>
      <c r="K41" s="87"/>
      <c r="L41" s="104">
        <v>1700</v>
      </c>
      <c r="O41" s="73"/>
    </row>
    <row r="42" spans="1:15" ht="15.75" x14ac:dyDescent="0.25">
      <c r="A42" s="59">
        <v>24</v>
      </c>
      <c r="B42" s="62" t="s">
        <v>62</v>
      </c>
      <c r="C42" s="116" t="s">
        <v>162</v>
      </c>
      <c r="D42" s="35">
        <v>45887</v>
      </c>
      <c r="E42" s="53" t="s">
        <v>217</v>
      </c>
      <c r="F42" s="58"/>
      <c r="G42" s="58"/>
      <c r="H42" s="78" t="s">
        <v>230</v>
      </c>
      <c r="I42" s="21" t="s">
        <v>11</v>
      </c>
      <c r="J42" s="19">
        <v>1700</v>
      </c>
      <c r="K42" s="86"/>
      <c r="L42" s="104">
        <v>1700</v>
      </c>
      <c r="O42" s="73"/>
    </row>
    <row r="43" spans="1:15" ht="15.75" x14ac:dyDescent="0.25">
      <c r="A43" s="59">
        <v>25</v>
      </c>
      <c r="B43" s="62" t="s">
        <v>64</v>
      </c>
      <c r="C43" s="37" t="s">
        <v>162</v>
      </c>
      <c r="D43" s="35">
        <v>45855</v>
      </c>
      <c r="E43" s="52" t="s">
        <v>217</v>
      </c>
      <c r="F43" s="58"/>
      <c r="G43" s="58"/>
      <c r="H43" s="78" t="s">
        <v>230</v>
      </c>
      <c r="I43" s="21" t="s">
        <v>11</v>
      </c>
      <c r="J43" s="19">
        <v>1700</v>
      </c>
      <c r="K43" s="87"/>
      <c r="L43" s="104">
        <v>1700</v>
      </c>
      <c r="O43" s="74"/>
    </row>
    <row r="44" spans="1:15" s="25" customFormat="1" ht="30" x14ac:dyDescent="0.25">
      <c r="A44" s="59">
        <v>26</v>
      </c>
      <c r="B44" s="63" t="s">
        <v>40</v>
      </c>
      <c r="C44" s="37" t="s">
        <v>162</v>
      </c>
      <c r="D44" s="35">
        <v>45845</v>
      </c>
      <c r="E44" s="52"/>
      <c r="F44" s="58" t="s">
        <v>217</v>
      </c>
      <c r="G44" s="58" t="s">
        <v>253</v>
      </c>
      <c r="H44" s="78"/>
      <c r="I44" s="21" t="s">
        <v>11</v>
      </c>
      <c r="J44" s="19">
        <v>1700</v>
      </c>
      <c r="K44" s="87"/>
      <c r="L44" s="104">
        <v>1700</v>
      </c>
      <c r="O44" s="75"/>
    </row>
    <row r="45" spans="1:15" s="25" customFormat="1" ht="15.75" x14ac:dyDescent="0.25">
      <c r="A45" s="59">
        <v>27</v>
      </c>
      <c r="B45" s="60" t="s">
        <v>56</v>
      </c>
      <c r="C45" s="19"/>
      <c r="D45" s="19"/>
      <c r="E45" s="53" t="s">
        <v>217</v>
      </c>
      <c r="F45" s="58"/>
      <c r="G45" s="58"/>
      <c r="H45" s="78"/>
      <c r="I45" s="21" t="s">
        <v>11</v>
      </c>
      <c r="J45" s="19">
        <v>1700</v>
      </c>
      <c r="K45" s="87"/>
      <c r="L45" s="106"/>
      <c r="O45" s="75"/>
    </row>
    <row r="46" spans="1:15" s="25" customFormat="1" ht="15.75" x14ac:dyDescent="0.25">
      <c r="A46" s="59">
        <v>28</v>
      </c>
      <c r="B46" s="61" t="s">
        <v>43</v>
      </c>
      <c r="C46" s="19"/>
      <c r="D46" s="19"/>
      <c r="E46" s="53" t="s">
        <v>217</v>
      </c>
      <c r="F46" s="58" t="s">
        <v>217</v>
      </c>
      <c r="G46" s="58"/>
      <c r="H46" s="78"/>
      <c r="I46" s="21" t="s">
        <v>11</v>
      </c>
      <c r="J46" s="19">
        <v>1700</v>
      </c>
      <c r="K46" s="87"/>
      <c r="L46" s="104"/>
      <c r="O46" s="75"/>
    </row>
    <row r="47" spans="1:15" s="25" customFormat="1" ht="15.75" x14ac:dyDescent="0.25">
      <c r="A47" s="113">
        <v>29</v>
      </c>
      <c r="B47" s="115" t="s">
        <v>61</v>
      </c>
      <c r="C47" s="37" t="s">
        <v>162</v>
      </c>
      <c r="D47" s="35">
        <v>45854</v>
      </c>
      <c r="E47" s="52"/>
      <c r="F47" s="58" t="s">
        <v>217</v>
      </c>
      <c r="G47" s="58"/>
      <c r="H47" s="78"/>
      <c r="I47" s="21" t="s">
        <v>11</v>
      </c>
      <c r="J47" s="19">
        <v>1700</v>
      </c>
      <c r="K47" s="87"/>
      <c r="L47" s="104">
        <v>1700</v>
      </c>
      <c r="O47" s="75"/>
    </row>
    <row r="48" spans="1:15" s="25" customFormat="1" ht="15.75" x14ac:dyDescent="0.25">
      <c r="A48" s="113">
        <v>30</v>
      </c>
      <c r="B48" s="114" t="s">
        <v>47</v>
      </c>
      <c r="C48" s="37" t="s">
        <v>162</v>
      </c>
      <c r="D48" s="35">
        <v>45845</v>
      </c>
      <c r="E48" s="53"/>
      <c r="F48" s="58" t="s">
        <v>217</v>
      </c>
      <c r="G48" s="58"/>
      <c r="H48" s="78"/>
      <c r="I48" s="21" t="s">
        <v>11</v>
      </c>
      <c r="J48" s="19">
        <v>1700</v>
      </c>
      <c r="K48" s="87"/>
      <c r="L48" s="104">
        <v>1700</v>
      </c>
      <c r="O48" s="75"/>
    </row>
    <row r="49" spans="1:16" s="25" customFormat="1" ht="15.75" x14ac:dyDescent="0.25">
      <c r="A49" s="113">
        <v>31</v>
      </c>
      <c r="B49" s="77" t="s">
        <v>49</v>
      </c>
      <c r="C49" s="37" t="s">
        <v>162</v>
      </c>
      <c r="D49" s="35">
        <v>45881</v>
      </c>
      <c r="E49" s="53"/>
      <c r="F49" s="58" t="s">
        <v>217</v>
      </c>
      <c r="G49" s="58"/>
      <c r="H49" s="78"/>
      <c r="I49" s="21" t="s">
        <v>11</v>
      </c>
      <c r="J49" s="19">
        <v>1700</v>
      </c>
      <c r="K49" s="86"/>
      <c r="L49" s="104">
        <v>1700</v>
      </c>
      <c r="O49" s="75"/>
    </row>
    <row r="50" spans="1:16" s="25" customFormat="1" ht="15.75" x14ac:dyDescent="0.25">
      <c r="A50" s="113">
        <v>32</v>
      </c>
      <c r="B50" s="114" t="s">
        <v>35</v>
      </c>
      <c r="C50" s="37" t="s">
        <v>162</v>
      </c>
      <c r="D50" s="35">
        <v>45880</v>
      </c>
      <c r="E50" s="53"/>
      <c r="F50" s="58" t="s">
        <v>217</v>
      </c>
      <c r="G50" s="58"/>
      <c r="H50" s="78"/>
      <c r="I50" s="21" t="s">
        <v>11</v>
      </c>
      <c r="J50" s="19">
        <v>1700</v>
      </c>
      <c r="K50" s="88"/>
      <c r="L50" s="104">
        <v>1700</v>
      </c>
      <c r="O50" s="75"/>
    </row>
    <row r="51" spans="1:16" s="25" customFormat="1" ht="15.75" x14ac:dyDescent="0.25">
      <c r="A51" s="113">
        <v>33</v>
      </c>
      <c r="B51" s="77" t="s">
        <v>41</v>
      </c>
      <c r="C51" s="38" t="s">
        <v>161</v>
      </c>
      <c r="D51" s="35">
        <v>45821</v>
      </c>
      <c r="E51" s="52"/>
      <c r="F51" s="58" t="s">
        <v>217</v>
      </c>
      <c r="G51" s="58"/>
      <c r="H51" s="78"/>
      <c r="I51" s="21" t="s">
        <v>11</v>
      </c>
      <c r="J51" s="19">
        <v>1700</v>
      </c>
      <c r="K51" s="86">
        <v>1000</v>
      </c>
      <c r="L51" s="106"/>
      <c r="O51" s="75"/>
    </row>
    <row r="52" spans="1:16" ht="15.75" x14ac:dyDescent="0.25">
      <c r="A52" s="113">
        <v>34</v>
      </c>
      <c r="B52" s="41" t="s">
        <v>30</v>
      </c>
      <c r="C52" s="38" t="s">
        <v>161</v>
      </c>
      <c r="D52" s="35">
        <v>45812</v>
      </c>
      <c r="E52" s="52" t="s">
        <v>217</v>
      </c>
      <c r="F52" s="58"/>
      <c r="G52" s="58"/>
      <c r="H52" s="78"/>
      <c r="I52" s="21" t="s">
        <v>11</v>
      </c>
      <c r="J52" s="19">
        <v>1700</v>
      </c>
      <c r="K52" s="86">
        <v>1000</v>
      </c>
      <c r="L52" s="106"/>
      <c r="O52" s="74"/>
    </row>
    <row r="53" spans="1:16" ht="15.75" x14ac:dyDescent="0.25">
      <c r="A53" s="113">
        <v>35</v>
      </c>
      <c r="B53" s="114" t="s">
        <v>50</v>
      </c>
      <c r="C53" s="19"/>
      <c r="D53" s="19"/>
      <c r="E53" s="53"/>
      <c r="F53" s="58" t="s">
        <v>217</v>
      </c>
      <c r="G53" s="58"/>
      <c r="H53" s="78"/>
      <c r="I53" s="21" t="s">
        <v>11</v>
      </c>
      <c r="J53" s="19">
        <v>1700</v>
      </c>
      <c r="K53" s="86"/>
      <c r="L53" s="106"/>
      <c r="O53" s="74"/>
    </row>
    <row r="54" spans="1:16" ht="15.75" x14ac:dyDescent="0.25">
      <c r="A54" s="113">
        <v>36</v>
      </c>
      <c r="B54" s="114" t="s">
        <v>37</v>
      </c>
      <c r="C54" s="19"/>
      <c r="D54" s="19"/>
      <c r="E54" s="53"/>
      <c r="F54" s="58"/>
      <c r="G54" s="58"/>
      <c r="H54" s="78"/>
      <c r="I54" s="21" t="s">
        <v>11</v>
      </c>
      <c r="J54" s="19">
        <v>1700</v>
      </c>
      <c r="K54" s="86"/>
      <c r="L54" s="106"/>
      <c r="O54" s="74"/>
    </row>
    <row r="55" spans="1:16" ht="15.75" x14ac:dyDescent="0.25">
      <c r="A55" s="68">
        <v>37</v>
      </c>
      <c r="B55" s="72" t="s">
        <v>63</v>
      </c>
      <c r="C55" s="19"/>
      <c r="D55" s="19"/>
      <c r="E55" s="53"/>
      <c r="F55" s="58"/>
      <c r="G55" s="58"/>
      <c r="H55" s="78"/>
      <c r="I55" s="21"/>
      <c r="J55" s="17"/>
      <c r="K55" s="86"/>
      <c r="L55" s="106"/>
      <c r="O55" s="74"/>
    </row>
    <row r="56" spans="1:16" ht="15.75" x14ac:dyDescent="0.25">
      <c r="A56" s="68">
        <v>38</v>
      </c>
      <c r="B56" s="71" t="s">
        <v>25</v>
      </c>
      <c r="C56" s="19"/>
      <c r="D56" s="19"/>
      <c r="E56" s="53"/>
      <c r="F56" s="58"/>
      <c r="G56" s="58"/>
      <c r="H56" s="78"/>
      <c r="I56" s="21"/>
      <c r="J56" s="17"/>
      <c r="K56" s="86"/>
      <c r="L56" s="106"/>
      <c r="O56" s="74"/>
    </row>
    <row r="57" spans="1:16" s="25" customFormat="1" ht="15.75" x14ac:dyDescent="0.25">
      <c r="A57" s="68">
        <v>39</v>
      </c>
      <c r="B57" s="69" t="s">
        <v>27</v>
      </c>
      <c r="C57" s="19"/>
      <c r="D57" s="19"/>
      <c r="E57" s="53"/>
      <c r="F57" s="58"/>
      <c r="G57" s="58"/>
      <c r="H57" s="78"/>
      <c r="I57" s="21"/>
      <c r="J57" s="17"/>
      <c r="K57" s="12"/>
      <c r="L57" s="3"/>
      <c r="O57" s="75"/>
    </row>
    <row r="58" spans="1:16" s="25" customFormat="1" ht="38.25" x14ac:dyDescent="0.25">
      <c r="A58" s="15" t="s">
        <v>65</v>
      </c>
      <c r="B58" s="15"/>
      <c r="C58" s="16" t="s">
        <v>6</v>
      </c>
      <c r="D58" s="16" t="s">
        <v>7</v>
      </c>
      <c r="E58" s="46" t="s">
        <v>225</v>
      </c>
      <c r="F58" s="46" t="s">
        <v>216</v>
      </c>
      <c r="G58" s="46" t="s">
        <v>220</v>
      </c>
      <c r="H58" s="46" t="s">
        <v>224</v>
      </c>
      <c r="I58" s="16" t="s">
        <v>9</v>
      </c>
      <c r="J58" s="94"/>
      <c r="K58" s="90" t="s">
        <v>241</v>
      </c>
      <c r="L58" s="90" t="s">
        <v>250</v>
      </c>
      <c r="O58" s="75"/>
      <c r="P58" s="25" t="s">
        <v>257</v>
      </c>
    </row>
    <row r="59" spans="1:16" s="25" customFormat="1" ht="15.75" x14ac:dyDescent="0.25">
      <c r="A59" s="59">
        <v>1</v>
      </c>
      <c r="B59" s="60" t="s">
        <v>67</v>
      </c>
      <c r="C59" s="37" t="s">
        <v>162</v>
      </c>
      <c r="D59" s="35">
        <v>45881</v>
      </c>
      <c r="E59" s="53" t="s">
        <v>217</v>
      </c>
      <c r="F59" s="58"/>
      <c r="G59" s="58"/>
      <c r="H59" s="78" t="s">
        <v>230</v>
      </c>
      <c r="I59" s="21" t="s">
        <v>68</v>
      </c>
      <c r="J59" s="19">
        <v>500</v>
      </c>
      <c r="K59" s="87"/>
      <c r="L59" s="106">
        <v>500</v>
      </c>
      <c r="O59" s="75"/>
    </row>
    <row r="60" spans="1:16" s="25" customFormat="1" ht="15.75" x14ac:dyDescent="0.25">
      <c r="A60" s="59">
        <v>2</v>
      </c>
      <c r="B60" s="60" t="s">
        <v>72</v>
      </c>
      <c r="C60" s="37" t="s">
        <v>162</v>
      </c>
      <c r="D60" s="35">
        <v>45812</v>
      </c>
      <c r="E60" s="52" t="s">
        <v>217</v>
      </c>
      <c r="F60" s="58"/>
      <c r="G60" s="58"/>
      <c r="H60" s="78" t="s">
        <v>230</v>
      </c>
      <c r="I60" s="21" t="s">
        <v>73</v>
      </c>
      <c r="J60" s="19">
        <v>1000</v>
      </c>
      <c r="K60" s="87"/>
      <c r="L60" s="106">
        <v>1000</v>
      </c>
      <c r="O60" s="75"/>
    </row>
    <row r="61" spans="1:16" s="25" customFormat="1" ht="15.75" x14ac:dyDescent="0.25">
      <c r="A61" s="59">
        <v>3</v>
      </c>
      <c r="B61" s="60" t="s">
        <v>88</v>
      </c>
      <c r="C61" s="37" t="s">
        <v>162</v>
      </c>
      <c r="D61" s="35">
        <v>45840</v>
      </c>
      <c r="E61" s="52" t="s">
        <v>217</v>
      </c>
      <c r="F61" s="58"/>
      <c r="G61" s="58"/>
      <c r="H61" s="78" t="s">
        <v>230</v>
      </c>
      <c r="I61" s="21" t="s">
        <v>11</v>
      </c>
      <c r="J61" s="19">
        <v>1700</v>
      </c>
      <c r="K61" s="87"/>
      <c r="L61" s="106">
        <v>1700</v>
      </c>
      <c r="O61" s="75"/>
    </row>
    <row r="62" spans="1:16" s="25" customFormat="1" ht="15.75" x14ac:dyDescent="0.25">
      <c r="A62" s="59">
        <v>4</v>
      </c>
      <c r="B62" s="60" t="s">
        <v>93</v>
      </c>
      <c r="C62" s="37" t="s">
        <v>162</v>
      </c>
      <c r="D62" s="35">
        <v>45881</v>
      </c>
      <c r="E62" s="53" t="s">
        <v>217</v>
      </c>
      <c r="F62" s="58"/>
      <c r="G62" s="58"/>
      <c r="H62" s="78" t="s">
        <v>230</v>
      </c>
      <c r="I62" s="21" t="s">
        <v>73</v>
      </c>
      <c r="J62" s="19">
        <v>1000</v>
      </c>
      <c r="K62" s="87"/>
      <c r="L62" s="106">
        <v>1000</v>
      </c>
    </row>
    <row r="63" spans="1:16" s="25" customFormat="1" ht="15.75" x14ac:dyDescent="0.25">
      <c r="A63" s="59">
        <v>5</v>
      </c>
      <c r="B63" s="60" t="s">
        <v>97</v>
      </c>
      <c r="C63" s="37" t="s">
        <v>162</v>
      </c>
      <c r="D63" s="35">
        <v>45881</v>
      </c>
      <c r="E63" s="53" t="s">
        <v>217</v>
      </c>
      <c r="F63" s="58"/>
      <c r="G63" s="58"/>
      <c r="H63" s="78" t="s">
        <v>230</v>
      </c>
      <c r="I63" s="21" t="s">
        <v>11</v>
      </c>
      <c r="J63" s="19">
        <v>1700</v>
      </c>
      <c r="K63" s="87"/>
      <c r="L63" s="106">
        <v>1700</v>
      </c>
      <c r="O63" s="75"/>
    </row>
    <row r="64" spans="1:16" s="25" customFormat="1" ht="15.75" x14ac:dyDescent="0.25">
      <c r="A64" s="59">
        <v>6</v>
      </c>
      <c r="B64" s="60" t="s">
        <v>99</v>
      </c>
      <c r="C64" s="37" t="s">
        <v>162</v>
      </c>
      <c r="D64" s="35">
        <v>45881</v>
      </c>
      <c r="E64" s="53" t="s">
        <v>217</v>
      </c>
      <c r="F64" s="58"/>
      <c r="G64" s="58"/>
      <c r="H64" s="78" t="s">
        <v>230</v>
      </c>
      <c r="I64" s="21" t="s">
        <v>90</v>
      </c>
      <c r="J64" s="19">
        <v>500</v>
      </c>
      <c r="K64" s="88"/>
      <c r="L64" s="106">
        <v>500</v>
      </c>
      <c r="O64" s="75"/>
    </row>
    <row r="65" spans="1:15" s="25" customFormat="1" ht="15.75" x14ac:dyDescent="0.25">
      <c r="A65" s="59">
        <v>7</v>
      </c>
      <c r="B65" s="60" t="s">
        <v>106</v>
      </c>
      <c r="C65" s="37" t="s">
        <v>162</v>
      </c>
      <c r="D65" s="52">
        <v>45881</v>
      </c>
      <c r="E65" s="52"/>
      <c r="F65" s="58" t="s">
        <v>217</v>
      </c>
      <c r="G65" s="58"/>
      <c r="H65" s="78" t="s">
        <v>230</v>
      </c>
      <c r="I65" s="21" t="s">
        <v>11</v>
      </c>
      <c r="J65" s="19">
        <v>1700</v>
      </c>
      <c r="K65" s="87"/>
      <c r="L65" s="106">
        <v>1700</v>
      </c>
      <c r="O65" s="75"/>
    </row>
    <row r="66" spans="1:15" s="25" customFormat="1" ht="15.75" x14ac:dyDescent="0.25">
      <c r="A66" s="59">
        <v>8</v>
      </c>
      <c r="B66" s="60" t="s">
        <v>117</v>
      </c>
      <c r="C66" s="37" t="s">
        <v>162</v>
      </c>
      <c r="D66" s="35">
        <v>45881</v>
      </c>
      <c r="E66" s="53" t="s">
        <v>217</v>
      </c>
      <c r="F66" s="58"/>
      <c r="G66" s="58"/>
      <c r="H66" s="78" t="s">
        <v>230</v>
      </c>
      <c r="I66" s="21" t="s">
        <v>90</v>
      </c>
      <c r="J66" s="19">
        <v>500</v>
      </c>
      <c r="K66" s="87"/>
      <c r="L66" s="106">
        <v>500</v>
      </c>
      <c r="O66" s="75"/>
    </row>
    <row r="67" spans="1:15" s="25" customFormat="1" ht="15.75" x14ac:dyDescent="0.25">
      <c r="A67" s="59">
        <v>9</v>
      </c>
      <c r="B67" s="60" t="s">
        <v>125</v>
      </c>
      <c r="C67" s="37" t="s">
        <v>162</v>
      </c>
      <c r="D67" s="35">
        <v>45882</v>
      </c>
      <c r="E67" s="53" t="s">
        <v>217</v>
      </c>
      <c r="F67" s="58"/>
      <c r="G67" s="58"/>
      <c r="H67" s="78" t="s">
        <v>230</v>
      </c>
      <c r="I67" s="21" t="s">
        <v>11</v>
      </c>
      <c r="J67" s="19">
        <v>1700</v>
      </c>
      <c r="K67" s="87"/>
      <c r="L67" s="106">
        <v>1700</v>
      </c>
      <c r="O67" s="75"/>
    </row>
    <row r="68" spans="1:15" s="25" customFormat="1" ht="15.75" x14ac:dyDescent="0.25">
      <c r="A68" s="59">
        <v>10</v>
      </c>
      <c r="B68" s="60" t="s">
        <v>126</v>
      </c>
      <c r="C68" s="37" t="s">
        <v>162</v>
      </c>
      <c r="D68" s="35">
        <v>45881</v>
      </c>
      <c r="E68" s="53" t="s">
        <v>217</v>
      </c>
      <c r="F68" s="58"/>
      <c r="G68" s="58"/>
      <c r="H68" s="78" t="s">
        <v>230</v>
      </c>
      <c r="I68" s="21" t="s">
        <v>227</v>
      </c>
      <c r="J68" s="19">
        <v>500</v>
      </c>
      <c r="K68" s="87"/>
      <c r="L68" s="106">
        <v>500</v>
      </c>
      <c r="O68" s="75"/>
    </row>
    <row r="69" spans="1:15" s="25" customFormat="1" ht="15.75" x14ac:dyDescent="0.25">
      <c r="A69" s="59">
        <v>11</v>
      </c>
      <c r="B69" s="60" t="s">
        <v>228</v>
      </c>
      <c r="C69" s="37" t="s">
        <v>162</v>
      </c>
      <c r="D69" s="35">
        <v>45881</v>
      </c>
      <c r="E69" s="53" t="s">
        <v>217</v>
      </c>
      <c r="F69" s="58"/>
      <c r="G69" s="58"/>
      <c r="H69" s="78" t="s">
        <v>230</v>
      </c>
      <c r="I69" s="21" t="s">
        <v>227</v>
      </c>
      <c r="J69" s="19">
        <v>500</v>
      </c>
      <c r="K69" s="87"/>
      <c r="L69" s="106">
        <v>500</v>
      </c>
      <c r="O69" s="75"/>
    </row>
    <row r="70" spans="1:15" s="25" customFormat="1" ht="15.75" x14ac:dyDescent="0.25">
      <c r="A70" s="59">
        <v>12</v>
      </c>
      <c r="B70" s="60" t="s">
        <v>140</v>
      </c>
      <c r="C70" s="37" t="s">
        <v>162</v>
      </c>
      <c r="D70" s="35">
        <v>45881</v>
      </c>
      <c r="E70" s="53" t="s">
        <v>217</v>
      </c>
      <c r="F70" s="58"/>
      <c r="G70" s="58"/>
      <c r="H70" s="78" t="s">
        <v>230</v>
      </c>
      <c r="I70" s="21" t="s">
        <v>227</v>
      </c>
      <c r="J70" s="19">
        <v>500</v>
      </c>
      <c r="K70" s="89"/>
      <c r="L70" s="106">
        <v>500</v>
      </c>
      <c r="O70" s="75"/>
    </row>
    <row r="71" spans="1:15" s="25" customFormat="1" ht="15.75" x14ac:dyDescent="0.25">
      <c r="A71" s="59">
        <v>13</v>
      </c>
      <c r="B71" s="60" t="s">
        <v>142</v>
      </c>
      <c r="C71" s="37" t="s">
        <v>162</v>
      </c>
      <c r="D71" s="35">
        <v>45885</v>
      </c>
      <c r="E71" s="53" t="s">
        <v>217</v>
      </c>
      <c r="F71" s="58"/>
      <c r="G71" s="58"/>
      <c r="H71" s="78" t="s">
        <v>230</v>
      </c>
      <c r="I71" s="21" t="s">
        <v>11</v>
      </c>
      <c r="J71" s="19">
        <v>1700</v>
      </c>
      <c r="K71" s="87"/>
      <c r="L71" s="106">
        <v>1700</v>
      </c>
      <c r="O71" s="75"/>
    </row>
    <row r="72" spans="1:15" s="25" customFormat="1" ht="15.75" x14ac:dyDescent="0.25">
      <c r="A72" s="59">
        <v>14</v>
      </c>
      <c r="B72" s="60" t="s">
        <v>144</v>
      </c>
      <c r="C72" s="37" t="s">
        <v>162</v>
      </c>
      <c r="D72" s="35">
        <v>45885</v>
      </c>
      <c r="E72" s="53" t="s">
        <v>217</v>
      </c>
      <c r="F72" s="58"/>
      <c r="G72" s="58"/>
      <c r="H72" s="78" t="s">
        <v>230</v>
      </c>
      <c r="I72" s="21" t="s">
        <v>11</v>
      </c>
      <c r="J72" s="19">
        <v>1700</v>
      </c>
      <c r="K72" s="87"/>
      <c r="L72" s="106">
        <v>1700</v>
      </c>
      <c r="O72" s="75"/>
    </row>
    <row r="73" spans="1:15" s="25" customFormat="1" ht="15.75" x14ac:dyDescent="0.25">
      <c r="A73" s="59">
        <v>15</v>
      </c>
      <c r="B73" s="60" t="s">
        <v>145</v>
      </c>
      <c r="C73" s="37" t="s">
        <v>162</v>
      </c>
      <c r="D73" s="35">
        <v>45881</v>
      </c>
      <c r="E73" s="53" t="s">
        <v>217</v>
      </c>
      <c r="F73" s="58"/>
      <c r="G73" s="58"/>
      <c r="H73" s="78" t="s">
        <v>230</v>
      </c>
      <c r="I73" s="21" t="s">
        <v>73</v>
      </c>
      <c r="J73" s="19">
        <v>1000</v>
      </c>
      <c r="K73" s="87"/>
      <c r="L73" s="106">
        <v>1000</v>
      </c>
      <c r="O73" s="75"/>
    </row>
    <row r="74" spans="1:15" s="25" customFormat="1" ht="15.75" x14ac:dyDescent="0.25">
      <c r="A74" s="59">
        <v>16</v>
      </c>
      <c r="B74" s="60" t="s">
        <v>94</v>
      </c>
      <c r="C74" s="19"/>
      <c r="D74" s="19"/>
      <c r="E74" s="53" t="s">
        <v>217</v>
      </c>
      <c r="F74" s="58"/>
      <c r="G74" s="58"/>
      <c r="H74" s="78"/>
      <c r="I74" s="21" t="s">
        <v>73</v>
      </c>
      <c r="J74" s="19">
        <v>1000</v>
      </c>
      <c r="K74" s="87"/>
      <c r="L74" s="106"/>
      <c r="O74" s="75"/>
    </row>
    <row r="75" spans="1:15" s="25" customFormat="1" ht="15.75" x14ac:dyDescent="0.25">
      <c r="A75" s="59">
        <v>17</v>
      </c>
      <c r="B75" s="60" t="s">
        <v>118</v>
      </c>
      <c r="C75" s="19"/>
      <c r="D75" s="19"/>
      <c r="E75" s="53" t="s">
        <v>217</v>
      </c>
      <c r="F75" s="58"/>
      <c r="G75" s="58"/>
      <c r="H75" s="78"/>
      <c r="I75" s="21" t="s">
        <v>73</v>
      </c>
      <c r="J75" s="19">
        <v>1000</v>
      </c>
      <c r="K75" s="87"/>
      <c r="L75" s="106"/>
      <c r="O75" s="75"/>
    </row>
    <row r="76" spans="1:15" s="25" customFormat="1" ht="30.75" customHeight="1" x14ac:dyDescent="0.25">
      <c r="A76" s="59">
        <v>18</v>
      </c>
      <c r="B76" s="60" t="s">
        <v>122</v>
      </c>
      <c r="C76" s="19"/>
      <c r="D76" s="19"/>
      <c r="E76" s="53" t="s">
        <v>217</v>
      </c>
      <c r="F76" s="58"/>
      <c r="G76" s="58"/>
      <c r="H76" s="78"/>
      <c r="I76" s="21" t="s">
        <v>73</v>
      </c>
      <c r="J76" s="19">
        <v>1000</v>
      </c>
      <c r="K76" s="87"/>
      <c r="L76" s="106"/>
      <c r="O76" s="75"/>
    </row>
    <row r="77" spans="1:15" s="25" customFormat="1" ht="30" x14ac:dyDescent="0.25">
      <c r="A77" s="59">
        <v>19</v>
      </c>
      <c r="B77" s="60" t="s">
        <v>129</v>
      </c>
      <c r="C77" s="19"/>
      <c r="D77" s="35"/>
      <c r="E77" s="53" t="s">
        <v>217</v>
      </c>
      <c r="F77" s="58"/>
      <c r="G77" s="58" t="s">
        <v>248</v>
      </c>
      <c r="H77" s="78"/>
      <c r="I77" s="21" t="s">
        <v>227</v>
      </c>
      <c r="J77" s="19">
        <v>500</v>
      </c>
      <c r="K77" s="87"/>
      <c r="L77" s="106"/>
      <c r="O77" s="75"/>
    </row>
    <row r="78" spans="1:15" s="25" customFormat="1" ht="15.75" x14ac:dyDescent="0.25">
      <c r="A78" s="113">
        <v>20</v>
      </c>
      <c r="B78" s="26" t="s">
        <v>69</v>
      </c>
      <c r="C78" s="37" t="s">
        <v>162</v>
      </c>
      <c r="D78" s="35">
        <v>45824</v>
      </c>
      <c r="E78" s="52"/>
      <c r="F78" s="58" t="s">
        <v>217</v>
      </c>
      <c r="G78" s="58"/>
      <c r="H78" s="78"/>
      <c r="I78" s="21" t="s">
        <v>73</v>
      </c>
      <c r="J78" s="19">
        <v>1000</v>
      </c>
      <c r="K78" s="87"/>
      <c r="L78" s="106">
        <v>1000</v>
      </c>
      <c r="O78" s="75"/>
    </row>
    <row r="79" spans="1:15" s="25" customFormat="1" ht="15.75" x14ac:dyDescent="0.25">
      <c r="A79" s="113">
        <v>21</v>
      </c>
      <c r="B79" s="26" t="s">
        <v>78</v>
      </c>
      <c r="C79" s="37" t="s">
        <v>162</v>
      </c>
      <c r="D79" s="35">
        <v>45854</v>
      </c>
      <c r="E79" s="52"/>
      <c r="F79" s="58" t="s">
        <v>217</v>
      </c>
      <c r="G79" s="58"/>
      <c r="H79" s="78"/>
      <c r="I79" s="21" t="s">
        <v>73</v>
      </c>
      <c r="J79" s="19">
        <v>1000</v>
      </c>
      <c r="K79" s="87"/>
      <c r="L79" s="106">
        <v>1000</v>
      </c>
      <c r="O79" s="75"/>
    </row>
    <row r="80" spans="1:15" s="25" customFormat="1" ht="15.75" x14ac:dyDescent="0.25">
      <c r="A80" s="113">
        <v>22</v>
      </c>
      <c r="B80" s="26" t="s">
        <v>79</v>
      </c>
      <c r="C80" s="37" t="s">
        <v>162</v>
      </c>
      <c r="D80" s="35">
        <v>45821</v>
      </c>
      <c r="E80" s="52"/>
      <c r="F80" s="58" t="s">
        <v>217</v>
      </c>
      <c r="G80" s="58"/>
      <c r="H80" s="78"/>
      <c r="I80" s="21" t="s">
        <v>73</v>
      </c>
      <c r="J80" s="19">
        <v>1000</v>
      </c>
      <c r="K80" s="87"/>
      <c r="L80" s="106">
        <v>1000</v>
      </c>
    </row>
    <row r="81" spans="1:12" s="25" customFormat="1" ht="17.25" customHeight="1" x14ac:dyDescent="0.25">
      <c r="A81" s="113">
        <v>23</v>
      </c>
      <c r="B81" s="41" t="s">
        <v>86</v>
      </c>
      <c r="C81" s="37" t="s">
        <v>162</v>
      </c>
      <c r="D81" s="35">
        <v>45922</v>
      </c>
      <c r="E81" s="58" t="s">
        <v>217</v>
      </c>
      <c r="F81" s="58"/>
      <c r="G81" s="58"/>
      <c r="H81" s="78"/>
      <c r="I81" s="21" t="s">
        <v>73</v>
      </c>
      <c r="J81" s="19">
        <v>1000</v>
      </c>
      <c r="K81" s="87"/>
      <c r="L81" s="106">
        <v>1000</v>
      </c>
    </row>
    <row r="82" spans="1:12" s="25" customFormat="1" ht="15.75" x14ac:dyDescent="0.25">
      <c r="A82" s="113">
        <v>24</v>
      </c>
      <c r="B82" s="41" t="s">
        <v>101</v>
      </c>
      <c r="C82" s="37" t="s">
        <v>162</v>
      </c>
      <c r="D82" s="35">
        <v>45891</v>
      </c>
      <c r="E82" s="53" t="s">
        <v>217</v>
      </c>
      <c r="F82" s="58"/>
      <c r="G82" s="58"/>
      <c r="H82" s="78"/>
      <c r="I82" s="21" t="s">
        <v>229</v>
      </c>
      <c r="J82" s="19">
        <v>500</v>
      </c>
      <c r="K82" s="87"/>
      <c r="L82" s="106">
        <v>500</v>
      </c>
    </row>
    <row r="83" spans="1:12" s="25" customFormat="1" ht="15.75" x14ac:dyDescent="0.25">
      <c r="A83" s="113">
        <v>25</v>
      </c>
      <c r="B83" s="26" t="s">
        <v>102</v>
      </c>
      <c r="C83" s="37" t="s">
        <v>162</v>
      </c>
      <c r="D83" s="35">
        <v>45845</v>
      </c>
      <c r="E83" s="52"/>
      <c r="F83" s="58" t="s">
        <v>217</v>
      </c>
      <c r="G83" s="58"/>
      <c r="H83" s="78"/>
      <c r="I83" s="21" t="s">
        <v>73</v>
      </c>
      <c r="J83" s="19">
        <v>1000</v>
      </c>
      <c r="K83" s="87"/>
      <c r="L83" s="106">
        <v>1000</v>
      </c>
    </row>
    <row r="84" spans="1:12" s="25" customFormat="1" ht="15.75" x14ac:dyDescent="0.25">
      <c r="A84" s="113">
        <v>26</v>
      </c>
      <c r="B84" s="26" t="s">
        <v>146</v>
      </c>
      <c r="C84" s="37" t="s">
        <v>162</v>
      </c>
      <c r="D84" s="35">
        <v>45845</v>
      </c>
      <c r="E84" s="52"/>
      <c r="F84" s="58" t="s">
        <v>217</v>
      </c>
      <c r="G84" s="58"/>
      <c r="H84" s="78"/>
      <c r="I84" s="21" t="s">
        <v>73</v>
      </c>
      <c r="J84" s="19">
        <v>1000</v>
      </c>
      <c r="K84" s="87"/>
      <c r="L84" s="106">
        <v>1000</v>
      </c>
    </row>
    <row r="85" spans="1:12" s="25" customFormat="1" ht="15.75" x14ac:dyDescent="0.25">
      <c r="A85" s="113">
        <v>27</v>
      </c>
      <c r="B85" s="26" t="s">
        <v>147</v>
      </c>
      <c r="C85" s="37" t="s">
        <v>162</v>
      </c>
      <c r="D85" s="35">
        <v>45845</v>
      </c>
      <c r="E85" s="52"/>
      <c r="F85" s="58" t="s">
        <v>217</v>
      </c>
      <c r="G85" s="58"/>
      <c r="H85" s="78"/>
      <c r="I85" s="21" t="s">
        <v>73</v>
      </c>
      <c r="J85" s="19">
        <v>1000</v>
      </c>
      <c r="K85" s="88"/>
      <c r="L85" s="106">
        <v>1000</v>
      </c>
    </row>
    <row r="86" spans="1:12" s="25" customFormat="1" ht="15.75" x14ac:dyDescent="0.25">
      <c r="A86" s="113">
        <v>28</v>
      </c>
      <c r="B86" s="26" t="s">
        <v>82</v>
      </c>
      <c r="C86" s="38" t="s">
        <v>168</v>
      </c>
      <c r="D86" s="35">
        <v>45845</v>
      </c>
      <c r="E86" s="52"/>
      <c r="F86" s="58" t="s">
        <v>217</v>
      </c>
      <c r="G86" s="58"/>
      <c r="H86" s="78"/>
      <c r="I86" s="21" t="s">
        <v>73</v>
      </c>
      <c r="J86" s="19">
        <v>1000</v>
      </c>
      <c r="K86" s="120">
        <v>500</v>
      </c>
      <c r="L86" s="106"/>
    </row>
    <row r="87" spans="1:12" s="25" customFormat="1" ht="15.75" x14ac:dyDescent="0.25">
      <c r="A87" s="113">
        <v>29</v>
      </c>
      <c r="B87" s="26" t="s">
        <v>89</v>
      </c>
      <c r="C87" s="19"/>
      <c r="D87" s="19"/>
      <c r="E87" s="53" t="s">
        <v>217</v>
      </c>
      <c r="F87" s="58"/>
      <c r="G87" s="58"/>
      <c r="H87" s="78"/>
      <c r="I87" s="21" t="s">
        <v>90</v>
      </c>
      <c r="J87" s="19">
        <v>500</v>
      </c>
      <c r="K87" s="87"/>
      <c r="L87" s="106"/>
    </row>
    <row r="88" spans="1:12" s="25" customFormat="1" ht="31.5" x14ac:dyDescent="0.25">
      <c r="A88" s="113">
        <v>30</v>
      </c>
      <c r="B88" s="41" t="s">
        <v>92</v>
      </c>
      <c r="C88" s="19"/>
      <c r="D88" s="19"/>
      <c r="E88" s="53" t="s">
        <v>217</v>
      </c>
      <c r="F88" s="58"/>
      <c r="G88" s="58"/>
      <c r="H88" s="78"/>
      <c r="I88" s="21" t="s">
        <v>229</v>
      </c>
      <c r="J88" s="19">
        <v>500</v>
      </c>
      <c r="K88" s="87"/>
      <c r="L88" s="106"/>
    </row>
    <row r="89" spans="1:12" s="25" customFormat="1" ht="15.75" x14ac:dyDescent="0.25">
      <c r="A89" s="113">
        <v>31</v>
      </c>
      <c r="B89" s="26" t="s">
        <v>105</v>
      </c>
      <c r="C89" s="19"/>
      <c r="D89" s="19"/>
      <c r="E89" s="53" t="s">
        <v>217</v>
      </c>
      <c r="F89" s="58"/>
      <c r="G89" s="58"/>
      <c r="H89" s="78"/>
      <c r="I89" s="21" t="s">
        <v>163</v>
      </c>
      <c r="J89" s="19">
        <v>500</v>
      </c>
      <c r="K89" s="87"/>
      <c r="L89" s="106"/>
    </row>
    <row r="90" spans="1:12" s="25" customFormat="1" ht="15.75" x14ac:dyDescent="0.25">
      <c r="A90" s="113">
        <v>32</v>
      </c>
      <c r="B90" s="26" t="s">
        <v>113</v>
      </c>
      <c r="C90" s="19"/>
      <c r="D90" s="19"/>
      <c r="E90" s="53"/>
      <c r="F90" s="58" t="s">
        <v>217</v>
      </c>
      <c r="G90" s="58"/>
      <c r="H90" s="78"/>
      <c r="I90" s="21" t="s">
        <v>163</v>
      </c>
      <c r="J90" s="19">
        <v>500</v>
      </c>
      <c r="K90" s="87"/>
      <c r="L90" s="106"/>
    </row>
    <row r="91" spans="1:12" s="25" customFormat="1" ht="15.75" x14ac:dyDescent="0.25">
      <c r="A91" s="113">
        <v>33</v>
      </c>
      <c r="B91" s="41" t="s">
        <v>243</v>
      </c>
      <c r="C91" s="19"/>
      <c r="D91" s="19"/>
      <c r="E91" s="53"/>
      <c r="F91" s="58" t="s">
        <v>217</v>
      </c>
      <c r="G91" s="58"/>
      <c r="H91" s="78"/>
      <c r="I91" s="21" t="s">
        <v>73</v>
      </c>
      <c r="J91" s="19">
        <v>500</v>
      </c>
      <c r="K91" s="87"/>
      <c r="L91" s="106"/>
    </row>
    <row r="92" spans="1:12" s="25" customFormat="1" ht="15.75" x14ac:dyDescent="0.25">
      <c r="A92" s="113">
        <v>34</v>
      </c>
      <c r="B92" s="26" t="s">
        <v>231</v>
      </c>
      <c r="C92" s="19"/>
      <c r="D92" s="35"/>
      <c r="E92" s="52"/>
      <c r="F92" s="58" t="s">
        <v>217</v>
      </c>
      <c r="G92" s="58"/>
      <c r="H92" s="78"/>
      <c r="I92" s="21" t="s">
        <v>229</v>
      </c>
      <c r="J92" s="19">
        <v>500</v>
      </c>
      <c r="K92" s="87"/>
      <c r="L92" s="106"/>
    </row>
    <row r="93" spans="1:12" s="25" customFormat="1" ht="15.75" x14ac:dyDescent="0.25">
      <c r="A93" s="68">
        <v>35</v>
      </c>
      <c r="B93" s="69" t="s">
        <v>66</v>
      </c>
      <c r="C93" s="19"/>
      <c r="D93" s="19"/>
      <c r="E93" s="53"/>
      <c r="F93" s="58"/>
      <c r="G93" s="58"/>
      <c r="H93" s="78"/>
      <c r="I93" s="21"/>
      <c r="J93" s="17"/>
      <c r="K93" s="87"/>
      <c r="L93" s="106"/>
    </row>
    <row r="94" spans="1:12" s="25" customFormat="1" ht="15.75" x14ac:dyDescent="0.25">
      <c r="A94" s="68">
        <v>36</v>
      </c>
      <c r="B94" s="69" t="s">
        <v>70</v>
      </c>
      <c r="C94" s="19"/>
      <c r="D94" s="19"/>
      <c r="E94" s="53"/>
      <c r="F94" s="58"/>
      <c r="G94" s="58"/>
      <c r="H94" s="78"/>
      <c r="I94" s="21"/>
      <c r="J94" s="17"/>
      <c r="K94" s="87"/>
      <c r="L94" s="106"/>
    </row>
    <row r="95" spans="1:12" s="25" customFormat="1" ht="15.75" x14ac:dyDescent="0.25">
      <c r="A95" s="68">
        <v>37</v>
      </c>
      <c r="B95" s="69" t="s">
        <v>71</v>
      </c>
      <c r="C95" s="19"/>
      <c r="D95" s="19"/>
      <c r="E95" s="53"/>
      <c r="F95" s="58"/>
      <c r="G95" s="58"/>
      <c r="H95" s="78"/>
      <c r="I95" s="21"/>
      <c r="J95" s="17"/>
      <c r="K95" s="87"/>
      <c r="L95" s="106"/>
    </row>
    <row r="96" spans="1:12" s="25" customFormat="1" ht="15.75" x14ac:dyDescent="0.25">
      <c r="A96" s="68">
        <v>38</v>
      </c>
      <c r="B96" s="69" t="s">
        <v>74</v>
      </c>
      <c r="C96" s="19"/>
      <c r="D96" s="19"/>
      <c r="E96" s="53"/>
      <c r="F96" s="58"/>
      <c r="G96" s="58"/>
      <c r="H96" s="78"/>
      <c r="I96" s="21"/>
      <c r="J96" s="17"/>
      <c r="K96" s="87"/>
      <c r="L96" s="106"/>
    </row>
    <row r="97" spans="1:12" s="25" customFormat="1" ht="15.75" x14ac:dyDescent="0.25">
      <c r="A97" s="68">
        <v>39</v>
      </c>
      <c r="B97" s="69" t="s">
        <v>75</v>
      </c>
      <c r="C97" s="19"/>
      <c r="D97" s="19"/>
      <c r="E97" s="53"/>
      <c r="F97" s="58"/>
      <c r="G97" s="58"/>
      <c r="H97" s="78"/>
      <c r="I97" s="21"/>
      <c r="J97" s="17"/>
      <c r="K97" s="87"/>
      <c r="L97" s="106"/>
    </row>
    <row r="98" spans="1:12" s="25" customFormat="1" ht="15.75" x14ac:dyDescent="0.25">
      <c r="A98" s="68">
        <v>40</v>
      </c>
      <c r="B98" s="69" t="s">
        <v>76</v>
      </c>
      <c r="C98" s="19"/>
      <c r="D98" s="19"/>
      <c r="E98" s="53"/>
      <c r="F98" s="58"/>
      <c r="G98" s="58"/>
      <c r="H98" s="78"/>
      <c r="I98" s="21"/>
      <c r="J98" s="17"/>
      <c r="K98" s="87"/>
      <c r="L98" s="106"/>
    </row>
    <row r="99" spans="1:12" s="25" customFormat="1" ht="15.75" x14ac:dyDescent="0.25">
      <c r="A99" s="68">
        <v>41</v>
      </c>
      <c r="B99" s="69" t="s">
        <v>77</v>
      </c>
      <c r="C99" s="19"/>
      <c r="D99" s="19"/>
      <c r="E99" s="53"/>
      <c r="F99" s="58"/>
      <c r="G99" s="58"/>
      <c r="H99" s="78"/>
      <c r="I99" s="21"/>
      <c r="J99" s="17"/>
      <c r="K99" s="87"/>
      <c r="L99" s="106"/>
    </row>
    <row r="100" spans="1:12" s="25" customFormat="1" ht="15.75" x14ac:dyDescent="0.25">
      <c r="A100" s="68">
        <v>42</v>
      </c>
      <c r="B100" s="69" t="s">
        <v>80</v>
      </c>
      <c r="C100" s="19"/>
      <c r="D100" s="19"/>
      <c r="E100" s="53"/>
      <c r="F100" s="58"/>
      <c r="G100" s="58"/>
      <c r="H100" s="78"/>
      <c r="I100" s="21"/>
      <c r="J100" s="17"/>
      <c r="K100" s="87"/>
      <c r="L100" s="106"/>
    </row>
    <row r="101" spans="1:12" s="25" customFormat="1" ht="15.75" x14ac:dyDescent="0.25">
      <c r="A101" s="68">
        <v>43</v>
      </c>
      <c r="B101" s="69" t="s">
        <v>81</v>
      </c>
      <c r="C101" s="19"/>
      <c r="D101" s="19"/>
      <c r="E101" s="53"/>
      <c r="F101" s="58"/>
      <c r="G101" s="58"/>
      <c r="H101" s="78"/>
      <c r="I101" s="21"/>
      <c r="J101" s="17"/>
      <c r="K101" s="87"/>
      <c r="L101" s="106"/>
    </row>
    <row r="102" spans="1:12" s="25" customFormat="1" ht="15.75" x14ac:dyDescent="0.25">
      <c r="A102" s="68">
        <v>44</v>
      </c>
      <c r="B102" s="69" t="s">
        <v>83</v>
      </c>
      <c r="C102" s="19"/>
      <c r="D102" s="19"/>
      <c r="E102" s="53"/>
      <c r="F102" s="58"/>
      <c r="G102" s="58"/>
      <c r="H102" s="78"/>
      <c r="I102" s="21"/>
      <c r="J102" s="17"/>
      <c r="K102" s="87"/>
      <c r="L102" s="106"/>
    </row>
    <row r="103" spans="1:12" s="25" customFormat="1" ht="15.75" x14ac:dyDescent="0.25">
      <c r="A103" s="68">
        <v>45</v>
      </c>
      <c r="B103" s="69" t="s">
        <v>84</v>
      </c>
      <c r="C103" s="19"/>
      <c r="D103" s="19"/>
      <c r="E103" s="53"/>
      <c r="F103" s="58"/>
      <c r="G103" s="58"/>
      <c r="H103" s="78"/>
      <c r="I103" s="21"/>
      <c r="J103" s="17"/>
      <c r="K103" s="87"/>
      <c r="L103" s="106"/>
    </row>
    <row r="104" spans="1:12" s="25" customFormat="1" ht="15.75" x14ac:dyDescent="0.25">
      <c r="A104" s="68">
        <v>46</v>
      </c>
      <c r="B104" s="69" t="s">
        <v>85</v>
      </c>
      <c r="C104" s="19"/>
      <c r="D104" s="19"/>
      <c r="E104" s="53"/>
      <c r="F104" s="58"/>
      <c r="G104" s="58"/>
      <c r="H104" s="78"/>
      <c r="I104" s="21"/>
      <c r="J104" s="17"/>
      <c r="K104" s="87"/>
      <c r="L104" s="106"/>
    </row>
    <row r="105" spans="1:12" s="25" customFormat="1" ht="15.75" x14ac:dyDescent="0.25">
      <c r="A105" s="68">
        <v>47</v>
      </c>
      <c r="B105" s="69" t="s">
        <v>87</v>
      </c>
      <c r="C105" s="19"/>
      <c r="D105" s="19"/>
      <c r="E105" s="53"/>
      <c r="F105" s="58"/>
      <c r="G105" s="58"/>
      <c r="H105" s="78"/>
      <c r="I105" s="21"/>
      <c r="J105" s="17"/>
      <c r="K105" s="87"/>
      <c r="L105" s="106"/>
    </row>
    <row r="106" spans="1:12" s="25" customFormat="1" ht="15.75" x14ac:dyDescent="0.25">
      <c r="A106" s="68">
        <v>48</v>
      </c>
      <c r="B106" s="69" t="s">
        <v>91</v>
      </c>
      <c r="C106" s="19"/>
      <c r="D106" s="19"/>
      <c r="E106" s="53"/>
      <c r="F106" s="58"/>
      <c r="G106" s="58"/>
      <c r="H106" s="78"/>
      <c r="I106" s="21"/>
      <c r="J106" s="17"/>
      <c r="K106" s="87"/>
      <c r="L106" s="106"/>
    </row>
    <row r="107" spans="1:12" s="25" customFormat="1" ht="15.75" x14ac:dyDescent="0.25">
      <c r="A107" s="68">
        <v>49</v>
      </c>
      <c r="B107" s="69" t="s">
        <v>95</v>
      </c>
      <c r="C107" s="19"/>
      <c r="D107" s="19"/>
      <c r="E107" s="53"/>
      <c r="F107" s="58"/>
      <c r="G107" s="58"/>
      <c r="H107" s="78"/>
      <c r="I107" s="21"/>
      <c r="J107" s="17"/>
      <c r="K107" s="87"/>
      <c r="L107" s="106"/>
    </row>
    <row r="108" spans="1:12" ht="15.75" x14ac:dyDescent="0.25">
      <c r="A108" s="68">
        <v>50</v>
      </c>
      <c r="B108" s="69" t="s">
        <v>96</v>
      </c>
      <c r="C108" s="19"/>
      <c r="D108" s="19"/>
      <c r="E108" s="53"/>
      <c r="F108" s="58"/>
      <c r="G108" s="58"/>
      <c r="H108" s="78"/>
      <c r="I108" s="21"/>
      <c r="J108" s="17"/>
      <c r="K108" s="87"/>
      <c r="L108" s="106"/>
    </row>
    <row r="109" spans="1:12" s="25" customFormat="1" ht="15.75" x14ac:dyDescent="0.25">
      <c r="A109" s="68">
        <v>51</v>
      </c>
      <c r="B109" s="69" t="s">
        <v>98</v>
      </c>
      <c r="C109" s="19"/>
      <c r="D109" s="19"/>
      <c r="E109" s="53"/>
      <c r="F109" s="58"/>
      <c r="G109" s="58"/>
      <c r="H109" s="78"/>
      <c r="I109" s="21"/>
      <c r="J109" s="17"/>
      <c r="K109" s="87"/>
      <c r="L109" s="106"/>
    </row>
    <row r="110" spans="1:12" s="25" customFormat="1" ht="15.75" x14ac:dyDescent="0.25">
      <c r="A110" s="68">
        <v>52</v>
      </c>
      <c r="B110" s="69" t="s">
        <v>100</v>
      </c>
      <c r="C110" s="19"/>
      <c r="D110" s="19"/>
      <c r="E110" s="53"/>
      <c r="F110" s="58"/>
      <c r="G110" s="58"/>
      <c r="H110" s="78"/>
      <c r="I110" s="21"/>
      <c r="J110" s="17"/>
      <c r="K110" s="87"/>
      <c r="L110" s="106"/>
    </row>
    <row r="111" spans="1:12" s="25" customFormat="1" ht="15.75" x14ac:dyDescent="0.25">
      <c r="A111" s="68">
        <v>53</v>
      </c>
      <c r="B111" s="69" t="s">
        <v>103</v>
      </c>
      <c r="C111" s="19"/>
      <c r="D111" s="19"/>
      <c r="E111" s="53"/>
      <c r="F111" s="58"/>
      <c r="G111" s="58"/>
      <c r="H111" s="78"/>
      <c r="I111" s="21"/>
      <c r="J111" s="17"/>
      <c r="K111" s="87"/>
      <c r="L111" s="106"/>
    </row>
    <row r="112" spans="1:12" s="25" customFormat="1" ht="15.75" x14ac:dyDescent="0.25">
      <c r="A112" s="68">
        <v>54</v>
      </c>
      <c r="B112" s="69" t="s">
        <v>104</v>
      </c>
      <c r="C112" s="19"/>
      <c r="D112" s="19"/>
      <c r="E112" s="53"/>
      <c r="F112" s="58"/>
      <c r="G112" s="58"/>
      <c r="H112" s="78"/>
      <c r="I112" s="21"/>
      <c r="J112" s="17"/>
      <c r="K112" s="87"/>
      <c r="L112" s="106"/>
    </row>
    <row r="113" spans="1:12" s="25" customFormat="1" ht="15.75" x14ac:dyDescent="0.25">
      <c r="A113" s="68">
        <v>55</v>
      </c>
      <c r="B113" s="69" t="s">
        <v>107</v>
      </c>
      <c r="C113" s="19"/>
      <c r="D113" s="19"/>
      <c r="E113" s="53"/>
      <c r="F113" s="58"/>
      <c r="G113" s="58"/>
      <c r="H113" s="78"/>
      <c r="I113" s="21"/>
      <c r="J113" s="17"/>
      <c r="K113" s="87"/>
      <c r="L113" s="106"/>
    </row>
    <row r="114" spans="1:12" s="25" customFormat="1" ht="15.75" x14ac:dyDescent="0.25">
      <c r="A114" s="68">
        <v>56</v>
      </c>
      <c r="B114" s="69" t="s">
        <v>108</v>
      </c>
      <c r="C114" s="19"/>
      <c r="D114" s="19"/>
      <c r="E114" s="53"/>
      <c r="F114" s="58"/>
      <c r="G114" s="58"/>
      <c r="H114" s="78"/>
      <c r="I114" s="21"/>
      <c r="J114" s="17"/>
      <c r="K114" s="87"/>
      <c r="L114" s="106"/>
    </row>
    <row r="115" spans="1:12" s="25" customFormat="1" ht="15.75" x14ac:dyDescent="0.25">
      <c r="A115" s="68">
        <v>57</v>
      </c>
      <c r="B115" s="69" t="s">
        <v>109</v>
      </c>
      <c r="C115" s="19"/>
      <c r="D115" s="19"/>
      <c r="E115" s="53"/>
      <c r="F115" s="58"/>
      <c r="G115" s="58"/>
      <c r="H115" s="78"/>
      <c r="I115" s="21"/>
      <c r="J115" s="17"/>
      <c r="K115" s="87"/>
      <c r="L115" s="106"/>
    </row>
    <row r="116" spans="1:12" s="25" customFormat="1" ht="15.75" x14ac:dyDescent="0.25">
      <c r="A116" s="68">
        <v>58</v>
      </c>
      <c r="B116" s="69" t="s">
        <v>110</v>
      </c>
      <c r="C116" s="19"/>
      <c r="D116" s="19"/>
      <c r="E116" s="53"/>
      <c r="F116" s="58"/>
      <c r="G116" s="58"/>
      <c r="H116" s="78"/>
      <c r="I116" s="21"/>
      <c r="J116" s="17"/>
      <c r="K116" s="87"/>
      <c r="L116" s="106"/>
    </row>
    <row r="117" spans="1:12" s="25" customFormat="1" ht="15.75" x14ac:dyDescent="0.25">
      <c r="A117" s="68">
        <v>59</v>
      </c>
      <c r="B117" s="69" t="s">
        <v>111</v>
      </c>
      <c r="C117" s="19"/>
      <c r="D117" s="19"/>
      <c r="E117" s="53"/>
      <c r="F117" s="58"/>
      <c r="G117" s="58"/>
      <c r="H117" s="78"/>
      <c r="I117" s="21"/>
      <c r="J117" s="17"/>
      <c r="K117" s="87"/>
      <c r="L117" s="106"/>
    </row>
    <row r="118" spans="1:12" s="25" customFormat="1" ht="15.75" x14ac:dyDescent="0.25">
      <c r="A118" s="68">
        <v>60</v>
      </c>
      <c r="B118" s="69" t="s">
        <v>112</v>
      </c>
      <c r="C118" s="19"/>
      <c r="D118" s="19"/>
      <c r="E118" s="53"/>
      <c r="F118" s="58"/>
      <c r="G118" s="58"/>
      <c r="H118" s="78"/>
      <c r="I118" s="21"/>
      <c r="J118" s="17"/>
      <c r="K118" s="87"/>
      <c r="L118" s="106"/>
    </row>
    <row r="119" spans="1:12" s="25" customFormat="1" ht="15.75" x14ac:dyDescent="0.25">
      <c r="A119" s="68">
        <v>61</v>
      </c>
      <c r="B119" s="69" t="s">
        <v>114</v>
      </c>
      <c r="C119" s="19"/>
      <c r="D119" s="19"/>
      <c r="E119" s="53"/>
      <c r="F119" s="58"/>
      <c r="G119" s="58"/>
      <c r="H119" s="78"/>
      <c r="I119" s="21"/>
      <c r="J119" s="17"/>
      <c r="K119" s="87"/>
      <c r="L119" s="106"/>
    </row>
    <row r="120" spans="1:12" s="25" customFormat="1" ht="15.75" x14ac:dyDescent="0.25">
      <c r="A120" s="68">
        <v>62</v>
      </c>
      <c r="B120" s="69" t="s">
        <v>115</v>
      </c>
      <c r="C120" s="19"/>
      <c r="D120" s="19"/>
      <c r="E120" s="53"/>
      <c r="F120" s="58"/>
      <c r="G120" s="58"/>
      <c r="H120" s="78"/>
      <c r="I120" s="21"/>
      <c r="J120" s="17"/>
      <c r="K120" s="87"/>
      <c r="L120" s="106"/>
    </row>
    <row r="121" spans="1:12" s="25" customFormat="1" ht="15.75" x14ac:dyDescent="0.25">
      <c r="A121" s="68">
        <v>63</v>
      </c>
      <c r="B121" s="69" t="s">
        <v>116</v>
      </c>
      <c r="C121" s="19"/>
      <c r="D121" s="19"/>
      <c r="E121" s="53"/>
      <c r="F121" s="58"/>
      <c r="G121" s="58"/>
      <c r="H121" s="78"/>
      <c r="I121" s="21"/>
      <c r="J121" s="17"/>
      <c r="K121" s="87"/>
      <c r="L121" s="106"/>
    </row>
    <row r="122" spans="1:12" s="25" customFormat="1" ht="15.75" x14ac:dyDescent="0.25">
      <c r="A122" s="68">
        <v>64</v>
      </c>
      <c r="B122" s="69" t="s">
        <v>119</v>
      </c>
      <c r="C122" s="19"/>
      <c r="D122" s="19"/>
      <c r="E122" s="53"/>
      <c r="F122" s="58"/>
      <c r="G122" s="58"/>
      <c r="H122" s="78"/>
      <c r="I122" s="21"/>
      <c r="J122" s="17"/>
      <c r="K122" s="87"/>
      <c r="L122" s="106"/>
    </row>
    <row r="123" spans="1:12" s="25" customFormat="1" ht="15.75" x14ac:dyDescent="0.25">
      <c r="A123" s="68">
        <v>65</v>
      </c>
      <c r="B123" s="69" t="s">
        <v>120</v>
      </c>
      <c r="C123" s="19"/>
      <c r="D123" s="19"/>
      <c r="E123" s="53"/>
      <c r="F123" s="58"/>
      <c r="G123" s="58"/>
      <c r="H123" s="78"/>
      <c r="I123" s="21"/>
      <c r="J123" s="17"/>
      <c r="K123" s="87"/>
      <c r="L123" s="106"/>
    </row>
    <row r="124" spans="1:12" s="25" customFormat="1" ht="15.75" x14ac:dyDescent="0.25">
      <c r="A124" s="68">
        <v>66</v>
      </c>
      <c r="B124" s="69" t="s">
        <v>121</v>
      </c>
      <c r="C124" s="19"/>
      <c r="D124" s="19"/>
      <c r="E124" s="53"/>
      <c r="F124" s="58"/>
      <c r="G124" s="58"/>
      <c r="H124" s="78"/>
      <c r="I124" s="21"/>
      <c r="J124" s="17"/>
      <c r="K124" s="87"/>
      <c r="L124" s="106"/>
    </row>
    <row r="125" spans="1:12" s="25" customFormat="1" ht="15.75" x14ac:dyDescent="0.25">
      <c r="A125" s="68">
        <v>67</v>
      </c>
      <c r="B125" s="69" t="s">
        <v>123</v>
      </c>
      <c r="C125" s="19"/>
      <c r="D125" s="19"/>
      <c r="E125" s="53"/>
      <c r="F125" s="58"/>
      <c r="G125" s="58"/>
      <c r="H125" s="78"/>
      <c r="I125" s="21"/>
      <c r="J125" s="17"/>
      <c r="K125" s="87"/>
      <c r="L125" s="106"/>
    </row>
    <row r="126" spans="1:12" s="25" customFormat="1" ht="15.75" x14ac:dyDescent="0.25">
      <c r="A126" s="68">
        <v>68</v>
      </c>
      <c r="B126" s="69" t="s">
        <v>124</v>
      </c>
      <c r="C126" s="19"/>
      <c r="D126" s="19"/>
      <c r="E126" s="53"/>
      <c r="F126" s="58"/>
      <c r="G126" s="58"/>
      <c r="H126" s="78"/>
      <c r="I126" s="21"/>
      <c r="J126" s="17"/>
      <c r="K126" s="87"/>
      <c r="L126" s="106"/>
    </row>
    <row r="127" spans="1:12" s="25" customFormat="1" ht="15.75" x14ac:dyDescent="0.25">
      <c r="A127" s="68">
        <v>69</v>
      </c>
      <c r="B127" s="69" t="s">
        <v>127</v>
      </c>
      <c r="C127" s="19"/>
      <c r="D127" s="19"/>
      <c r="E127" s="53"/>
      <c r="F127" s="58"/>
      <c r="G127" s="58"/>
      <c r="H127" s="78"/>
      <c r="I127" s="21"/>
      <c r="J127" s="17"/>
      <c r="K127" s="87"/>
      <c r="L127" s="106"/>
    </row>
    <row r="128" spans="1:12" s="25" customFormat="1" ht="15.75" x14ac:dyDescent="0.25">
      <c r="A128" s="68">
        <v>70</v>
      </c>
      <c r="B128" s="69" t="s">
        <v>128</v>
      </c>
      <c r="C128" s="19"/>
      <c r="D128" s="19"/>
      <c r="E128" s="53"/>
      <c r="F128" s="58"/>
      <c r="G128" s="58"/>
      <c r="H128" s="78"/>
      <c r="I128" s="21"/>
      <c r="J128" s="17"/>
      <c r="K128" s="87"/>
      <c r="L128" s="106"/>
    </row>
    <row r="129" spans="1:14" s="25" customFormat="1" ht="15.75" x14ac:dyDescent="0.25">
      <c r="A129" s="68">
        <v>71</v>
      </c>
      <c r="B129" s="69" t="s">
        <v>130</v>
      </c>
      <c r="C129" s="19"/>
      <c r="D129" s="19"/>
      <c r="E129" s="53"/>
      <c r="F129" s="58"/>
      <c r="G129" s="58"/>
      <c r="H129" s="78"/>
      <c r="I129" s="21"/>
      <c r="J129" s="17"/>
      <c r="K129" s="87"/>
      <c r="L129" s="106"/>
    </row>
    <row r="130" spans="1:14" s="25" customFormat="1" ht="16.5" customHeight="1" x14ac:dyDescent="0.25">
      <c r="A130" s="68">
        <v>72</v>
      </c>
      <c r="B130" s="69" t="s">
        <v>131</v>
      </c>
      <c r="C130" s="19"/>
      <c r="D130" s="19"/>
      <c r="E130" s="53"/>
      <c r="F130" s="58"/>
      <c r="G130" s="58"/>
      <c r="H130" s="78"/>
      <c r="I130" s="21"/>
      <c r="J130" s="17"/>
      <c r="K130" s="87"/>
      <c r="L130" s="106"/>
    </row>
    <row r="131" spans="1:14" s="25" customFormat="1" ht="15.75" x14ac:dyDescent="0.25">
      <c r="A131" s="68">
        <v>73</v>
      </c>
      <c r="B131" s="69" t="s">
        <v>132</v>
      </c>
      <c r="C131" s="19"/>
      <c r="D131" s="19"/>
      <c r="E131" s="53"/>
      <c r="F131" s="58"/>
      <c r="G131" s="58"/>
      <c r="H131" s="78"/>
      <c r="I131" s="21"/>
      <c r="J131" s="17"/>
      <c r="K131" s="87"/>
      <c r="L131" s="106"/>
    </row>
    <row r="132" spans="1:14" s="25" customFormat="1" ht="15.75" x14ac:dyDescent="0.25">
      <c r="A132" s="68">
        <v>74</v>
      </c>
      <c r="B132" s="69" t="s">
        <v>133</v>
      </c>
      <c r="C132" s="19"/>
      <c r="D132" s="19"/>
      <c r="E132" s="53"/>
      <c r="F132" s="58"/>
      <c r="G132" s="58"/>
      <c r="H132" s="78"/>
      <c r="I132" s="21"/>
      <c r="J132" s="17"/>
      <c r="K132" s="87"/>
      <c r="L132" s="106"/>
    </row>
    <row r="133" spans="1:14" s="25" customFormat="1" ht="15.75" x14ac:dyDescent="0.25">
      <c r="A133" s="68">
        <v>75</v>
      </c>
      <c r="B133" s="69" t="s">
        <v>134</v>
      </c>
      <c r="C133" s="19"/>
      <c r="D133" s="19"/>
      <c r="E133" s="53"/>
      <c r="F133" s="58"/>
      <c r="G133" s="58"/>
      <c r="H133" s="78"/>
      <c r="I133" s="21"/>
      <c r="J133" s="17"/>
      <c r="K133" s="87"/>
      <c r="L133" s="106"/>
    </row>
    <row r="134" spans="1:14" s="25" customFormat="1" ht="15.75" x14ac:dyDescent="0.25">
      <c r="A134" s="68">
        <v>76</v>
      </c>
      <c r="B134" s="69" t="s">
        <v>135</v>
      </c>
      <c r="C134" s="19"/>
      <c r="D134" s="19"/>
      <c r="E134" s="53"/>
      <c r="F134" s="58"/>
      <c r="G134" s="58"/>
      <c r="H134" s="78"/>
      <c r="I134" s="21"/>
      <c r="J134" s="17"/>
      <c r="K134" s="87"/>
      <c r="L134" s="106"/>
    </row>
    <row r="135" spans="1:14" s="25" customFormat="1" ht="15.75" x14ac:dyDescent="0.25">
      <c r="A135" s="68">
        <v>77</v>
      </c>
      <c r="B135" s="69" t="s">
        <v>136</v>
      </c>
      <c r="C135" s="19"/>
      <c r="D135" s="19"/>
      <c r="E135" s="53"/>
      <c r="F135" s="58"/>
      <c r="G135" s="58"/>
      <c r="H135" s="78"/>
      <c r="I135" s="21"/>
      <c r="J135" s="17"/>
      <c r="K135" s="87"/>
      <c r="L135" s="106"/>
    </row>
    <row r="136" spans="1:14" ht="15.75" x14ac:dyDescent="0.25">
      <c r="A136" s="68">
        <v>78</v>
      </c>
      <c r="B136" s="69" t="s">
        <v>137</v>
      </c>
      <c r="C136" s="19"/>
      <c r="D136" s="19"/>
      <c r="E136" s="53"/>
      <c r="F136" s="58"/>
      <c r="G136" s="58"/>
      <c r="H136" s="78"/>
      <c r="I136" s="21"/>
      <c r="J136" s="17"/>
      <c r="K136" s="87"/>
      <c r="L136" s="106"/>
      <c r="M136" s="12">
        <f>SUM(K136,L136)</f>
        <v>0</v>
      </c>
    </row>
    <row r="137" spans="1:14" x14ac:dyDescent="0.25">
      <c r="A137" s="68">
        <v>79</v>
      </c>
      <c r="B137" s="70" t="s">
        <v>138</v>
      </c>
      <c r="C137" s="19"/>
      <c r="D137" s="19"/>
      <c r="E137" s="53"/>
      <c r="F137" s="58"/>
      <c r="G137" s="58"/>
      <c r="H137" s="78"/>
      <c r="I137" s="21"/>
      <c r="J137" s="17"/>
      <c r="K137" s="87"/>
      <c r="L137" s="106"/>
    </row>
    <row r="138" spans="1:14" ht="15.75" x14ac:dyDescent="0.25">
      <c r="A138" s="68">
        <v>80</v>
      </c>
      <c r="B138" s="69" t="s">
        <v>139</v>
      </c>
      <c r="C138" s="19"/>
      <c r="D138" s="19"/>
      <c r="E138" s="53"/>
      <c r="F138" s="58"/>
      <c r="G138" s="58"/>
      <c r="H138" s="78"/>
      <c r="I138" s="21"/>
      <c r="J138" s="17"/>
      <c r="K138" s="87"/>
      <c r="L138" s="106"/>
    </row>
    <row r="139" spans="1:14" ht="15.75" x14ac:dyDescent="0.25">
      <c r="A139" s="68">
        <v>81</v>
      </c>
      <c r="B139" s="69" t="s">
        <v>141</v>
      </c>
      <c r="C139" s="19"/>
      <c r="D139" s="19"/>
      <c r="E139" s="53"/>
      <c r="F139" s="58"/>
      <c r="G139" s="58"/>
      <c r="H139" s="78"/>
      <c r="I139" s="21"/>
      <c r="J139" s="17"/>
      <c r="K139" s="87"/>
      <c r="L139" s="106"/>
    </row>
    <row r="140" spans="1:14" ht="15.75" x14ac:dyDescent="0.25">
      <c r="A140" s="68">
        <v>82</v>
      </c>
      <c r="B140" s="69" t="s">
        <v>143</v>
      </c>
      <c r="C140" s="19"/>
      <c r="D140" s="19"/>
      <c r="E140" s="53"/>
      <c r="F140" s="58"/>
      <c r="G140" s="58"/>
      <c r="H140" s="78"/>
      <c r="I140" s="21"/>
      <c r="J140" s="17"/>
      <c r="K140" s="87"/>
      <c r="L140" s="106"/>
    </row>
    <row r="141" spans="1:14" ht="15.75" x14ac:dyDescent="0.25">
      <c r="A141" s="68">
        <v>83</v>
      </c>
      <c r="B141" s="69" t="s">
        <v>148</v>
      </c>
      <c r="C141" s="19"/>
      <c r="D141" s="35"/>
      <c r="E141" s="52"/>
      <c r="F141" s="58"/>
      <c r="G141" s="58"/>
      <c r="H141" s="78"/>
      <c r="I141" s="21"/>
      <c r="J141" s="76"/>
      <c r="K141" s="87"/>
      <c r="L141" s="106"/>
    </row>
    <row r="142" spans="1:14" ht="15.75" x14ac:dyDescent="0.25">
      <c r="A142" s="68">
        <v>84</v>
      </c>
      <c r="B142" s="69" t="s">
        <v>149</v>
      </c>
      <c r="C142" s="19"/>
      <c r="D142" s="19"/>
      <c r="E142" s="53"/>
      <c r="F142" s="58"/>
      <c r="G142" s="58"/>
      <c r="H142" s="78"/>
      <c r="I142" s="21"/>
      <c r="J142" s="17"/>
      <c r="K142" s="87"/>
      <c r="L142" s="106"/>
      <c r="N142" s="12">
        <f>SUM(K143,L143)</f>
        <v>88900</v>
      </c>
    </row>
    <row r="143" spans="1:14" x14ac:dyDescent="0.25">
      <c r="D143" s="12"/>
      <c r="E143" s="12"/>
      <c r="F143" s="12"/>
      <c r="G143" s="12"/>
      <c r="H143" s="12"/>
      <c r="I143" s="12"/>
      <c r="J143" s="12">
        <f>SUM(J9:J142)</f>
        <v>106000</v>
      </c>
      <c r="K143" s="12">
        <f>SUM(K9:K141)</f>
        <v>4000</v>
      </c>
      <c r="L143" s="3">
        <f>SUM(L9:L141)</f>
        <v>84900</v>
      </c>
    </row>
    <row r="144" spans="1:14" x14ac:dyDescent="0.25">
      <c r="D144" s="12"/>
      <c r="E144" s="12"/>
      <c r="F144" s="12"/>
      <c r="G144" s="12"/>
      <c r="H144" s="12"/>
      <c r="I144" s="12"/>
      <c r="J144" s="12"/>
    </row>
    <row r="145" spans="1:10" x14ac:dyDescent="0.25">
      <c r="G145" s="118" t="s">
        <v>255</v>
      </c>
      <c r="H145" s="118" t="s">
        <v>254</v>
      </c>
      <c r="I145" s="118" t="s">
        <v>256</v>
      </c>
    </row>
    <row r="146" spans="1:10" x14ac:dyDescent="0.25">
      <c r="A146" s="12"/>
      <c r="C146" s="12"/>
      <c r="D146" s="12"/>
      <c r="E146" s="12"/>
      <c r="F146" s="12"/>
      <c r="G146" s="117">
        <f>SUM(J59:J142)</f>
        <v>31200</v>
      </c>
      <c r="H146" s="117">
        <f>SUM(J19:J57)</f>
        <v>59500</v>
      </c>
      <c r="I146" s="117">
        <f>SUM(J9:J17)</f>
        <v>15300</v>
      </c>
      <c r="J146" s="12"/>
    </row>
    <row r="147" spans="1:10" x14ac:dyDescent="0.25">
      <c r="A147" s="12"/>
      <c r="C147" s="12"/>
      <c r="D147" s="12"/>
      <c r="E147" s="12"/>
      <c r="F147" s="12"/>
      <c r="G147" s="12"/>
      <c r="H147" s="119">
        <f>SUM(G146,H146,I146)</f>
        <v>106000</v>
      </c>
      <c r="I147" s="12"/>
      <c r="J147" s="12"/>
    </row>
    <row r="148" spans="1:10" x14ac:dyDescent="0.25">
      <c r="A148" s="12"/>
      <c r="C148" s="12"/>
      <c r="D148" s="12"/>
      <c r="E148" s="12"/>
      <c r="F148" s="12"/>
      <c r="G148" s="12">
        <f>SUM(L59:L92)</f>
        <v>23700</v>
      </c>
      <c r="H148" s="12">
        <f>SUM(L19:L54)</f>
        <v>47600</v>
      </c>
      <c r="I148" s="12">
        <f>SUM(L9:L17)</f>
        <v>13600</v>
      </c>
      <c r="J148" s="12"/>
    </row>
    <row r="149" spans="1:10" x14ac:dyDescent="0.25">
      <c r="A149" s="12"/>
      <c r="C149" s="12"/>
      <c r="D149" s="12"/>
      <c r="E149" s="12"/>
      <c r="F149" s="12"/>
      <c r="G149" s="12"/>
      <c r="H149" s="12"/>
      <c r="I149" s="12"/>
      <c r="J149" s="12"/>
    </row>
    <row r="150" spans="1:10" x14ac:dyDescent="0.25">
      <c r="A150" s="12"/>
      <c r="C150" s="12"/>
      <c r="D150" s="12"/>
      <c r="E150" s="12"/>
      <c r="F150" s="12"/>
      <c r="G150" s="12"/>
      <c r="H150" s="12"/>
      <c r="I150" s="12"/>
      <c r="J150" s="12"/>
    </row>
    <row r="151" spans="1:10" x14ac:dyDescent="0.25">
      <c r="A151" s="12"/>
      <c r="C151" s="12"/>
      <c r="D151" s="12"/>
      <c r="E151" s="12"/>
      <c r="F151" s="12"/>
      <c r="G151" s="12"/>
      <c r="H151" s="12"/>
      <c r="I151" s="12"/>
      <c r="J151" s="12"/>
    </row>
    <row r="152" spans="1:10" x14ac:dyDescent="0.25">
      <c r="A152" s="12"/>
      <c r="C152" s="12"/>
      <c r="D152" s="12"/>
      <c r="E152" s="12"/>
      <c r="F152" s="12"/>
      <c r="G152" s="12"/>
      <c r="H152" s="12"/>
      <c r="I152" s="12"/>
      <c r="J152" s="12"/>
    </row>
    <row r="153" spans="1:10" x14ac:dyDescent="0.25">
      <c r="A153" s="12"/>
      <c r="C153" s="12"/>
      <c r="D153" s="12"/>
      <c r="E153" s="12"/>
      <c r="F153" s="12"/>
      <c r="G153" s="12"/>
      <c r="H153" s="12"/>
      <c r="I153" s="12"/>
      <c r="J153" s="12"/>
    </row>
    <row r="154" spans="1:10" x14ac:dyDescent="0.25">
      <c r="A154" s="12"/>
      <c r="C154" s="12"/>
      <c r="D154" s="12"/>
      <c r="E154" s="12"/>
      <c r="F154" s="12"/>
      <c r="G154" s="12"/>
      <c r="H154" s="12"/>
      <c r="I154" s="12"/>
      <c r="J154" s="12"/>
    </row>
    <row r="155" spans="1:10" x14ac:dyDescent="0.25">
      <c r="A155" s="12"/>
      <c r="C155" s="12"/>
      <c r="D155" s="12"/>
      <c r="E155" s="12"/>
      <c r="F155" s="12"/>
      <c r="G155" s="12"/>
      <c r="H155" s="12"/>
      <c r="I155" s="12"/>
      <c r="J155" s="12"/>
    </row>
    <row r="156" spans="1:10" x14ac:dyDescent="0.25">
      <c r="A156" s="12"/>
      <c r="C156" s="12"/>
      <c r="D156" s="12"/>
      <c r="E156" s="12"/>
      <c r="F156" s="12"/>
      <c r="G156" s="12"/>
      <c r="H156" s="12"/>
      <c r="I156" s="12"/>
      <c r="J156" s="12"/>
    </row>
    <row r="157" spans="1:10" x14ac:dyDescent="0.25">
      <c r="A157" s="12"/>
      <c r="C157" s="12"/>
      <c r="D157" s="12"/>
      <c r="E157" s="12"/>
      <c r="F157" s="12"/>
      <c r="G157" s="12"/>
      <c r="H157" s="12"/>
      <c r="I157" s="12"/>
      <c r="J157" s="12"/>
    </row>
    <row r="158" spans="1:10" x14ac:dyDescent="0.25">
      <c r="A158" s="12"/>
      <c r="C158" s="12"/>
      <c r="D158" s="12"/>
      <c r="E158" s="12"/>
      <c r="F158" s="12"/>
      <c r="G158" s="12"/>
      <c r="H158" s="12"/>
      <c r="I158" s="12"/>
      <c r="J158" s="12"/>
    </row>
    <row r="159" spans="1:10" x14ac:dyDescent="0.25">
      <c r="A159" s="12"/>
      <c r="C159" s="12"/>
      <c r="D159" s="12"/>
      <c r="E159" s="12"/>
      <c r="F159" s="12"/>
      <c r="G159" s="12"/>
      <c r="H159" s="12"/>
      <c r="I159" s="12"/>
      <c r="J159" s="12"/>
    </row>
    <row r="160" spans="1:10" x14ac:dyDescent="0.25">
      <c r="A160" s="12"/>
      <c r="C160" s="12"/>
      <c r="D160" s="12"/>
      <c r="E160" s="12"/>
      <c r="F160" s="12"/>
      <c r="G160" s="12"/>
      <c r="H160" s="12"/>
      <c r="I160" s="12"/>
      <c r="J160" s="12"/>
    </row>
    <row r="161" spans="1:10" x14ac:dyDescent="0.25">
      <c r="A161" s="12"/>
      <c r="C161" s="12"/>
      <c r="D161" s="12"/>
      <c r="E161" s="12"/>
      <c r="F161" s="12"/>
      <c r="G161" s="12"/>
      <c r="H161" s="12"/>
      <c r="I161" s="12"/>
      <c r="J161" s="12"/>
    </row>
    <row r="162" spans="1:10" x14ac:dyDescent="0.25">
      <c r="A162" s="12"/>
      <c r="C162" s="12"/>
      <c r="D162" s="12"/>
      <c r="E162" s="12"/>
      <c r="F162" s="12"/>
      <c r="G162" s="12"/>
      <c r="H162" s="12"/>
      <c r="I162" s="12"/>
      <c r="J162" s="12"/>
    </row>
    <row r="163" spans="1:10" x14ac:dyDescent="0.25">
      <c r="A163" s="12"/>
      <c r="C163" s="12"/>
      <c r="D163" s="12"/>
      <c r="E163" s="12"/>
      <c r="F163" s="12"/>
      <c r="G163" s="12"/>
      <c r="H163" s="12"/>
      <c r="I163" s="12"/>
      <c r="J163" s="12"/>
    </row>
    <row r="164" spans="1:10" x14ac:dyDescent="0.25">
      <c r="A164" s="12"/>
      <c r="C164" s="12"/>
      <c r="D164" s="12"/>
      <c r="E164" s="12"/>
      <c r="F164" s="12"/>
      <c r="G164" s="12"/>
      <c r="H164" s="12"/>
      <c r="I164" s="12"/>
      <c r="J164" s="12"/>
    </row>
    <row r="165" spans="1:10" x14ac:dyDescent="0.25">
      <c r="A165" s="12"/>
      <c r="C165" s="12"/>
      <c r="D165" s="12"/>
      <c r="E165" s="12"/>
      <c r="F165" s="12"/>
      <c r="G165" s="12"/>
      <c r="H165" s="12"/>
      <c r="I165" s="12"/>
      <c r="J165" s="12"/>
    </row>
    <row r="166" spans="1:10" x14ac:dyDescent="0.25">
      <c r="A166" s="12"/>
      <c r="C166" s="12"/>
      <c r="D166" s="12"/>
      <c r="E166" s="12"/>
      <c r="F166" s="12"/>
      <c r="G166" s="12"/>
      <c r="H166" s="12"/>
      <c r="I166" s="12"/>
      <c r="J166" s="12"/>
    </row>
    <row r="167" spans="1:10" x14ac:dyDescent="0.25">
      <c r="A167" s="12"/>
      <c r="C167" s="12"/>
      <c r="D167" s="12"/>
      <c r="E167" s="12"/>
      <c r="F167" s="12"/>
      <c r="G167" s="12"/>
      <c r="H167" s="12"/>
      <c r="I167" s="12"/>
      <c r="J167" s="12"/>
    </row>
    <row r="168" spans="1:10" x14ac:dyDescent="0.25">
      <c r="A168" s="12"/>
      <c r="C168" s="12"/>
      <c r="D168" s="12"/>
      <c r="E168" s="12"/>
      <c r="F168" s="12"/>
      <c r="G168" s="12"/>
      <c r="H168" s="12"/>
      <c r="I168" s="12"/>
      <c r="J168" s="12"/>
    </row>
    <row r="169" spans="1:10" x14ac:dyDescent="0.25">
      <c r="A169" s="12"/>
      <c r="C169" s="12"/>
      <c r="D169" s="12"/>
      <c r="E169" s="12"/>
      <c r="F169" s="12"/>
      <c r="G169" s="12"/>
      <c r="H169" s="12"/>
      <c r="I169" s="12"/>
      <c r="J169" s="12"/>
    </row>
    <row r="170" spans="1:10" x14ac:dyDescent="0.25">
      <c r="A170" s="12"/>
      <c r="C170" s="12"/>
      <c r="D170" s="12"/>
      <c r="E170" s="12"/>
      <c r="F170" s="12"/>
      <c r="G170" s="12"/>
      <c r="H170" s="12"/>
      <c r="I170" s="12"/>
      <c r="J170" s="12"/>
    </row>
    <row r="171" spans="1:10" x14ac:dyDescent="0.25">
      <c r="A171" s="12"/>
      <c r="C171" s="12"/>
      <c r="D171" s="12"/>
      <c r="E171" s="12"/>
      <c r="F171" s="12"/>
      <c r="G171" s="12"/>
      <c r="H171" s="12"/>
      <c r="I171" s="12"/>
      <c r="J171" s="12"/>
    </row>
    <row r="172" spans="1:10" x14ac:dyDescent="0.25">
      <c r="A172" s="12"/>
      <c r="C172" s="12"/>
      <c r="D172" s="12"/>
      <c r="E172" s="12"/>
      <c r="F172" s="12"/>
      <c r="G172" s="12"/>
      <c r="H172" s="12"/>
      <c r="I172" s="12"/>
      <c r="J172" s="12"/>
    </row>
    <row r="173" spans="1:10" x14ac:dyDescent="0.25">
      <c r="A173" s="12"/>
      <c r="C173" s="12"/>
      <c r="D173" s="12"/>
      <c r="E173" s="12"/>
      <c r="F173" s="12"/>
      <c r="G173" s="12"/>
      <c r="H173" s="12"/>
      <c r="I173" s="12"/>
      <c r="J173" s="12"/>
    </row>
    <row r="174" spans="1:10" x14ac:dyDescent="0.25">
      <c r="A174" s="12"/>
      <c r="C174" s="12"/>
      <c r="D174" s="12"/>
      <c r="E174" s="12"/>
      <c r="F174" s="12"/>
      <c r="G174" s="12"/>
      <c r="H174" s="12"/>
      <c r="I174" s="12"/>
      <c r="J174" s="12"/>
    </row>
    <row r="175" spans="1:10" x14ac:dyDescent="0.25">
      <c r="A175" s="12"/>
      <c r="C175" s="12"/>
      <c r="D175" s="12"/>
      <c r="E175" s="12"/>
      <c r="F175" s="12"/>
      <c r="G175" s="12"/>
      <c r="H175" s="12"/>
      <c r="I175" s="12"/>
      <c r="J175" s="12"/>
    </row>
    <row r="176" spans="1:10" x14ac:dyDescent="0.25">
      <c r="A176" s="12"/>
      <c r="C176" s="12"/>
      <c r="D176" s="12"/>
      <c r="E176" s="12"/>
      <c r="F176" s="12"/>
      <c r="G176" s="12"/>
      <c r="H176" s="12"/>
      <c r="I176" s="12"/>
      <c r="J176" s="12"/>
    </row>
    <row r="177" spans="1:10" x14ac:dyDescent="0.25">
      <c r="A177" s="12"/>
      <c r="C177" s="12"/>
      <c r="D177" s="12"/>
      <c r="E177" s="12"/>
      <c r="F177" s="12"/>
      <c r="G177" s="12"/>
      <c r="H177" s="12"/>
      <c r="I177" s="12"/>
      <c r="J177" s="12"/>
    </row>
    <row r="178" spans="1:10" x14ac:dyDescent="0.25">
      <c r="A178" s="12"/>
      <c r="C178" s="12"/>
      <c r="D178" s="12"/>
      <c r="E178" s="12"/>
      <c r="F178" s="12"/>
      <c r="G178" s="12"/>
      <c r="H178" s="12"/>
      <c r="I178" s="12"/>
      <c r="J178" s="12"/>
    </row>
    <row r="179" spans="1:10" x14ac:dyDescent="0.25">
      <c r="A179" s="12"/>
      <c r="C179" s="12"/>
      <c r="D179" s="12"/>
      <c r="E179" s="12"/>
      <c r="F179" s="12"/>
      <c r="G179" s="12"/>
      <c r="H179" s="12"/>
      <c r="I179" s="12"/>
      <c r="J179" s="12"/>
    </row>
    <row r="180" spans="1:10" x14ac:dyDescent="0.25">
      <c r="A180" s="12"/>
      <c r="C180" s="12"/>
      <c r="D180" s="12"/>
      <c r="E180" s="12"/>
      <c r="F180" s="12"/>
      <c r="G180" s="12"/>
      <c r="H180" s="12"/>
      <c r="I180" s="12"/>
      <c r="J180" s="12"/>
    </row>
    <row r="181" spans="1:10" x14ac:dyDescent="0.25">
      <c r="A181" s="12"/>
      <c r="C181" s="12"/>
      <c r="D181" s="12"/>
      <c r="E181" s="12"/>
      <c r="F181" s="12"/>
      <c r="G181" s="12"/>
      <c r="H181" s="12"/>
      <c r="I181" s="12"/>
      <c r="J181" s="12"/>
    </row>
    <row r="182" spans="1:10" x14ac:dyDescent="0.25">
      <c r="A182" s="12"/>
      <c r="C182" s="12"/>
      <c r="D182" s="12"/>
      <c r="E182" s="12"/>
      <c r="F182" s="12"/>
      <c r="G182" s="12"/>
      <c r="H182" s="12"/>
      <c r="I182" s="12"/>
      <c r="J182" s="12"/>
    </row>
    <row r="183" spans="1:10" x14ac:dyDescent="0.25">
      <c r="A183" s="12"/>
      <c r="C183" s="12"/>
      <c r="D183" s="12"/>
      <c r="E183" s="12"/>
      <c r="F183" s="12"/>
      <c r="G183" s="12"/>
      <c r="H183" s="12"/>
      <c r="I183" s="12"/>
      <c r="J183" s="12"/>
    </row>
    <row r="184" spans="1:10" x14ac:dyDescent="0.25">
      <c r="A184" s="12"/>
      <c r="C184" s="12"/>
      <c r="D184" s="12"/>
      <c r="E184" s="12"/>
      <c r="F184" s="12"/>
      <c r="G184" s="12"/>
      <c r="H184" s="12"/>
      <c r="I184" s="12"/>
      <c r="J184" s="12"/>
    </row>
    <row r="185" spans="1:10" x14ac:dyDescent="0.25">
      <c r="A185" s="12"/>
      <c r="C185" s="12"/>
      <c r="D185" s="12"/>
      <c r="E185" s="12"/>
      <c r="F185" s="12"/>
      <c r="G185" s="12"/>
      <c r="H185" s="12"/>
      <c r="I185" s="12"/>
      <c r="J185" s="12"/>
    </row>
    <row r="186" spans="1:10" x14ac:dyDescent="0.25">
      <c r="A186" s="12"/>
      <c r="C186" s="12"/>
      <c r="D186" s="12"/>
      <c r="E186" s="12"/>
      <c r="F186" s="12"/>
      <c r="G186" s="12"/>
      <c r="H186" s="12"/>
      <c r="I186" s="12"/>
      <c r="J186" s="12"/>
    </row>
    <row r="187" spans="1:10" x14ac:dyDescent="0.25">
      <c r="A187" s="12"/>
      <c r="C187" s="12"/>
      <c r="D187" s="12"/>
      <c r="E187" s="12"/>
      <c r="F187" s="12"/>
      <c r="G187" s="12"/>
      <c r="H187" s="12"/>
      <c r="I187" s="12"/>
      <c r="J187" s="12"/>
    </row>
    <row r="188" spans="1:10" x14ac:dyDescent="0.25">
      <c r="A188" s="12"/>
      <c r="C188" s="12"/>
      <c r="D188" s="12"/>
      <c r="E188" s="12"/>
      <c r="F188" s="12"/>
      <c r="G188" s="12"/>
      <c r="H188" s="12"/>
      <c r="I188" s="12"/>
      <c r="J188" s="12"/>
    </row>
    <row r="189" spans="1:10" x14ac:dyDescent="0.25">
      <c r="A189" s="12"/>
      <c r="C189" s="12"/>
      <c r="D189" s="12"/>
      <c r="E189" s="12"/>
      <c r="F189" s="12"/>
      <c r="G189" s="12"/>
      <c r="H189" s="12"/>
      <c r="I189" s="12"/>
      <c r="J189" s="12"/>
    </row>
    <row r="190" spans="1:10" x14ac:dyDescent="0.25">
      <c r="A190" s="12"/>
      <c r="C190" s="12"/>
      <c r="D190" s="12"/>
      <c r="E190" s="12"/>
      <c r="F190" s="12"/>
      <c r="G190" s="12"/>
      <c r="H190" s="12"/>
      <c r="I190" s="12"/>
      <c r="J190" s="12"/>
    </row>
    <row r="191" spans="1:10" x14ac:dyDescent="0.25">
      <c r="A191" s="12"/>
      <c r="C191" s="12"/>
      <c r="D191" s="12"/>
      <c r="E191" s="12"/>
      <c r="F191" s="12"/>
      <c r="G191" s="12"/>
      <c r="H191" s="12"/>
      <c r="I191" s="12"/>
      <c r="J191" s="12"/>
    </row>
    <row r="192" spans="1:10" x14ac:dyDescent="0.25">
      <c r="A192" s="12"/>
      <c r="C192" s="12"/>
      <c r="D192" s="12"/>
      <c r="E192" s="12"/>
      <c r="F192" s="12"/>
      <c r="G192" s="12"/>
      <c r="H192" s="12"/>
      <c r="I192" s="12"/>
      <c r="J192" s="12"/>
    </row>
    <row r="193" spans="1:10" x14ac:dyDescent="0.25">
      <c r="A193" s="12"/>
      <c r="C193" s="12"/>
      <c r="D193" s="12"/>
      <c r="E193" s="12"/>
      <c r="F193" s="12"/>
      <c r="G193" s="12"/>
      <c r="H193" s="12"/>
      <c r="I193" s="12"/>
      <c r="J193" s="12"/>
    </row>
    <row r="194" spans="1:10" x14ac:dyDescent="0.25">
      <c r="A194" s="12"/>
      <c r="C194" s="12"/>
      <c r="D194" s="12"/>
      <c r="E194" s="12"/>
      <c r="F194" s="12"/>
      <c r="G194" s="12"/>
      <c r="H194" s="12"/>
      <c r="I194" s="12"/>
      <c r="J194" s="12"/>
    </row>
    <row r="195" spans="1:10" x14ac:dyDescent="0.25">
      <c r="A195" s="12"/>
      <c r="C195" s="12"/>
      <c r="D195" s="12"/>
      <c r="E195" s="12"/>
      <c r="F195" s="12"/>
      <c r="G195" s="12"/>
      <c r="H195" s="12"/>
      <c r="I195" s="12"/>
      <c r="J195" s="12"/>
    </row>
  </sheetData>
  <phoneticPr fontId="24" type="noConversion"/>
  <printOptions horizontalCentered="1"/>
  <pageMargins left="0.25" right="0.25" top="0.56999999999999995" bottom="0.75" header="0.3" footer="0.3"/>
  <pageSetup scale="61" fitToHeight="0" orientation="portrait" r:id="rId1"/>
  <rowBreaks count="1" manualBreakCount="1">
    <brk id="56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Masterlist per Status (unif)</vt:lpstr>
      <vt:lpstr>measurement temp</vt:lpstr>
      <vt:lpstr>Masterlist per Status (unif (2)</vt:lpstr>
      <vt:lpstr>SEGEREGATE</vt:lpstr>
      <vt:lpstr>'Masterlist per Status (unif (2)'!Print_Area</vt:lpstr>
      <vt:lpstr>'Masterlist per Status (unif)'!Print_Area</vt:lpstr>
      <vt:lpstr>SEGEREGATE!Print_Area</vt:lpstr>
      <vt:lpstr>'Masterlist per Status (unif (2)'!Print_Titles</vt:lpstr>
      <vt:lpstr>'Masterlist per Status (unif)'!Print_Titles</vt:lpstr>
      <vt:lpstr>SEGEREGATE!Print_Titles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Nia01</cp:lastModifiedBy>
  <cp:lastPrinted>2025-08-27T05:55:42Z</cp:lastPrinted>
  <dcterms:created xsi:type="dcterms:W3CDTF">2025-06-09T09:25:29Z</dcterms:created>
  <dcterms:modified xsi:type="dcterms:W3CDTF">2025-10-07T05:09:23Z</dcterms:modified>
</cp:coreProperties>
</file>