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esktop\Ela A\2025\Property\STOCK CARDD\"/>
    </mc:Choice>
  </mc:AlternateContent>
  <xr:revisionPtr revIDLastSave="0" documentId="13_ncr:1_{4502D358-3D64-41A6-9698-C41CFB4E8897}" xr6:coauthVersionLast="47" xr6:coauthVersionMax="47" xr10:uidLastSave="{00000000-0000-0000-0000-000000000000}"/>
  <bookViews>
    <workbookView xWindow="28665" yWindow="-135" windowWidth="29070" windowHeight="15750" firstSheet="63" activeTab="67" xr2:uid="{00000000-000D-0000-FFFF-FFFF00000000}"/>
  </bookViews>
  <sheets>
    <sheet name="DISINFECTANT SPRAY, 280ml" sheetId="1" r:id="rId1"/>
    <sheet name="INK, Epson - Eco Tank 001, Blac" sheetId="2" r:id="rId2"/>
    <sheet name="INK, Epson - Eco Tank 001, Cyan" sheetId="3" r:id="rId3"/>
    <sheet name="INK, Epson - Eco Tank 001, Mage" sheetId="4" r:id="rId4"/>
    <sheet name="INK, Epson - Eco Tank 001, Yell" sheetId="5" r:id="rId5"/>
    <sheet name="INK, Epson - Eco Tank 003, Blac" sheetId="6" r:id="rId6"/>
    <sheet name="INK, Epson - Eco Tank 003, Cyan" sheetId="7" r:id="rId7"/>
    <sheet name="INK, Epson - Eco Tank 003, Mage" sheetId="8" r:id="rId8"/>
    <sheet name="INK, Epson - Eco Tank 003, Yell" sheetId="9" r:id="rId9"/>
    <sheet name="INK, Epson, T6641 - Black" sheetId="10" r:id="rId10"/>
    <sheet name="INK, Epson, T6642 - Cyan " sheetId="11" r:id="rId11"/>
    <sheet name="INK, Epson, T6643 - Magenta" sheetId="12" r:id="rId12"/>
    <sheet name="INK, Epson, T6644 - Yellow" sheetId="13" r:id="rId13"/>
    <sheet name="CLIP, backfold, 19mm" sheetId="14" r:id="rId14"/>
    <sheet name="CLIP, backfold, 25mm" sheetId="15" r:id="rId15"/>
    <sheet name="CLIP, backfold, 32mm" sheetId="16" r:id="rId16"/>
    <sheet name="CLIP, backfold, 50mm" sheetId="17" r:id="rId17"/>
    <sheet name="FASTENER, Plastic, 50 sets per " sheetId="18" r:id="rId18"/>
    <sheet name="FASTENER, Plastic, Long (8.5&quot;)," sheetId="19" r:id="rId19"/>
    <sheet name="PAPER CLIP, 33mm" sheetId="20" r:id="rId20"/>
    <sheet name="PAPER CLIP, 50mm" sheetId="21" r:id="rId21"/>
    <sheet name="PENCIL, lead graphite" sheetId="22" r:id="rId22"/>
    <sheet name="ALCOHOL, 70% Isoprophyl, brande" sheetId="23" r:id="rId23"/>
    <sheet name="Glue, all purpose, 200 grams" sheetId="24" r:id="rId24"/>
    <sheet name="RAGS" sheetId="25" r:id="rId25"/>
    <sheet name="Bleach, Toilet Cleaner, 1L" sheetId="26" r:id="rId26"/>
    <sheet name="CARBON FILM, Blue" sheetId="27" r:id="rId27"/>
    <sheet name="DETERGENT POWDER, all purpose, " sheetId="28" r:id="rId28"/>
    <sheet name="Filler Notebook, 6in x 8.5in (5" sheetId="29" r:id="rId29"/>
    <sheet name="Tissue Paper, interfolded" sheetId="30" r:id="rId30"/>
    <sheet name="TOILET TISSUE PAPER, 2 ply, 12 " sheetId="31" r:id="rId31"/>
    <sheet name="Vellum Board Paper, Long, 10 pc" sheetId="32" r:id="rId32"/>
    <sheet name="NOTE PAD, stick on, 1.5&quot; x 2&quot;" sheetId="33" r:id="rId33"/>
    <sheet name="Albatross, 100g " sheetId="34" r:id="rId34"/>
    <sheet name="BALLPEN, Black, 0.5" sheetId="35" r:id="rId35"/>
    <sheet name="BALLPEN, Blue, 0.5" sheetId="36" r:id="rId36"/>
    <sheet name="Basin, Stainless, 30 cm" sheetId="37" r:id="rId37"/>
    <sheet name="Basin, Stainless, 36cm" sheetId="38" r:id="rId38"/>
    <sheet name="BROOM (Walis Tambo)" sheetId="39" r:id="rId39"/>
    <sheet name="BROOM (Walis Ting-ting)" sheetId="40" r:id="rId40"/>
    <sheet name="Correction Tape, 8m" sheetId="41" r:id="rId41"/>
    <sheet name="DATA FILE BOX, Horizontal, gree" sheetId="42" r:id="rId42"/>
    <sheet name="DATA FOLDER, Horizontal, Green " sheetId="43" r:id="rId43"/>
    <sheet name="Doormat, Fabric" sheetId="44" r:id="rId44"/>
    <sheet name="Doormat, Rubber, Heavy Duty, 3f" sheetId="45" r:id="rId45"/>
    <sheet name="DUST PAN, Plastic with handle" sheetId="46" r:id="rId46"/>
    <sheet name="Engineer's Field Book " sheetId="47" r:id="rId47"/>
    <sheet name="Flash Drive, 64GB, USB, 3.0 Spe" sheetId="48" r:id="rId48"/>
    <sheet name="Folder, Long, Green, Expandable" sheetId="49" r:id="rId49"/>
    <sheet name="GLUE STICK (PASTE), 25g" sheetId="50" r:id="rId50"/>
    <sheet name="Metal Cutter Trimmer, for Grass" sheetId="51" r:id="rId51"/>
    <sheet name="Nylon Cutter Trimmer, for Grass" sheetId="52" r:id="rId52"/>
    <sheet name="SIGN PEN, black, 0.5" sheetId="53" r:id="rId53"/>
    <sheet name="Sponge" sheetId="54" r:id="rId54"/>
    <sheet name="Toilet Bowl Brush with Long Hol" sheetId="55" r:id="rId55"/>
    <sheet name="Toilet Brush, Hand-held" sheetId="56" r:id="rId56"/>
    <sheet name="Water Dipper, plastic" sheetId="57" r:id="rId57"/>
    <sheet name="Colored Paper, Green, 8.5&quot; x 11" sheetId="58" r:id="rId58"/>
    <sheet name="Colored Paper, Yellow, 8.5&quot; x 1" sheetId="59" r:id="rId59"/>
    <sheet name="PAPER, bond A4-size" sheetId="60" r:id="rId60"/>
    <sheet name="PAPER, bond, Legal, sub20" sheetId="61" r:id="rId61"/>
    <sheet name="PAPER, Bond, Letter, sub20" sheetId="62" r:id="rId62"/>
    <sheet name="TAPE, double sided, 1 inch" sheetId="63" r:id="rId63"/>
    <sheet name="TAPE, masking, 24mm" sheetId="64" r:id="rId64"/>
    <sheet name="FLOOR MOP, with spinner" sheetId="66" r:id="rId65"/>
    <sheet name="CUTTER with extra blade (for pa" sheetId="67" r:id="rId66"/>
    <sheet name="4-Layer Filing Cabinet" sheetId="68" r:id="rId67"/>
    <sheet name="Mobile Pedestal File Cabinet, s" sheetId="69" r:id="rId68"/>
  </sheets>
  <externalReferences>
    <externalReference r:id="rId69"/>
  </externalReferences>
  <definedNames>
    <definedName name="_xlnm.Print_Area" localSheetId="66">'4-Layer Filing Cabinet'!$A$1:$G$46</definedName>
    <definedName name="_xlnm.Print_Area" localSheetId="33">'Albatross, 100g '!$A$1:$G$46</definedName>
    <definedName name="_xlnm.Print_Area" localSheetId="22">'ALCOHOL, 70% Isoprophyl, brande'!$A$1:$G$46</definedName>
    <definedName name="_xlnm.Print_Area" localSheetId="34">'BALLPEN, Black, 0.5'!$A$1:$G$53</definedName>
    <definedName name="_xlnm.Print_Area" localSheetId="35">'BALLPEN, Blue, 0.5'!$A$1:$G$46</definedName>
    <definedName name="_xlnm.Print_Area" localSheetId="36">'Basin, Stainless, 30 cm'!$A$1:$G$46</definedName>
    <definedName name="_xlnm.Print_Area" localSheetId="37">'Basin, Stainless, 36cm'!$A$1:$G$46</definedName>
    <definedName name="_xlnm.Print_Area" localSheetId="25">'Bleach, Toilet Cleaner, 1L'!$A$1:$G$46</definedName>
    <definedName name="_xlnm.Print_Area" localSheetId="38">'BROOM (Walis Tambo)'!$A$1:$G$46</definedName>
    <definedName name="_xlnm.Print_Area" localSheetId="39">'BROOM (Walis Ting-ting)'!$A$1:$G$46</definedName>
    <definedName name="_xlnm.Print_Area" localSheetId="26">'CARBON FILM, Blue'!$A$1:$G$46</definedName>
    <definedName name="_xlnm.Print_Area" localSheetId="13">'CLIP, backfold, 19mm'!$A$1:$G$46</definedName>
    <definedName name="_xlnm.Print_Area" localSheetId="14">'CLIP, backfold, 25mm'!$A$1:$G$46</definedName>
    <definedName name="_xlnm.Print_Area" localSheetId="15">'CLIP, backfold, 32mm'!$A$1:$G$46</definedName>
    <definedName name="_xlnm.Print_Area" localSheetId="16">'CLIP, backfold, 50mm'!$A$1:$G$46</definedName>
    <definedName name="_xlnm.Print_Area" localSheetId="57">'Colored Paper, Green, 8.5" x 11'!$A$1:$G$46</definedName>
    <definedName name="_xlnm.Print_Area" localSheetId="58">'Colored Paper, Yellow, 8.5" x 1'!$A$1:$G$46</definedName>
    <definedName name="_xlnm.Print_Area" localSheetId="40">'Correction Tape, 8m'!$A$1:$G$46</definedName>
    <definedName name="_xlnm.Print_Area" localSheetId="65">'CUTTER with extra blade (for pa'!$A$1:$G$46</definedName>
    <definedName name="_xlnm.Print_Area" localSheetId="41">'DATA FILE BOX, Horizontal, gree'!$A$1:$G$46</definedName>
    <definedName name="_xlnm.Print_Area" localSheetId="42">'DATA FOLDER, Horizontal, Green '!$A$1:$G$46</definedName>
    <definedName name="_xlnm.Print_Area" localSheetId="27">'DETERGENT POWDER, all purpose, '!$A$1:$G$46</definedName>
    <definedName name="_xlnm.Print_Area" localSheetId="0">'DISINFECTANT SPRAY, 280ml'!$A$1:$G$46</definedName>
    <definedName name="_xlnm.Print_Area" localSheetId="43">'Doormat, Fabric'!$A$1:$G$46</definedName>
    <definedName name="_xlnm.Print_Area" localSheetId="44">'Doormat, Rubber, Heavy Duty, 3f'!$A$1:$G$46</definedName>
    <definedName name="_xlnm.Print_Area" localSheetId="45">'DUST PAN, Plastic with handle'!$A$1:$G$46</definedName>
    <definedName name="_xlnm.Print_Area" localSheetId="46">'Engineer''s Field Book '!$A$1:$G$46</definedName>
    <definedName name="_xlnm.Print_Area" localSheetId="17">'FASTENER, Plastic, 50 sets per '!$A$1:$G$46</definedName>
    <definedName name="_xlnm.Print_Area" localSheetId="18">'FASTENER, Plastic, Long (8.5"),'!$A$1:$G$46</definedName>
    <definedName name="_xlnm.Print_Area" localSheetId="28">'Filler Notebook, 6in x 8.5in (5'!$A$1:$G$46</definedName>
    <definedName name="_xlnm.Print_Area" localSheetId="47">'Flash Drive, 64GB, USB, 3.0 Spe'!$A$1:$G$46</definedName>
    <definedName name="_xlnm.Print_Area" localSheetId="64">'FLOOR MOP, with spinner'!$A$1:$G$46</definedName>
    <definedName name="_xlnm.Print_Area" localSheetId="48">'Folder, Long, Green, Expandable'!$A$1:$G$46</definedName>
    <definedName name="_xlnm.Print_Area" localSheetId="49">'GLUE STICK (PASTE), 25g'!$A$1:$G$46</definedName>
    <definedName name="_xlnm.Print_Area" localSheetId="23">'Glue, all purpose, 200 grams'!$A$1:$G$46</definedName>
    <definedName name="_xlnm.Print_Area" localSheetId="1">'INK, Epson - Eco Tank 001, Blac'!$A$1:$G$46</definedName>
    <definedName name="_xlnm.Print_Area" localSheetId="2">'INK, Epson - Eco Tank 001, Cyan'!$A$1:$G$46</definedName>
    <definedName name="_xlnm.Print_Area" localSheetId="3">'INK, Epson - Eco Tank 001, Mage'!$A$1:$G$46</definedName>
    <definedName name="_xlnm.Print_Area" localSheetId="4">'INK, Epson - Eco Tank 001, Yell'!$A$1:$G$46</definedName>
    <definedName name="_xlnm.Print_Area" localSheetId="5">'INK, Epson - Eco Tank 003, Blac'!$A$1:$G$46</definedName>
    <definedName name="_xlnm.Print_Area" localSheetId="6">'INK, Epson - Eco Tank 003, Cyan'!$A$1:$G$46</definedName>
    <definedName name="_xlnm.Print_Area" localSheetId="7">'INK, Epson - Eco Tank 003, Mage'!$A$1:$G$46</definedName>
    <definedName name="_xlnm.Print_Area" localSheetId="8">'INK, Epson - Eco Tank 003, Yell'!$A$1:$G$46</definedName>
    <definedName name="_xlnm.Print_Area" localSheetId="9">'INK, Epson, T6641 - Black'!$A$1:$G$46</definedName>
    <definedName name="_xlnm.Print_Area" localSheetId="10">'INK, Epson, T6642 - Cyan '!$A$1:$G$46</definedName>
    <definedName name="_xlnm.Print_Area" localSheetId="11">'INK, Epson, T6643 - Magenta'!$A$1:$G$46</definedName>
    <definedName name="_xlnm.Print_Area" localSheetId="12">'INK, Epson, T6644 - Yellow'!$A$1:$G$46</definedName>
    <definedName name="_xlnm.Print_Area" localSheetId="50">'Metal Cutter Trimmer, for Grass'!$A$1:$G$46</definedName>
    <definedName name="_xlnm.Print_Area" localSheetId="67">'Mobile Pedestal File Cabinet, s'!$A$1:$G$46</definedName>
    <definedName name="_xlnm.Print_Area" localSheetId="32">'NOTE PAD, stick on, 1.5" x 2"'!$A$1:$G$46</definedName>
    <definedName name="_xlnm.Print_Area" localSheetId="51">'Nylon Cutter Trimmer, for Grass'!$A$1:$G$46</definedName>
    <definedName name="_xlnm.Print_Area" localSheetId="19">'PAPER CLIP, 33mm'!$A$1:$G$46</definedName>
    <definedName name="_xlnm.Print_Area" localSheetId="20">'PAPER CLIP, 50mm'!$A$1:$G$46</definedName>
    <definedName name="_xlnm.Print_Area" localSheetId="59">'PAPER, bond A4-size'!$A$1:$G$46</definedName>
    <definedName name="_xlnm.Print_Area" localSheetId="60">'PAPER, bond, Legal, sub20'!$A$1:$G$46</definedName>
    <definedName name="_xlnm.Print_Area" localSheetId="61">'PAPER, Bond, Letter, sub20'!$A$1:$G$46</definedName>
    <definedName name="_xlnm.Print_Area" localSheetId="21">'PENCIL, lead graphite'!$A$1:$G$46</definedName>
    <definedName name="_xlnm.Print_Area" localSheetId="24">RAGS!$A$1:$G$46</definedName>
    <definedName name="_xlnm.Print_Area" localSheetId="52">'SIGN PEN, black, 0.5'!$A$1:$G$46</definedName>
    <definedName name="_xlnm.Print_Area" localSheetId="53">Sponge!$A$1:$G$46</definedName>
    <definedName name="_xlnm.Print_Area" localSheetId="62">'TAPE, double sided, 1 inch'!$A$1:$G$46</definedName>
    <definedName name="_xlnm.Print_Area" localSheetId="63">'TAPE, masking, 24mm'!$A$1:$G$46</definedName>
    <definedName name="_xlnm.Print_Area" localSheetId="29">'Tissue Paper, interfolded'!$A$1:$G$46</definedName>
    <definedName name="_xlnm.Print_Area" localSheetId="54">'Toilet Bowl Brush with Long Hol'!$A$1:$G$46</definedName>
    <definedName name="_xlnm.Print_Area" localSheetId="55">'Toilet Brush, Hand-held'!$A$1:$G$46</definedName>
    <definedName name="_xlnm.Print_Area" localSheetId="30">'TOILET TISSUE PAPER, 2 ply, 12 '!$A$1:$G$47</definedName>
    <definedName name="_xlnm.Print_Area" localSheetId="31">'Vellum Board Paper, Long, 10 pc'!$A$1:$G$46</definedName>
    <definedName name="_xlnm.Print_Area" localSheetId="56">'Water Dipper, plastic'!$A$1:$G$46</definedName>
    <definedName name="SUM">'[1]Bond paper Letter sub20'!$C$11</definedName>
  </definedNames>
  <calcPr calcId="191029"/>
</workbook>
</file>

<file path=xl/calcChain.xml><?xml version="1.0" encoding="utf-8"?>
<calcChain xmlns="http://schemas.openxmlformats.org/spreadsheetml/2006/main">
  <c r="F14" i="13" l="1"/>
  <c r="F13" i="13"/>
  <c r="F13" i="64"/>
  <c r="F13" i="59"/>
  <c r="F14" i="19"/>
  <c r="F13" i="19"/>
  <c r="F14" i="15"/>
  <c r="F13" i="15"/>
  <c r="F13" i="5"/>
  <c r="F13" i="4"/>
  <c r="F13" i="3"/>
  <c r="F25" i="6"/>
  <c r="F17" i="50"/>
  <c r="F43" i="35"/>
  <c r="F44" i="35" s="1"/>
  <c r="F42" i="35"/>
  <c r="F13" i="58"/>
  <c r="F15" i="33"/>
  <c r="F27" i="31"/>
  <c r="F28" i="31" s="1"/>
  <c r="F15" i="24"/>
  <c r="F26" i="60"/>
  <c r="F15" i="62"/>
  <c r="F30" i="61"/>
  <c r="F27" i="41"/>
  <c r="F16" i="50"/>
  <c r="F26" i="31"/>
  <c r="F18" i="9"/>
  <c r="F19" i="8"/>
  <c r="F20" i="7"/>
  <c r="F24" i="18"/>
  <c r="F41" i="35"/>
  <c r="F24" i="6"/>
  <c r="F26" i="41"/>
  <c r="F40" i="35"/>
  <c r="F29" i="61"/>
  <c r="F25" i="31"/>
  <c r="F25" i="60"/>
  <c r="F28" i="61"/>
  <c r="F14" i="12"/>
  <c r="F14" i="11"/>
  <c r="F15" i="10"/>
  <c r="F24" i="31"/>
  <c r="F19" i="7"/>
  <c r="F20" i="22"/>
  <c r="F25" i="41"/>
  <c r="F23" i="31"/>
  <c r="F23" i="6"/>
  <c r="F18" i="53"/>
  <c r="F23" i="18"/>
  <c r="F17" i="49"/>
  <c r="F14" i="62"/>
  <c r="F22" i="31"/>
  <c r="F22" i="6"/>
  <c r="F24" i="60"/>
  <c r="F27" i="61"/>
  <c r="F21" i="36"/>
  <c r="F19" i="22"/>
  <c r="F17" i="9"/>
  <c r="F18" i="8"/>
  <c r="F18" i="7"/>
  <c r="F21" i="6"/>
  <c r="F14" i="43"/>
  <c r="F13" i="42"/>
  <c r="F20" i="36"/>
  <c r="F14" i="33"/>
  <c r="F21" i="31"/>
  <c r="F23" i="60"/>
  <c r="F26" i="61"/>
  <c r="F24" i="41"/>
  <c r="F17" i="53"/>
  <c r="F15" i="50"/>
  <c r="F14" i="24"/>
  <c r="F14" i="64"/>
  <c r="F15" i="63"/>
  <c r="F14" i="21"/>
  <c r="F14" i="20"/>
  <c r="F22" i="18"/>
  <c r="F14" i="17"/>
  <c r="F16" i="16"/>
  <c r="F15" i="14"/>
  <c r="F20" i="31"/>
  <c r="F22" i="60"/>
  <c r="F16" i="53"/>
  <c r="F25" i="61"/>
  <c r="F21" i="18"/>
  <c r="F16" i="49"/>
  <c r="F19" i="31"/>
  <c r="F21" i="60"/>
  <c r="F20" i="60"/>
  <c r="F24" i="61"/>
  <c r="F15" i="49"/>
  <c r="F20" i="18"/>
  <c r="F12" i="3"/>
  <c r="F13" i="2"/>
  <c r="F14" i="2" s="1"/>
  <c r="F12" i="4"/>
  <c r="F12" i="5"/>
  <c r="F19" i="36"/>
  <c r="F23" i="41"/>
  <c r="F18" i="31"/>
  <c r="F18" i="22"/>
  <c r="F17" i="31"/>
  <c r="F22" i="41"/>
  <c r="F20" i="6"/>
  <c r="F17" i="8"/>
  <c r="F16" i="9"/>
  <c r="F17" i="7"/>
  <c r="F19" i="6"/>
  <c r="F19" i="18"/>
  <c r="F18" i="36"/>
  <c r="F16" i="31"/>
  <c r="F23" i="61"/>
  <c r="F16" i="8"/>
  <c r="F15" i="9"/>
  <c r="F16" i="7"/>
  <c r="F18" i="6"/>
  <c r="F15" i="31"/>
  <c r="F22" i="61"/>
  <c r="F13" i="12"/>
  <c r="F13" i="11"/>
  <c r="F14" i="1"/>
  <c r="F15" i="1" s="1"/>
  <c r="F16" i="1" s="1"/>
  <c r="F14" i="10"/>
  <c r="F17" i="6"/>
  <c r="F18" i="18"/>
  <c r="F21" i="61"/>
  <c r="F17" i="22"/>
  <c r="F15" i="53"/>
  <c r="F17" i="36"/>
  <c r="F19" i="60"/>
  <c r="F13" i="67"/>
  <c r="F14" i="67" s="1"/>
  <c r="F14" i="63"/>
  <c r="F13" i="17"/>
  <c r="F15" i="16"/>
  <c r="F12" i="15"/>
  <c r="F14" i="14"/>
  <c r="F17" i="18"/>
  <c r="F16" i="36"/>
  <c r="F13" i="24"/>
  <c r="F12" i="47"/>
  <c r="F16" i="22"/>
  <c r="F15" i="22"/>
  <c r="F15" i="8"/>
  <c r="F15" i="7"/>
  <c r="F14" i="22"/>
  <c r="F15" i="36"/>
  <c r="F12" i="56"/>
  <c r="F12" i="55"/>
  <c r="F12" i="54"/>
  <c r="F12" i="46"/>
  <c r="F12" i="45"/>
  <c r="F12" i="44"/>
  <c r="F12" i="40"/>
  <c r="F12" i="39"/>
  <c r="F12" i="38"/>
  <c r="F12" i="37"/>
  <c r="F12" i="34"/>
  <c r="F12" i="28"/>
  <c r="F13" i="1"/>
  <c r="F12" i="26"/>
  <c r="F12" i="52"/>
  <c r="F12" i="51"/>
  <c r="F14" i="23"/>
  <c r="F12" i="57"/>
  <c r="F13" i="63"/>
  <c r="F12" i="67"/>
  <c r="F12" i="66"/>
  <c r="F12" i="32"/>
  <c r="F18" i="60"/>
  <c r="F13" i="62"/>
  <c r="F20" i="61"/>
  <c r="F12" i="64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13" i="22"/>
  <c r="F13" i="21"/>
  <c r="F13" i="20"/>
  <c r="F16" i="18"/>
  <c r="F14" i="16"/>
  <c r="F13" i="14"/>
  <c r="F14" i="8"/>
  <c r="F14" i="9"/>
  <c r="F14" i="7"/>
  <c r="F16" i="6"/>
  <c r="F13" i="33"/>
  <c r="F12" i="27"/>
  <c r="F14" i="50"/>
  <c r="F14" i="53"/>
  <c r="F14" i="49"/>
  <c r="F13" i="43"/>
  <c r="F14" i="36"/>
  <c r="F12" i="29"/>
  <c r="F13" i="23"/>
  <c r="F12" i="59"/>
  <c r="F12" i="58"/>
  <c r="F12" i="13"/>
  <c r="F12" i="12"/>
  <c r="F12" i="11"/>
  <c r="F17" i="60"/>
  <c r="F19" i="61"/>
  <c r="F13" i="10"/>
  <c r="F13" i="50"/>
  <c r="F18" i="61"/>
  <c r="F16" i="60"/>
  <c r="F12" i="10"/>
  <c r="F13" i="53"/>
  <c r="F15" i="18"/>
  <c r="F13" i="9"/>
  <c r="F13" i="8"/>
  <c r="F13" i="7"/>
  <c r="F15" i="6"/>
  <c r="F15" i="60"/>
  <c r="F17" i="61"/>
  <c r="F14" i="6"/>
  <c r="F12" i="50"/>
  <c r="F12" i="2"/>
  <c r="F12" i="63"/>
  <c r="F14" i="18"/>
  <c r="F14" i="60"/>
  <c r="F16" i="61"/>
  <c r="F15" i="61"/>
  <c r="F13" i="6"/>
  <c r="F14" i="61"/>
  <c r="F12" i="22"/>
  <c r="F13" i="36"/>
  <c r="F12" i="25"/>
  <c r="F13" i="61"/>
  <c r="F13" i="16"/>
  <c r="F12" i="30"/>
  <c r="F13" i="18"/>
  <c r="F13" i="49"/>
  <c r="F13" i="60"/>
  <c r="F12" i="24"/>
  <c r="F12" i="23"/>
  <c r="F12" i="53"/>
  <c r="F12" i="49"/>
  <c r="F12" i="43"/>
  <c r="F12" i="42"/>
  <c r="F12" i="31"/>
  <c r="F13" i="31" s="1"/>
  <c r="F14" i="31" s="1"/>
  <c r="F12" i="19"/>
  <c r="F12" i="17"/>
  <c r="F12" i="16"/>
  <c r="F12" i="14"/>
  <c r="F12" i="33"/>
  <c r="F12" i="21"/>
  <c r="F12" i="20"/>
  <c r="F12" i="18"/>
  <c r="F12" i="7"/>
  <c r="F12" i="8"/>
  <c r="F12" i="9"/>
  <c r="F12" i="6"/>
  <c r="F12" i="36"/>
  <c r="F12" i="35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12" i="62"/>
  <c r="F12" i="41"/>
  <c r="F13" i="41" s="1"/>
  <c r="F14" i="41" s="1"/>
  <c r="F15" i="41" s="1"/>
  <c r="F16" i="41" s="1"/>
  <c r="F17" i="41" s="1"/>
  <c r="F18" i="41" s="1"/>
  <c r="F19" i="41" s="1"/>
  <c r="F20" i="41" s="1"/>
  <c r="F21" i="41" s="1"/>
  <c r="F12" i="60"/>
  <c r="F12" i="61"/>
  <c r="F12" i="1"/>
  <c r="F37" i="69"/>
  <c r="F37" i="68"/>
  <c r="F37" i="67"/>
  <c r="F37" i="66"/>
  <c r="F37" i="64"/>
  <c r="F37" i="63"/>
  <c r="F37" i="62"/>
  <c r="F37" i="61"/>
  <c r="F37" i="60"/>
  <c r="F37" i="59"/>
  <c r="F37" i="58"/>
  <c r="F37" i="57"/>
  <c r="F37" i="56"/>
  <c r="F37" i="55"/>
  <c r="F37" i="54"/>
  <c r="F37" i="53"/>
  <c r="F37" i="52"/>
  <c r="F37" i="51"/>
  <c r="F37" i="50"/>
  <c r="F37" i="49"/>
  <c r="F37" i="48"/>
  <c r="F37" i="47"/>
  <c r="F37" i="46"/>
  <c r="F37" i="45"/>
  <c r="F37" i="44"/>
  <c r="F37" i="43"/>
  <c r="F37" i="42"/>
  <c r="F37" i="41"/>
  <c r="F37" i="40"/>
  <c r="F37" i="39"/>
  <c r="F37" i="38"/>
  <c r="F37" i="37"/>
  <c r="F37" i="36"/>
  <c r="F37" i="34"/>
  <c r="F37" i="33"/>
  <c r="F37" i="32"/>
  <c r="F38" i="31"/>
  <c r="F37" i="30"/>
  <c r="F37" i="29"/>
  <c r="F37" i="28"/>
  <c r="F37" i="27"/>
  <c r="F37" i="26"/>
  <c r="F37" i="25"/>
  <c r="F37" i="24"/>
  <c r="F37" i="23"/>
  <c r="F37" i="22"/>
  <c r="F37" i="21"/>
  <c r="F37" i="20"/>
  <c r="F37" i="19"/>
  <c r="F37" i="18"/>
  <c r="F37" i="17"/>
  <c r="F37" i="16"/>
  <c r="F37" i="15"/>
  <c r="F37" i="14"/>
  <c r="F37" i="13"/>
  <c r="F37" i="12"/>
  <c r="F37" i="11"/>
  <c r="F37" i="10"/>
  <c r="F37" i="9"/>
  <c r="F37" i="8"/>
  <c r="F37" i="7"/>
  <c r="F37" i="6"/>
  <c r="F37" i="5"/>
  <c r="F37" i="4"/>
  <c r="F37" i="3"/>
  <c r="F37" i="2"/>
  <c r="F37" i="1"/>
</calcChain>
</file>

<file path=xl/sharedStrings.xml><?xml version="1.0" encoding="utf-8"?>
<sst xmlns="http://schemas.openxmlformats.org/spreadsheetml/2006/main" count="3046" uniqueCount="177">
  <si>
    <t>STOCK CARD</t>
  </si>
  <si>
    <t>Entity Name:</t>
  </si>
  <si>
    <t>National Irrigation Administration  Interim Albay-Catanduanes IMO</t>
  </si>
  <si>
    <t>Supplier Name:</t>
  </si>
  <si>
    <t>3JA OFFICE AND SCHOOL SUPPLIES</t>
  </si>
  <si>
    <t>Fund Cluster:</t>
  </si>
  <si>
    <t>Description:</t>
  </si>
  <si>
    <t>DISINFECTANT SPRAY, 280ml</t>
  </si>
  <si>
    <t>Stock No.:</t>
  </si>
  <si>
    <t>Unit of Measurement:</t>
  </si>
  <si>
    <t>bottle</t>
  </si>
  <si>
    <t>Quantity:</t>
  </si>
  <si>
    <t>DATE</t>
  </si>
  <si>
    <t>REFERENCE</t>
  </si>
  <si>
    <t>RECEIPT</t>
  </si>
  <si>
    <t>ISSUE</t>
  </si>
  <si>
    <t>BALANCE</t>
  </si>
  <si>
    <t>NO. OF DAYS TO CONSUME</t>
  </si>
  <si>
    <t>QTY</t>
  </si>
  <si>
    <t>OFFICE</t>
  </si>
  <si>
    <t>March 22, 2024</t>
  </si>
  <si>
    <t>PO-AFS-24-01-003</t>
  </si>
  <si>
    <t>ACIMO</t>
  </si>
  <si>
    <t>Prepared by:</t>
  </si>
  <si>
    <t>Reviewed by:</t>
  </si>
  <si>
    <t>ELA MAE S. ABILA</t>
  </si>
  <si>
    <t>LUISITO O. DEDASE</t>
  </si>
  <si>
    <t>Procurement Analyst B</t>
  </si>
  <si>
    <t>Property Officer B</t>
  </si>
  <si>
    <t>INK, Epson - Eco Tank 001, Black</t>
  </si>
  <si>
    <t>INK, Epson - Eco Tank 001, Cyan</t>
  </si>
  <si>
    <t>INK, Epson - Eco Tank 001, Magenta</t>
  </si>
  <si>
    <t>INK, Epson - Eco Tank 001, Yellow</t>
  </si>
  <si>
    <t>INK, Epson - Eco Tank 003, Black</t>
  </si>
  <si>
    <t>May 15, 2024</t>
  </si>
  <si>
    <t>INK, Epson - Eco Tank 003, Cyan</t>
  </si>
  <si>
    <t>INK, Epson - Eco Tank 003, Magenta</t>
  </si>
  <si>
    <t>INK, Epson - Eco Tank 003, Yellow</t>
  </si>
  <si>
    <t>INK, Epson, T6641 - Black</t>
  </si>
  <si>
    <t xml:space="preserve">INK, Epson, T6642 - Cyan </t>
  </si>
  <si>
    <t>INK, Epson, T6643 - Magenta</t>
  </si>
  <si>
    <t>INK, Epson, T6644 - Yellow</t>
  </si>
  <si>
    <t>CLIP, backfold, 19mm</t>
  </si>
  <si>
    <t>box</t>
  </si>
  <si>
    <t>CLIP, backfold, 25mm</t>
  </si>
  <si>
    <t>CLIP, backfold, 32mm</t>
  </si>
  <si>
    <t>CLIP, backfold, 50mm</t>
  </si>
  <si>
    <t>FASTENER, Plastic, 50 sets per box</t>
  </si>
  <si>
    <t>FASTENER, Plastic, Long (8.5"), 50 sets per box</t>
  </si>
  <si>
    <t>PAPER CLIP, vinly/plastic coated, 33mm</t>
  </si>
  <si>
    <t>PAPER CLIP, vinly/plastic coated, 50mm</t>
  </si>
  <si>
    <t>PENCIL, lead/graphite, with eraser, one (1) dozen per box</t>
  </si>
  <si>
    <t>ALCOHOL, 70% Isoprophyl, branded</t>
  </si>
  <si>
    <t>gallon</t>
  </si>
  <si>
    <t>Glue, all purpose, 200 grams</t>
  </si>
  <si>
    <t>jar</t>
  </si>
  <si>
    <t>RAGS</t>
  </si>
  <si>
    <t>kilo</t>
  </si>
  <si>
    <t>Bleach, Toilet Cleaner, 1L</t>
  </si>
  <si>
    <t>liter</t>
  </si>
  <si>
    <t>CARBON FILM, Blue, 8.5" by 13", size 216mm x 330mm, 100 sheets</t>
  </si>
  <si>
    <t>pack</t>
  </si>
  <si>
    <t>DETERGENT POWDER, all purpose, 1kg</t>
  </si>
  <si>
    <t>Filler Notebook, 6in x 8.5in (5 booklets per pack)</t>
  </si>
  <si>
    <t>Tissue Paper, interfolded</t>
  </si>
  <si>
    <t>S</t>
  </si>
  <si>
    <t>TOILET TISSUE PAPER, 2 ply, 12 rolls in a pack</t>
  </si>
  <si>
    <t>Vellum Board Paper, Long, 10 pcs/packs</t>
  </si>
  <si>
    <t>NOTE PAD, stick on, 1.5" x 2"</t>
  </si>
  <si>
    <t>pad</t>
  </si>
  <si>
    <t>Albatross, 100g (sampaguita, jasmine, lemon)</t>
  </si>
  <si>
    <t>piece</t>
  </si>
  <si>
    <t>BALLPEN, Black, 0.5</t>
  </si>
  <si>
    <t>BALLPEN, Blue, 0.5</t>
  </si>
  <si>
    <t>Basin, Stainless, 30 cm</t>
  </si>
  <si>
    <t>Basin, Stainless, 36cm</t>
  </si>
  <si>
    <t>BROOM (Walis Tambo)</t>
  </si>
  <si>
    <t>BROOM (Walis Ting-ting)</t>
  </si>
  <si>
    <t>Correction Tape, 8m</t>
  </si>
  <si>
    <t>DATA FILE BOX, Horizontal, green</t>
  </si>
  <si>
    <t>DATA FOLDER, Horizontal, Green Long</t>
  </si>
  <si>
    <t>Doormat, Fabric</t>
  </si>
  <si>
    <t>Doormat, Rubber, Heavy Duty, 3ft x 2ft</t>
  </si>
  <si>
    <t>DUST PAN, Plastic with handle</t>
  </si>
  <si>
    <t>Engineer's Field Book (blue, red, brown or green)</t>
  </si>
  <si>
    <t>Flash Drive, 64GB, USB, 3.0 Speed</t>
  </si>
  <si>
    <t>Folder, Long, Green, Expandable</t>
  </si>
  <si>
    <t>GLUE STICK (PASTE), 25g</t>
  </si>
  <si>
    <t>Metal Cutter Trimmer, for Grass Cutter</t>
  </si>
  <si>
    <t>Nylon Cutter Trimmer, for Grass Cutter</t>
  </si>
  <si>
    <t>SIGN PEN, black, 0.5</t>
  </si>
  <si>
    <t>Sponge, Cleaning Scrubber for Dishes (w/ rough side)</t>
  </si>
  <si>
    <t>Toilet Bowl Brush with Long Holder</t>
  </si>
  <si>
    <t>Toilet Brush, Hand-held</t>
  </si>
  <si>
    <t>Water Dipper, plastic</t>
  </si>
  <si>
    <t>Colored Paper, Green, 8.5" x 11"</t>
  </si>
  <si>
    <t>ream</t>
  </si>
  <si>
    <t>Colored Paper, Yellow, 8.5" x 11"</t>
  </si>
  <si>
    <t>PAPER, bond A4-size</t>
  </si>
  <si>
    <t>PAPER, bond, Legal, sub20</t>
  </si>
  <si>
    <t>PAPER, Bond, Letter, sub20</t>
  </si>
  <si>
    <t>TAPE, double sided, 1 inch</t>
  </si>
  <si>
    <t>roll</t>
  </si>
  <si>
    <t>TAPE, masking, 24mm</t>
  </si>
  <si>
    <t>FLOOR MOP, with spinner</t>
  </si>
  <si>
    <t>set</t>
  </si>
  <si>
    <t>CUTTER with extra blade (for paper)</t>
  </si>
  <si>
    <t>4-Layer Filing Cabinet</t>
  </si>
  <si>
    <t>unit</t>
  </si>
  <si>
    <t>Mobile Pedestal File Cabinet, steel, biege</t>
  </si>
  <si>
    <t>001S-2024</t>
  </si>
  <si>
    <t>July 26, 2024</t>
  </si>
  <si>
    <t>002S-2024</t>
  </si>
  <si>
    <t>June 25, 2024</t>
  </si>
  <si>
    <t>003S-2024</t>
  </si>
  <si>
    <t>June 20, 2024</t>
  </si>
  <si>
    <t>004S-2024</t>
  </si>
  <si>
    <t>005S-2024</t>
  </si>
  <si>
    <t>July 18, 2024</t>
  </si>
  <si>
    <t>006S-2024</t>
  </si>
  <si>
    <t>July 25, 2024</t>
  </si>
  <si>
    <t>007S-2024</t>
  </si>
  <si>
    <t>'July 25, 2024</t>
  </si>
  <si>
    <t>008S-2024</t>
  </si>
  <si>
    <t>009S-2024</t>
  </si>
  <si>
    <t>June 5, 2024</t>
  </si>
  <si>
    <t>010S-2024</t>
  </si>
  <si>
    <t>April 17, 2024</t>
  </si>
  <si>
    <t>011S-2024</t>
  </si>
  <si>
    <t>July 16, 2024</t>
  </si>
  <si>
    <t>012S-2024</t>
  </si>
  <si>
    <t>July 23, 2024</t>
  </si>
  <si>
    <t>013S-2024</t>
  </si>
  <si>
    <t>July 24, 2024</t>
  </si>
  <si>
    <t>014S-2024</t>
  </si>
  <si>
    <t>015S-2024</t>
  </si>
  <si>
    <t>016S-2024</t>
  </si>
  <si>
    <t>017S-2024</t>
  </si>
  <si>
    <t>018S-2024</t>
  </si>
  <si>
    <t>.</t>
  </si>
  <si>
    <t>019S-2024</t>
  </si>
  <si>
    <t>July 10, 2024</t>
  </si>
  <si>
    <t>020S-2024</t>
  </si>
  <si>
    <t>021S-2024</t>
  </si>
  <si>
    <t>022S-2024</t>
  </si>
  <si>
    <t>023S-2024</t>
  </si>
  <si>
    <t>024S-2024</t>
  </si>
  <si>
    <t>025S-2024</t>
  </si>
  <si>
    <t>026S-2024</t>
  </si>
  <si>
    <t>pack  (120 rolls)</t>
  </si>
  <si>
    <t>027S-2024</t>
  </si>
  <si>
    <t>028S-2024</t>
  </si>
  <si>
    <t>029S-2024</t>
  </si>
  <si>
    <t>030S-2024</t>
  </si>
  <si>
    <t>031S-2024</t>
  </si>
  <si>
    <t>032S-2024</t>
  </si>
  <si>
    <t>June 19, 2024</t>
  </si>
  <si>
    <t>033S-2024</t>
  </si>
  <si>
    <t>034S-2024</t>
  </si>
  <si>
    <t>June 26, 2024</t>
  </si>
  <si>
    <t>035S-2024</t>
  </si>
  <si>
    <t>036S-2024</t>
  </si>
  <si>
    <t>June 10, 2024</t>
  </si>
  <si>
    <t>037S-2024</t>
  </si>
  <si>
    <t>038S-2024</t>
  </si>
  <si>
    <t>039S-2024</t>
  </si>
  <si>
    <t>040S-2024</t>
  </si>
  <si>
    <t>041S-2024</t>
  </si>
  <si>
    <t>042S-2024</t>
  </si>
  <si>
    <t>043S-2024</t>
  </si>
  <si>
    <t>044S-2024</t>
  </si>
  <si>
    <t>May 7, 2024</t>
  </si>
  <si>
    <t>045S-2024</t>
  </si>
  <si>
    <t>000</t>
  </si>
  <si>
    <t>box,  (24pcs)</t>
  </si>
  <si>
    <t>001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</si>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</sst>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58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8"/>
      <color theme="1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b/>
      <sz val="16"/>
      <color theme="1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b/>
      <u/>
      <sz val="12"/>
      <color theme="1"/>
      <name val="Calibri Light"/>
      <charset val="134"/>
      <scheme val="major"/>
    </font>
    <font>
      <b/>
      <sz val="10"/>
      <color theme="1"/>
      <name val="Calibri Light"/>
      <charset val="134"/>
      <scheme val="major"/>
    </font>
    <font>
      <b/>
      <u/>
      <sz val="11"/>
      <color theme="1"/>
      <name val="Calibri Light"/>
      <charset val="134"/>
      <scheme val="major"/>
    </font>
    <font>
      <sz val="9"/>
      <color theme="1"/>
      <name val="Calibri Light"/>
      <charset val="134"/>
      <scheme val="major"/>
    </font>
    <font>
      <b/>
      <sz val="9"/>
      <color theme="1"/>
      <name val="Calibri Light"/>
      <charset val="134"/>
      <scheme val="major"/>
    </font>
    <font>
      <i/>
      <sz val="10"/>
      <color theme="1"/>
      <name val="Calibri Light"/>
      <charset val="134"/>
      <scheme val="major"/>
    </font>
    <font>
      <b/>
      <sz val="10"/>
      <color rgb="FFFF0000"/>
      <name val="Calibri Light"/>
      <charset val="134"/>
      <scheme val="major"/>
    </font>
    <font>
      <sz val="10"/>
      <color rgb="FFFF0000"/>
      <name val="Calibri Light"/>
      <charset val="134"/>
      <scheme val="major"/>
    </font>
    <font>
      <i/>
      <sz val="10"/>
      <color rgb="FFFF0000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i/>
      <sz val="9"/>
      <color theme="1"/>
      <name val="Calibri Light"/>
      <charset val="134"/>
      <scheme val="major"/>
    </font>
    <font>
      <b/>
      <sz val="10"/>
      <name val="Calibri Light"/>
      <charset val="134"/>
      <scheme val="major"/>
    </font>
    <font>
      <sz val="10"/>
      <name val="Calibri Light"/>
      <charset val="134"/>
      <scheme val="major"/>
    </font>
    <font>
      <i/>
      <sz val="10"/>
      <name val="Calibri Light"/>
      <charset val="134"/>
      <scheme val="major"/>
    </font>
    <font>
      <sz val="10"/>
      <name val="Calibri Light"/>
      <charset val="134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6"/>
      <color rgb="FF0070C0"/>
      <name val="Calibri Light"/>
      <charset val="134"/>
      <scheme val="major"/>
    </font>
    <font>
      <sz val="11"/>
      <color rgb="FF0070C0"/>
      <name val="Calibri Light"/>
      <charset val="134"/>
      <scheme val="major"/>
    </font>
    <font>
      <sz val="10"/>
      <color rgb="FF0070C0"/>
      <name val="Calibri Light"/>
      <charset val="134"/>
      <scheme val="major"/>
    </font>
    <font>
      <b/>
      <sz val="12"/>
      <color rgb="FF0070C0"/>
      <name val="Calibri Light"/>
      <charset val="134"/>
      <scheme val="major"/>
    </font>
    <font>
      <b/>
      <u/>
      <sz val="12"/>
      <color rgb="FF0070C0"/>
      <name val="Calibri Light"/>
      <charset val="134"/>
      <scheme val="major"/>
    </font>
    <font>
      <b/>
      <sz val="10"/>
      <color rgb="FF0070C0"/>
      <name val="Calibri Light"/>
      <charset val="134"/>
      <scheme val="major"/>
    </font>
    <font>
      <b/>
      <u/>
      <sz val="11"/>
      <color rgb="FF0070C0"/>
      <name val="Calibri Light"/>
      <charset val="134"/>
      <scheme val="major"/>
    </font>
    <font>
      <sz val="9"/>
      <color rgb="FF0070C0"/>
      <name val="Calibri Light"/>
      <charset val="134"/>
      <scheme val="major"/>
    </font>
    <font>
      <b/>
      <sz val="9"/>
      <color rgb="FF0070C0"/>
      <name val="Calibri Light"/>
      <charset val="134"/>
      <scheme val="major"/>
    </font>
    <font>
      <b/>
      <sz val="8"/>
      <color rgb="FF0070C0"/>
      <name val="Calibri Light"/>
      <charset val="134"/>
      <scheme val="major"/>
    </font>
    <font>
      <i/>
      <sz val="10"/>
      <color rgb="FF0070C0"/>
      <name val="Calibri Light"/>
      <charset val="134"/>
      <scheme val="major"/>
    </font>
    <font>
      <b/>
      <sz val="10"/>
      <color rgb="FF0070C0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i/>
      <sz val="10"/>
      <color rgb="FF0070C0"/>
      <name val="Calibri Light"/>
      <family val="2"/>
      <scheme val="major"/>
    </font>
    <font>
      <sz val="11"/>
      <color rgb="FF0070C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i/>
      <sz val="9"/>
      <color rgb="FF0070C0"/>
      <name val="Calibri Light"/>
      <charset val="134"/>
      <scheme val="major"/>
    </font>
    <font>
      <b/>
      <sz val="9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sz val="9"/>
      <color rgb="FF0070C0"/>
      <name val="Calibri Light"/>
      <family val="2"/>
      <scheme val="major"/>
    </font>
    <font>
      <b/>
      <u/>
      <sz val="11"/>
      <color rgb="FF0070C0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b/>
      <sz val="16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b/>
      <u/>
      <sz val="12"/>
      <color rgb="FF0070C0"/>
      <name val="Calibri Light"/>
      <family val="2"/>
      <scheme val="maj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0070C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/>
    <xf numFmtId="0" fontId="3" fillId="0" borderId="2" xfId="0" applyFont="1" applyBorder="1"/>
    <xf numFmtId="0" fontId="1" fillId="0" borderId="4" xfId="0" applyFont="1" applyBorder="1" applyAlignment="1">
      <alignment vertical="center"/>
    </xf>
    <xf numFmtId="0" fontId="9" fillId="0" borderId="4" xfId="0" applyFont="1" applyBorder="1"/>
    <xf numFmtId="165" fontId="3" fillId="0" borderId="5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0" xfId="0" applyFont="1" applyAlignment="1">
      <alignment vertical="center"/>
    </xf>
    <xf numFmtId="0" fontId="9" fillId="0" borderId="8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8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64" fontId="18" fillId="0" borderId="22" xfId="0" applyNumberFormat="1" applyFont="1" applyBorder="1" applyAlignment="1">
      <alignment horizontal="left" vertical="center"/>
    </xf>
    <xf numFmtId="164" fontId="13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20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7" fillId="0" borderId="21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center" wrapText="1"/>
    </xf>
    <xf numFmtId="0" fontId="17" fillId="0" borderId="21" xfId="0" quotePrefix="1" applyFont="1" applyBorder="1" applyAlignment="1">
      <alignment horizontal="center" vertical="center"/>
    </xf>
    <xf numFmtId="0" fontId="21" fillId="0" borderId="21" xfId="0" quotePrefix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4" fillId="0" borderId="21" xfId="0" quotePrefix="1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64" fontId="22" fillId="0" borderId="22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14" xfId="0" quotePrefix="1" applyFont="1" applyBorder="1" applyAlignment="1">
      <alignment horizontal="center" vertical="center" wrapText="1"/>
    </xf>
    <xf numFmtId="15" fontId="21" fillId="0" borderId="21" xfId="0" quotePrefix="1" applyNumberFormat="1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1" fillId="2" borderId="21" xfId="0" quotePrefix="1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15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27" fillId="0" borderId="9" xfId="0" applyFont="1" applyBorder="1" applyAlignment="1">
      <alignment horizontal="left" vertical="center"/>
    </xf>
    <xf numFmtId="0" fontId="21" fillId="0" borderId="21" xfId="0" quotePrefix="1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9" fillId="0" borderId="7" xfId="0" quotePrefix="1" applyFont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2" fillId="0" borderId="14" xfId="0" quotePrefix="1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1" fillId="0" borderId="0" xfId="0" applyFont="1" applyAlignment="1">
      <alignment vertical="center"/>
    </xf>
    <xf numFmtId="0" fontId="35" fillId="0" borderId="0" xfId="0" applyFont="1" applyAlignment="1">
      <alignment horizontal="left" wrapText="1"/>
    </xf>
    <xf numFmtId="0" fontId="36" fillId="0" borderId="0" xfId="0" applyFont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32" fillId="0" borderId="0" xfId="0" applyFont="1" applyAlignment="1">
      <alignment horizontal="left"/>
    </xf>
    <xf numFmtId="0" fontId="39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horizontal="center"/>
    </xf>
    <xf numFmtId="0" fontId="45" fillId="0" borderId="27" xfId="0" applyFont="1" applyBorder="1" applyAlignment="1">
      <alignment horizontal="center"/>
    </xf>
    <xf numFmtId="0" fontId="46" fillId="0" borderId="28" xfId="0" applyFont="1" applyBorder="1" applyAlignment="1">
      <alignment horizontal="center"/>
    </xf>
    <xf numFmtId="0" fontId="38" fillId="0" borderId="0" xfId="0" applyFont="1"/>
    <xf numFmtId="164" fontId="32" fillId="0" borderId="0" xfId="0" applyNumberFormat="1" applyFont="1" applyBorder="1" applyAlignment="1">
      <alignment horizontal="center" vertical="center"/>
    </xf>
    <xf numFmtId="0" fontId="37" fillId="0" borderId="0" xfId="0" applyFont="1" applyBorder="1"/>
    <xf numFmtId="0" fontId="32" fillId="0" borderId="29" xfId="0" applyFont="1" applyBorder="1"/>
    <xf numFmtId="0" fontId="31" fillId="0" borderId="29" xfId="0" applyFont="1" applyBorder="1" applyAlignment="1">
      <alignment vertical="center"/>
    </xf>
    <xf numFmtId="0" fontId="37" fillId="0" borderId="29" xfId="0" applyFont="1" applyBorder="1"/>
    <xf numFmtId="0" fontId="35" fillId="0" borderId="29" xfId="0" applyFont="1" applyBorder="1" applyAlignment="1">
      <alignment horizontal="left" vertical="center"/>
    </xf>
    <xf numFmtId="165" fontId="32" fillId="0" borderId="29" xfId="0" applyNumberFormat="1" applyFont="1" applyBorder="1" applyAlignment="1">
      <alignment horizontal="left" vertical="center"/>
    </xf>
    <xf numFmtId="0" fontId="32" fillId="0" borderId="29" xfId="0" applyFont="1" applyBorder="1" applyAlignment="1">
      <alignment vertical="center"/>
    </xf>
    <xf numFmtId="0" fontId="31" fillId="0" borderId="29" xfId="0" quotePrefix="1" applyFont="1" applyBorder="1" applyAlignment="1">
      <alignment horizontal="center" vertical="center"/>
    </xf>
    <xf numFmtId="0" fontId="37" fillId="0" borderId="29" xfId="0" applyFont="1" applyBorder="1" applyAlignment="1">
      <alignment wrapText="1"/>
    </xf>
    <xf numFmtId="0" fontId="38" fillId="0" borderId="29" xfId="0" applyFont="1" applyBorder="1" applyAlignment="1">
      <alignment horizontal="left" vertical="center"/>
    </xf>
    <xf numFmtId="3" fontId="32" fillId="0" borderId="29" xfId="0" applyNumberFormat="1" applyFont="1" applyBorder="1" applyAlignment="1">
      <alignment horizontal="center" vertical="center"/>
    </xf>
    <xf numFmtId="0" fontId="36" fillId="0" borderId="29" xfId="0" applyFont="1" applyBorder="1" applyAlignment="1">
      <alignment vertical="center"/>
    </xf>
    <xf numFmtId="0" fontId="39" fillId="0" borderId="29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 wrapText="1"/>
    </xf>
    <xf numFmtId="0" fontId="35" fillId="0" borderId="29" xfId="0" quotePrefix="1" applyFont="1" applyBorder="1" applyAlignment="1">
      <alignment horizontal="center" vertical="center"/>
    </xf>
    <xf numFmtId="0" fontId="32" fillId="0" borderId="29" xfId="0" quotePrefix="1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left" vertical="center"/>
    </xf>
    <xf numFmtId="0" fontId="32" fillId="0" borderId="29" xfId="0" applyFont="1" applyBorder="1" applyAlignment="1">
      <alignment horizontal="center" vertical="center"/>
    </xf>
    <xf numFmtId="164" fontId="32" fillId="0" borderId="29" xfId="0" applyNumberFormat="1" applyFont="1" applyBorder="1" applyAlignment="1">
      <alignment horizontal="left" vertical="center"/>
    </xf>
    <xf numFmtId="0" fontId="41" fillId="0" borderId="29" xfId="0" quotePrefix="1" applyFont="1" applyBorder="1" applyAlignment="1">
      <alignment horizontal="center" vertical="center"/>
    </xf>
    <xf numFmtId="0" fontId="42" fillId="0" borderId="29" xfId="0" quotePrefix="1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41" fillId="0" borderId="29" xfId="0" quotePrefix="1" applyFont="1" applyFill="1" applyBorder="1" applyAlignment="1">
      <alignment horizontal="center" vertical="center"/>
    </xf>
    <xf numFmtId="0" fontId="42" fillId="0" borderId="29" xfId="0" quotePrefix="1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43" fillId="0" borderId="29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42" fillId="0" borderId="29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left" vertical="center" wrapText="1"/>
    </xf>
    <xf numFmtId="0" fontId="42" fillId="0" borderId="29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9" fillId="0" borderId="29" xfId="0" applyFont="1" applyBorder="1" applyAlignment="1">
      <alignment horizontal="right" vertical="center"/>
    </xf>
    <xf numFmtId="0" fontId="32" fillId="0" borderId="29" xfId="0" applyFont="1" applyBorder="1" applyAlignment="1">
      <alignment horizontal="left" vertical="center"/>
    </xf>
    <xf numFmtId="0" fontId="32" fillId="0" borderId="30" xfId="0" applyFont="1" applyBorder="1"/>
    <xf numFmtId="0" fontId="35" fillId="0" borderId="30" xfId="0" applyFont="1" applyBorder="1" applyAlignment="1">
      <alignment horizontal="left" vertical="center"/>
    </xf>
    <xf numFmtId="0" fontId="31" fillId="0" borderId="30" xfId="0" applyFont="1" applyBorder="1" applyAlignment="1">
      <alignment vertical="center"/>
    </xf>
    <xf numFmtId="0" fontId="37" fillId="0" borderId="30" xfId="0" applyFont="1" applyBorder="1"/>
    <xf numFmtId="165" fontId="32" fillId="0" borderId="30" xfId="0" applyNumberFormat="1" applyFont="1" applyBorder="1" applyAlignment="1">
      <alignment horizontal="left" vertical="center"/>
    </xf>
    <xf numFmtId="0" fontId="32" fillId="0" borderId="30" xfId="0" applyFont="1" applyBorder="1" applyAlignment="1">
      <alignment vertical="center"/>
    </xf>
    <xf numFmtId="0" fontId="31" fillId="0" borderId="30" xfId="0" quotePrefix="1" applyFont="1" applyBorder="1" applyAlignment="1">
      <alignment horizontal="center" vertical="center"/>
    </xf>
    <xf numFmtId="0" fontId="37" fillId="0" borderId="30" xfId="0" applyFont="1" applyBorder="1" applyAlignment="1">
      <alignment wrapText="1"/>
    </xf>
    <xf numFmtId="0" fontId="47" fillId="0" borderId="30" xfId="0" applyFont="1" applyBorder="1" applyAlignment="1">
      <alignment horizontal="left" vertical="center"/>
    </xf>
    <xf numFmtId="0" fontId="38" fillId="0" borderId="30" xfId="0" applyFont="1" applyBorder="1" applyAlignment="1">
      <alignment horizontal="left" vertical="center"/>
    </xf>
    <xf numFmtId="3" fontId="32" fillId="0" borderId="30" xfId="0" applyNumberFormat="1" applyFont="1" applyBorder="1" applyAlignment="1">
      <alignment horizontal="center" vertical="center"/>
    </xf>
    <xf numFmtId="0" fontId="36" fillId="0" borderId="30" xfId="0" applyFont="1" applyBorder="1" applyAlignment="1">
      <alignment vertical="center"/>
    </xf>
    <xf numFmtId="0" fontId="39" fillId="0" borderId="30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 wrapText="1"/>
    </xf>
    <xf numFmtId="0" fontId="35" fillId="0" borderId="30" xfId="0" quotePrefix="1" applyFont="1" applyBorder="1" applyAlignment="1">
      <alignment horizontal="center" vertical="center"/>
    </xf>
    <xf numFmtId="0" fontId="32" fillId="0" borderId="30" xfId="0" quotePrefix="1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left" vertical="center" wrapText="1"/>
    </xf>
    <xf numFmtId="0" fontId="40" fillId="0" borderId="30" xfId="0" applyFont="1" applyBorder="1" applyAlignment="1">
      <alignment horizontal="left" vertical="center"/>
    </xf>
    <xf numFmtId="0" fontId="32" fillId="0" borderId="30" xfId="0" applyFont="1" applyBorder="1" applyAlignment="1">
      <alignment horizontal="center" vertical="center"/>
    </xf>
    <xf numFmtId="164" fontId="32" fillId="0" borderId="30" xfId="0" applyNumberFormat="1" applyFont="1" applyBorder="1" applyAlignment="1">
      <alignment horizontal="left" vertical="center"/>
    </xf>
    <xf numFmtId="0" fontId="41" fillId="0" borderId="30" xfId="0" quotePrefix="1" applyFont="1" applyBorder="1" applyAlignment="1">
      <alignment horizontal="center" vertical="center"/>
    </xf>
    <xf numFmtId="0" fontId="42" fillId="0" borderId="30" xfId="0" quotePrefix="1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/>
    </xf>
    <xf numFmtId="0" fontId="41" fillId="0" borderId="30" xfId="0" quotePrefix="1" applyFont="1" applyFill="1" applyBorder="1" applyAlignment="1">
      <alignment horizontal="center" vertical="center"/>
    </xf>
    <xf numFmtId="0" fontId="42" fillId="0" borderId="30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left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43" fillId="0" borderId="30" xfId="0" applyFont="1" applyFill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/>
    </xf>
    <xf numFmtId="15" fontId="41" fillId="0" borderId="30" xfId="0" quotePrefix="1" applyNumberFormat="1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9" fillId="0" borderId="30" xfId="0" applyFont="1" applyBorder="1" applyAlignment="1">
      <alignment horizontal="right" vertical="center"/>
    </xf>
    <xf numFmtId="0" fontId="32" fillId="0" borderId="30" xfId="0" applyFont="1" applyBorder="1" applyAlignment="1">
      <alignment horizontal="left" vertical="center"/>
    </xf>
    <xf numFmtId="0" fontId="32" fillId="0" borderId="31" xfId="0" applyFont="1" applyBorder="1" applyAlignment="1">
      <alignment horizontal="left"/>
    </xf>
    <xf numFmtId="0" fontId="42" fillId="0" borderId="30" xfId="0" applyFont="1" applyBorder="1"/>
    <xf numFmtId="0" fontId="41" fillId="0" borderId="30" xfId="0" applyFont="1" applyBorder="1" applyAlignment="1">
      <alignment horizontal="left" vertical="center"/>
    </xf>
    <xf numFmtId="0" fontId="48" fillId="0" borderId="30" xfId="0" applyFont="1" applyBorder="1" applyAlignment="1">
      <alignment vertical="center"/>
    </xf>
    <xf numFmtId="0" fontId="49" fillId="0" borderId="30" xfId="0" applyFont="1" applyBorder="1"/>
    <xf numFmtId="165" fontId="42" fillId="0" borderId="30" xfId="0" applyNumberFormat="1" applyFont="1" applyBorder="1" applyAlignment="1">
      <alignment horizontal="left" vertical="center"/>
    </xf>
    <xf numFmtId="0" fontId="42" fillId="0" borderId="30" xfId="0" applyFont="1" applyBorder="1" applyAlignment="1">
      <alignment vertical="center"/>
    </xf>
    <xf numFmtId="0" fontId="48" fillId="0" borderId="30" xfId="0" quotePrefix="1" applyFont="1" applyBorder="1" applyAlignment="1">
      <alignment horizontal="center" vertical="center"/>
    </xf>
    <xf numFmtId="0" fontId="49" fillId="0" borderId="30" xfId="0" applyFont="1" applyBorder="1" applyAlignment="1">
      <alignment wrapText="1"/>
    </xf>
    <xf numFmtId="3" fontId="42" fillId="0" borderId="30" xfId="0" applyNumberFormat="1" applyFont="1" applyBorder="1" applyAlignment="1">
      <alignment horizontal="center" vertical="center"/>
    </xf>
    <xf numFmtId="0" fontId="50" fillId="0" borderId="30" xfId="0" applyFont="1" applyBorder="1" applyAlignment="1">
      <alignment vertical="center"/>
    </xf>
    <xf numFmtId="0" fontId="51" fillId="0" borderId="30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left" vertical="center" wrapText="1"/>
    </xf>
    <xf numFmtId="0" fontId="43" fillId="0" borderId="30" xfId="0" applyFont="1" applyBorder="1" applyAlignment="1">
      <alignment horizontal="left" vertical="center"/>
    </xf>
    <xf numFmtId="0" fontId="42" fillId="0" borderId="30" xfId="0" applyFont="1" applyBorder="1" applyAlignment="1">
      <alignment horizontal="center" vertical="center"/>
    </xf>
    <xf numFmtId="164" fontId="42" fillId="0" borderId="30" xfId="0" applyNumberFormat="1" applyFont="1" applyBorder="1" applyAlignment="1">
      <alignment horizontal="left" vertical="center"/>
    </xf>
    <xf numFmtId="0" fontId="41" fillId="0" borderId="30" xfId="0" applyFont="1" applyBorder="1" applyAlignment="1">
      <alignment horizontal="center" vertical="center"/>
    </xf>
    <xf numFmtId="0" fontId="51" fillId="0" borderId="30" xfId="0" applyFont="1" applyBorder="1" applyAlignment="1">
      <alignment horizontal="right" vertical="center"/>
    </xf>
    <xf numFmtId="0" fontId="42" fillId="0" borderId="30" xfId="0" applyFont="1" applyBorder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48" fillId="0" borderId="0" xfId="0" applyFont="1"/>
    <xf numFmtId="0" fontId="42" fillId="0" borderId="0" xfId="0" applyFont="1"/>
    <xf numFmtId="0" fontId="53" fillId="0" borderId="0" xfId="0" applyFont="1"/>
    <xf numFmtId="0" fontId="54" fillId="0" borderId="0" xfId="0" applyFont="1"/>
    <xf numFmtId="0" fontId="48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9" fillId="0" borderId="0" xfId="0" applyFont="1" applyBorder="1"/>
    <xf numFmtId="0" fontId="51" fillId="0" borderId="0" xfId="0" applyFont="1" applyAlignment="1">
      <alignment horizontal="center" vertical="center"/>
    </xf>
    <xf numFmtId="0" fontId="42" fillId="0" borderId="0" xfId="0" applyFont="1" applyAlignment="1">
      <alignment horizontal="left"/>
    </xf>
    <xf numFmtId="164" fontId="42" fillId="0" borderId="0" xfId="0" applyNumberFormat="1" applyFont="1" applyBorder="1" applyAlignment="1">
      <alignment horizontal="center" vertical="center"/>
    </xf>
    <xf numFmtId="0" fontId="51" fillId="0" borderId="0" xfId="0" applyFont="1" applyAlignment="1">
      <alignment horizontal="righ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164" fontId="42" fillId="0" borderId="0" xfId="0" applyNumberFormat="1" applyFont="1" applyAlignment="1">
      <alignment horizontal="center" vertical="center"/>
    </xf>
    <xf numFmtId="0" fontId="55" fillId="0" borderId="0" xfId="0" applyFont="1"/>
    <xf numFmtId="0" fontId="55" fillId="0" borderId="0" xfId="0" applyFont="1" applyAlignment="1">
      <alignment horizontal="center"/>
    </xf>
    <xf numFmtId="0" fontId="56" fillId="0" borderId="27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47" fillId="0" borderId="0" xfId="0" applyFont="1"/>
    <xf numFmtId="0" fontId="42" fillId="0" borderId="30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32" fillId="0" borderId="32" xfId="0" applyFont="1" applyBorder="1" applyAlignment="1">
      <alignment horizontal="left"/>
    </xf>
    <xf numFmtId="15" fontId="35" fillId="0" borderId="30" xfId="0" quotePrefix="1" applyNumberFormat="1" applyFont="1" applyBorder="1" applyAlignment="1">
      <alignment horizontal="center" vertical="center"/>
    </xf>
    <xf numFmtId="0" fontId="35" fillId="0" borderId="30" xfId="0" applyFont="1" applyBorder="1" applyAlignment="1">
      <alignment horizontal="left" wrapText="1"/>
    </xf>
    <xf numFmtId="0" fontId="36" fillId="0" borderId="30" xfId="0" applyFont="1" applyBorder="1" applyAlignment="1">
      <alignment vertical="center" wrapText="1"/>
    </xf>
    <xf numFmtId="0" fontId="31" fillId="0" borderId="30" xfId="0" applyFont="1" applyBorder="1"/>
    <xf numFmtId="0" fontId="35" fillId="0" borderId="30" xfId="0" applyFont="1" applyBorder="1" applyAlignment="1">
      <alignment horizontal="left" vertical="center" wrapText="1"/>
    </xf>
    <xf numFmtId="0" fontId="35" fillId="0" borderId="30" xfId="0" quotePrefix="1" applyFont="1" applyFill="1" applyBorder="1" applyAlignment="1">
      <alignment horizontal="center" vertical="center"/>
    </xf>
    <xf numFmtId="0" fontId="42" fillId="0" borderId="30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1308847</xdr:colOff>
      <xdr:row>0</xdr:row>
      <xdr:rowOff>0</xdr:rowOff>
    </xdr:from>
    <xdr:to>
      <xdr:col>1</xdr:col>
      <xdr:colOff>666413</xdr:colOff>
      <xdr:row>1</xdr:row>
      <xdr:rowOff>181544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73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651173</xdr:colOff>
      <xdr:row>0</xdr:row>
      <xdr:rowOff>78861</xdr:rowOff>
    </xdr:from>
    <xdr:to>
      <xdr:col>2</xdr:col>
      <xdr:colOff>181236</xdr:colOff>
      <xdr:row>2</xdr:row>
      <xdr:rowOff>45206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90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1362636</xdr:colOff>
      <xdr:row>0</xdr:row>
      <xdr:rowOff>8965</xdr:rowOff>
    </xdr:from>
    <xdr:to>
      <xdr:col>1</xdr:col>
      <xdr:colOff>716392</xdr:colOff>
      <xdr:row>1</xdr:row>
      <xdr:rowOff>192414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8890"/>
          <a:ext cx="716280" cy="774065"/>
        </a:xfrm>
        <a:prstGeom prst="rect">
          <a:avLst/>
        </a:prstGeom>
      </xdr:spPr>
    </xdr:pic>
    <xdr:clientData/>
  </xdr:twoCellAnchor>
  <xdr:twoCellAnchor editAs="oneCell">
    <xdr:from>
      <xdr:col>1</xdr:col>
      <xdr:colOff>704962</xdr:colOff>
      <xdr:row>0</xdr:row>
      <xdr:rowOff>87826</xdr:rowOff>
    </xdr:from>
    <xdr:to>
      <xdr:col>2</xdr:col>
      <xdr:colOff>236930</xdr:colOff>
      <xdr:row>2</xdr:row>
      <xdr:rowOff>52266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87630"/>
          <a:ext cx="789305" cy="76454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181544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1362635</xdr:colOff>
      <xdr:row>0</xdr:row>
      <xdr:rowOff>0</xdr:rowOff>
    </xdr:from>
    <xdr:to>
      <xdr:col>1</xdr:col>
      <xdr:colOff>716391</xdr:colOff>
      <xdr:row>1</xdr:row>
      <xdr:rowOff>183449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0"/>
          <a:ext cx="716280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704961</xdr:colOff>
      <xdr:row>0</xdr:row>
      <xdr:rowOff>78861</xdr:rowOff>
    </xdr:from>
    <xdr:to>
      <xdr:col>2</xdr:col>
      <xdr:colOff>236929</xdr:colOff>
      <xdr:row>2</xdr:row>
      <xdr:rowOff>43301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170114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54731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170114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54731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170114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54731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170114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54731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667758</xdr:colOff>
      <xdr:row>1</xdr:row>
      <xdr:rowOff>177734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58541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58541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663948</xdr:colOff>
      <xdr:row>1</xdr:row>
      <xdr:rowOff>173924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50921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1317812</xdr:colOff>
      <xdr:row>0</xdr:row>
      <xdr:rowOff>0</xdr:rowOff>
    </xdr:from>
    <xdr:to>
      <xdr:col>1</xdr:col>
      <xdr:colOff>671568</xdr:colOff>
      <xdr:row>1</xdr:row>
      <xdr:rowOff>183449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0"/>
          <a:ext cx="696595" cy="773430"/>
        </a:xfrm>
        <a:prstGeom prst="rect">
          <a:avLst/>
        </a:prstGeom>
      </xdr:spPr>
    </xdr:pic>
    <xdr:clientData/>
  </xdr:twoCellAnchor>
  <xdr:twoCellAnchor editAs="oneCell">
    <xdr:from>
      <xdr:col>1</xdr:col>
      <xdr:colOff>660138</xdr:colOff>
      <xdr:row>0</xdr:row>
      <xdr:rowOff>78861</xdr:rowOff>
    </xdr:from>
    <xdr:to>
      <xdr:col>2</xdr:col>
      <xdr:colOff>192106</xdr:colOff>
      <xdr:row>2</xdr:row>
      <xdr:rowOff>43301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790" y="78740"/>
          <a:ext cx="789305" cy="764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la%20A/Property/Stock%20card%202024/Stock%20Card_Office%20Su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gn Pen"/>
      <sheetName val="Pencil, lead with eraser"/>
      <sheetName val="Broom, Soft"/>
      <sheetName val="Broom,Stick"/>
      <sheetName val="Rags"/>
      <sheetName val="Ink for stamp pad"/>
      <sheetName val="Philippine Flag"/>
      <sheetName val="Packaging Tape 48mm"/>
      <sheetName val="Transparent Tape 24mm"/>
      <sheetName val="Msking Tape 48mm"/>
      <sheetName val="Masking Tape 24mm"/>
      <sheetName val="Electrical Tape"/>
      <sheetName val="Double Sided Tape"/>
      <sheetName val="Tissue Interfolded"/>
      <sheetName val="Note Pad 3x4"/>
      <sheetName val="Note Pad 2x3"/>
      <sheetName val="Note Pad 3x3"/>
      <sheetName val="Stickynotes Sign Here"/>
      <sheetName val="Detergent Powder"/>
      <sheetName val="Dust Pan"/>
      <sheetName val="Alcohol"/>
      <sheetName val="Dishwashing Liquid"/>
      <sheetName val="Doormat"/>
      <sheetName val="Correction Tape"/>
      <sheetName val="Ballpen Black"/>
      <sheetName val="Ballpen Blue"/>
      <sheetName val="Clip backfold 19mm"/>
      <sheetName val="Clip backfold 25mm"/>
      <sheetName val="Clip backfold 32mm"/>
      <sheetName val="Clip backfold 50mm"/>
      <sheetName val="Record Book 200 pages"/>
      <sheetName val="Data Folder"/>
      <sheetName val="Envelope Long Plastic"/>
      <sheetName val="Fastener"/>
      <sheetName val="Engineer's Field Book"/>
      <sheetName val="Mechanical Pencil Lead"/>
      <sheetName val="Mechanical Pencil"/>
      <sheetName val="Staple Wire #35"/>
      <sheetName val="Stapler #10"/>
      <sheetName val="Envelope Long Brown"/>
      <sheetName val="Marker Permanent Black,Bullet"/>
      <sheetName val="Marker Permanent, Broad"/>
      <sheetName val="Magic Tape"/>
      <sheetName val="Toilet tissue"/>
      <sheetName val="Ink Epson Eco tank 003 black"/>
      <sheetName val="Ink Epson Eco Tank 003 Cyan"/>
      <sheetName val="Ink Epson Eco tank 003 Magenta"/>
      <sheetName val="Ink Epson Eco tank 003 Yellow"/>
      <sheetName val="Epson Ink T6641 Black"/>
      <sheetName val="Ink Epson Eco tank 001, Black"/>
      <sheetName val="Ink Epson Eco tank 001 Cyan"/>
      <sheetName val="Face Surgical Mask Disposable"/>
      <sheetName val="Paper clip vinly 32mm"/>
      <sheetName val="Paper clip vinly 50mm"/>
      <sheetName val="Puncher, paper heavy duty"/>
      <sheetName val="Cutter with extra blade"/>
      <sheetName val="Grass cutter blade"/>
      <sheetName val="Bond Paper Legal sub20"/>
      <sheetName val="Bond paper A4 size"/>
      <sheetName val="Bond paper Letter sub20"/>
      <sheetName val="Bondpaper, A3 size"/>
      <sheetName val="Colored paper green"/>
      <sheetName val="Colored paper yellow"/>
      <sheetName val="Carbon film black 8.5 by 13"/>
      <sheetName val="Sticker Paper A4 size 80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view="pageBreakPreview" zoomScale="112" zoomScaleNormal="100" workbookViewId="0">
      <selection activeCell="H39" sqref="H39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7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32"/>
      <c r="D12" s="51">
        <v>1</v>
      </c>
      <c r="E12" s="46" t="s">
        <v>22</v>
      </c>
      <c r="F12" s="52">
        <f>SUM(C11-D12)</f>
        <v>9</v>
      </c>
      <c r="G12" s="30"/>
    </row>
    <row r="13" spans="1:7" s="4" customFormat="1" ht="16.5" customHeight="1">
      <c r="A13" s="58" t="s">
        <v>141</v>
      </c>
      <c r="B13" s="68" t="s">
        <v>142</v>
      </c>
      <c r="C13" s="45"/>
      <c r="D13" s="45">
        <v>3</v>
      </c>
      <c r="E13" s="60" t="s">
        <v>22</v>
      </c>
      <c r="F13" s="47">
        <f>SUM(F12-D13)</f>
        <v>6</v>
      </c>
      <c r="G13" s="30"/>
    </row>
    <row r="14" spans="1:7" s="4" customFormat="1" ht="16.5" customHeight="1">
      <c r="A14" s="92" t="s">
        <v>115</v>
      </c>
      <c r="B14" s="93" t="s">
        <v>148</v>
      </c>
      <c r="C14" s="93"/>
      <c r="D14" s="93">
        <v>3</v>
      </c>
      <c r="E14" s="94" t="s">
        <v>22</v>
      </c>
      <c r="F14" s="95">
        <f>SUM(F13-D14)</f>
        <v>3</v>
      </c>
      <c r="G14" s="30"/>
    </row>
    <row r="15" spans="1:7" s="4" customFormat="1" ht="16.5" customHeight="1">
      <c r="A15" s="62" t="s">
        <v>127</v>
      </c>
      <c r="B15" s="63" t="s">
        <v>161</v>
      </c>
      <c r="C15" s="63"/>
      <c r="D15" s="63">
        <v>2</v>
      </c>
      <c r="E15" s="64" t="s">
        <v>22</v>
      </c>
      <c r="F15" s="61">
        <f>SUM(F14-D15)</f>
        <v>1</v>
      </c>
      <c r="G15" s="30"/>
    </row>
    <row r="16" spans="1:7" s="4" customFormat="1" ht="16.5" customHeight="1">
      <c r="A16" s="62" t="s">
        <v>34</v>
      </c>
      <c r="B16" s="63" t="s">
        <v>164</v>
      </c>
      <c r="C16" s="63"/>
      <c r="D16" s="63">
        <v>1</v>
      </c>
      <c r="E16" s="64" t="s">
        <v>22</v>
      </c>
      <c r="F16" s="61">
        <f>SUM(F15-D16)</f>
        <v>0</v>
      </c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6"/>
  <sheetViews>
    <sheetView view="pageBreakPreview" zoomScale="85" zoomScaleNormal="100" workbookViewId="0">
      <selection activeCell="D24" sqref="D2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38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8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8</v>
      </c>
      <c r="D11" s="27"/>
      <c r="E11" s="28"/>
      <c r="F11" s="29"/>
      <c r="G11" s="30"/>
    </row>
    <row r="12" spans="1:7" s="4" customFormat="1" ht="16.5" customHeight="1">
      <c r="A12" s="58" t="s">
        <v>133</v>
      </c>
      <c r="B12" s="68" t="s">
        <v>134</v>
      </c>
      <c r="C12" s="45"/>
      <c r="D12" s="45">
        <v>3</v>
      </c>
      <c r="E12" s="60" t="s">
        <v>22</v>
      </c>
      <c r="F12" s="47">
        <f>SUM(C11-D12)</f>
        <v>5</v>
      </c>
      <c r="G12" s="30"/>
    </row>
    <row r="13" spans="1:7" s="4" customFormat="1" ht="16.5" customHeight="1">
      <c r="A13" s="58" t="s">
        <v>133</v>
      </c>
      <c r="B13" s="68" t="s">
        <v>135</v>
      </c>
      <c r="C13" s="45"/>
      <c r="D13" s="45">
        <v>1</v>
      </c>
      <c r="E13" s="60" t="s">
        <v>22</v>
      </c>
      <c r="F13" s="47">
        <f>SUM(F12-D13)</f>
        <v>4</v>
      </c>
      <c r="G13" s="30"/>
    </row>
    <row r="14" spans="1:7" s="4" customFormat="1" ht="16.5" customHeight="1">
      <c r="A14" s="58" t="s">
        <v>115</v>
      </c>
      <c r="B14" s="68" t="s">
        <v>148</v>
      </c>
      <c r="C14" s="45"/>
      <c r="D14" s="45">
        <v>3</v>
      </c>
      <c r="E14" s="60" t="s">
        <v>22</v>
      </c>
      <c r="F14" s="47">
        <f>SUM(F13-D14)</f>
        <v>1</v>
      </c>
      <c r="G14" s="30"/>
    </row>
    <row r="15" spans="1:7" s="4" customFormat="1" ht="16.5" customHeight="1">
      <c r="A15" s="92" t="s">
        <v>113</v>
      </c>
      <c r="B15" s="105" t="s">
        <v>167</v>
      </c>
      <c r="C15" s="106"/>
      <c r="D15" s="106">
        <v>1</v>
      </c>
      <c r="E15" s="94" t="s">
        <v>22</v>
      </c>
      <c r="F15" s="107">
        <f>SUM(F14-D15)</f>
        <v>0</v>
      </c>
      <c r="G15" s="30"/>
    </row>
    <row r="16" spans="1:7" s="4" customFormat="1" ht="16.5" customHeight="1">
      <c r="A16" s="57"/>
      <c r="B16" s="56"/>
      <c r="C16" s="45"/>
      <c r="D16" s="45"/>
      <c r="E16" s="46"/>
      <c r="F16" s="47"/>
      <c r="G16" s="30"/>
    </row>
    <row r="17" spans="1:7" s="4" customFormat="1" ht="16.5" customHeight="1">
      <c r="A17" s="57"/>
      <c r="B17" s="56"/>
      <c r="C17" s="45"/>
      <c r="D17" s="45"/>
      <c r="E17" s="46"/>
      <c r="F17" s="47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6"/>
  <sheetViews>
    <sheetView view="pageBreakPreview" zoomScale="85" zoomScaleNormal="100" workbookViewId="0">
      <selection activeCell="G12" sqref="G12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9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9" s="1" customFormat="1" ht="16.5" customHeight="1"/>
    <row r="3" spans="1:9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9" s="2" customFormat="1" ht="3" customHeight="1">
      <c r="A4" s="5"/>
      <c r="B4" s="8"/>
      <c r="C4" s="8"/>
      <c r="D4" s="8"/>
      <c r="E4" s="9"/>
      <c r="F4" s="10"/>
      <c r="G4" s="1"/>
    </row>
    <row r="5" spans="1:9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9" s="2" customFormat="1" ht="23.25" customHeight="1">
      <c r="A6" s="15" t="s">
        <v>6</v>
      </c>
      <c r="B6" s="76" t="s">
        <v>39</v>
      </c>
      <c r="C6" s="76"/>
      <c r="D6" s="76"/>
      <c r="F6" s="16" t="s">
        <v>8</v>
      </c>
      <c r="G6" s="53" t="s">
        <v>175</v>
      </c>
    </row>
    <row r="7" spans="1:9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4</v>
      </c>
    </row>
    <row r="8" spans="1:9" s="2" customFormat="1" ht="4.5" customHeight="1">
      <c r="A8" s="21"/>
      <c r="D8" s="22"/>
      <c r="G8" s="23"/>
    </row>
    <row r="9" spans="1:9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9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9" s="4" customFormat="1" ht="16.5" customHeight="1">
      <c r="A11" s="54" t="s">
        <v>20</v>
      </c>
      <c r="B11" s="55" t="s">
        <v>21</v>
      </c>
      <c r="C11" s="26">
        <v>4</v>
      </c>
      <c r="D11" s="27"/>
      <c r="E11" s="28"/>
      <c r="F11" s="29"/>
      <c r="G11" s="30"/>
    </row>
    <row r="12" spans="1:9" s="4" customFormat="1" ht="16.5" customHeight="1">
      <c r="A12" s="58" t="s">
        <v>133</v>
      </c>
      <c r="B12" s="68" t="s">
        <v>135</v>
      </c>
      <c r="C12" s="45"/>
      <c r="D12" s="45">
        <v>2</v>
      </c>
      <c r="E12" s="60" t="s">
        <v>22</v>
      </c>
      <c r="F12" s="47">
        <f>SUM(C11-D12)</f>
        <v>2</v>
      </c>
      <c r="G12" s="30"/>
    </row>
    <row r="13" spans="1:9" s="4" customFormat="1" ht="16.5" customHeight="1">
      <c r="A13" s="58" t="s">
        <v>115</v>
      </c>
      <c r="B13" s="68" t="s">
        <v>148</v>
      </c>
      <c r="C13" s="45"/>
      <c r="D13" s="45">
        <v>1</v>
      </c>
      <c r="E13" s="60" t="s">
        <v>22</v>
      </c>
      <c r="F13" s="47">
        <f>SUM(F12-D13)</f>
        <v>1</v>
      </c>
      <c r="G13" s="30"/>
    </row>
    <row r="14" spans="1:9" s="4" customFormat="1" ht="16.5" customHeight="1">
      <c r="A14" s="58" t="s">
        <v>113</v>
      </c>
      <c r="B14" s="68" t="s">
        <v>167</v>
      </c>
      <c r="C14" s="45"/>
      <c r="D14" s="45">
        <v>1</v>
      </c>
      <c r="E14" s="60" t="s">
        <v>22</v>
      </c>
      <c r="F14" s="47">
        <f>SUM(F13-D14)</f>
        <v>0</v>
      </c>
      <c r="G14" s="48"/>
      <c r="H14" s="50"/>
      <c r="I14" s="50"/>
    </row>
    <row r="15" spans="1:9" s="4" customFormat="1" ht="16.5" customHeight="1">
      <c r="A15" s="57"/>
      <c r="B15" s="56"/>
      <c r="C15" s="45"/>
      <c r="D15" s="45"/>
      <c r="E15" s="46"/>
      <c r="F15" s="47"/>
      <c r="G15" s="30"/>
    </row>
    <row r="16" spans="1:9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6"/>
  <sheetViews>
    <sheetView view="pageBreakPreview" zoomScale="85" zoomScaleNormal="100" workbookViewId="0">
      <selection activeCell="F16" sqref="F1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40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133</v>
      </c>
      <c r="B12" s="68" t="s">
        <v>135</v>
      </c>
      <c r="C12" s="45"/>
      <c r="D12" s="45">
        <v>2</v>
      </c>
      <c r="E12" s="60" t="s">
        <v>22</v>
      </c>
      <c r="F12" s="47">
        <f>SUM(C11-D12)</f>
        <v>3</v>
      </c>
      <c r="G12" s="30"/>
    </row>
    <row r="13" spans="1:7" s="4" customFormat="1" ht="16.5" customHeight="1">
      <c r="A13" s="58" t="s">
        <v>115</v>
      </c>
      <c r="B13" s="68" t="s">
        <v>148</v>
      </c>
      <c r="C13" s="45"/>
      <c r="D13" s="45">
        <v>2</v>
      </c>
      <c r="E13" s="60" t="s">
        <v>22</v>
      </c>
      <c r="F13" s="47">
        <f>SUM(F12-D13)</f>
        <v>1</v>
      </c>
      <c r="G13" s="30"/>
    </row>
    <row r="14" spans="1:7" s="4" customFormat="1" ht="16.5" customHeight="1">
      <c r="A14" s="69" t="s">
        <v>113</v>
      </c>
      <c r="B14" s="68" t="s">
        <v>167</v>
      </c>
      <c r="C14" s="45"/>
      <c r="D14" s="45">
        <v>1</v>
      </c>
      <c r="E14" s="60" t="s">
        <v>22</v>
      </c>
      <c r="F14" s="47">
        <f>SUM(F13-D14)</f>
        <v>0</v>
      </c>
      <c r="G14" s="30"/>
    </row>
    <row r="15" spans="1:7" s="4" customFormat="1" ht="16.5" customHeight="1">
      <c r="A15" s="57"/>
      <c r="B15" s="56"/>
      <c r="C15" s="45"/>
      <c r="D15" s="45"/>
      <c r="E15" s="46"/>
      <c r="F15" s="47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6"/>
  <sheetViews>
    <sheetView view="pageBreakPreview" zoomScale="85" zoomScaleNormal="100" workbookViewId="0">
      <selection activeCell="D17" sqref="D1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41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4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4</v>
      </c>
      <c r="D11" s="27"/>
      <c r="E11" s="28"/>
      <c r="F11" s="29"/>
      <c r="G11" s="30"/>
    </row>
    <row r="12" spans="1:7" s="4" customFormat="1" ht="16.5" customHeight="1">
      <c r="A12" s="58" t="s">
        <v>133</v>
      </c>
      <c r="B12" s="68" t="s">
        <v>135</v>
      </c>
      <c r="C12" s="45"/>
      <c r="D12" s="45">
        <v>2</v>
      </c>
      <c r="E12" s="60" t="s">
        <v>22</v>
      </c>
      <c r="F12" s="47">
        <f>SUM(C11-D12)</f>
        <v>2</v>
      </c>
      <c r="G12" s="30"/>
    </row>
    <row r="13" spans="1:7" s="4" customFormat="1" ht="16.5" customHeight="1">
      <c r="A13" s="58" t="s">
        <v>115</v>
      </c>
      <c r="B13" s="68" t="s">
        <v>148</v>
      </c>
      <c r="C13" s="45"/>
      <c r="D13" s="45">
        <v>1</v>
      </c>
      <c r="E13" s="60" t="s">
        <v>22</v>
      </c>
      <c r="F13" s="47">
        <f>SUM(F12-D13)</f>
        <v>1</v>
      </c>
      <c r="G13" s="30"/>
    </row>
    <row r="14" spans="1:7" s="4" customFormat="1" ht="16.5" customHeight="1">
      <c r="A14" s="58" t="s">
        <v>113</v>
      </c>
      <c r="B14" s="68" t="s">
        <v>167</v>
      </c>
      <c r="C14" s="45"/>
      <c r="D14" s="45">
        <v>1</v>
      </c>
      <c r="E14" s="60" t="s">
        <v>22</v>
      </c>
      <c r="F14" s="47">
        <f>SUM(F13-D14)</f>
        <v>0</v>
      </c>
      <c r="G14" s="30"/>
    </row>
    <row r="15" spans="1:7" s="4" customFormat="1" ht="16.5" customHeight="1">
      <c r="A15" s="57"/>
      <c r="B15" s="56"/>
      <c r="C15" s="45"/>
      <c r="D15" s="45"/>
      <c r="E15" s="46"/>
      <c r="F15" s="47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6"/>
  <sheetViews>
    <sheetView view="pageBreakPreview" zoomScale="85" zoomScaleNormal="100" workbookViewId="0">
      <selection activeCell="G14" sqref="G1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42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20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20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68" t="s">
        <v>112</v>
      </c>
      <c r="C12" s="45"/>
      <c r="D12" s="45">
        <v>4</v>
      </c>
      <c r="E12" s="60" t="s">
        <v>22</v>
      </c>
      <c r="F12" s="47">
        <f>SUM(C11-D12)</f>
        <v>16</v>
      </c>
      <c r="G12" s="30"/>
    </row>
    <row r="13" spans="1:7" s="4" customFormat="1" ht="16.5" customHeight="1">
      <c r="A13" s="58" t="s">
        <v>34</v>
      </c>
      <c r="B13" s="68" t="s">
        <v>137</v>
      </c>
      <c r="C13" s="45"/>
      <c r="D13" s="45">
        <v>7</v>
      </c>
      <c r="E13" s="60" t="s">
        <v>22</v>
      </c>
      <c r="F13" s="47">
        <f>SUM(F12-D13)</f>
        <v>9</v>
      </c>
      <c r="G13" s="30"/>
    </row>
    <row r="14" spans="1:7" s="4" customFormat="1" ht="16.5" customHeight="1">
      <c r="A14" s="58" t="s">
        <v>34</v>
      </c>
      <c r="B14" s="68" t="s">
        <v>146</v>
      </c>
      <c r="C14" s="45"/>
      <c r="D14" s="45">
        <v>2</v>
      </c>
      <c r="E14" s="60" t="s">
        <v>22</v>
      </c>
      <c r="F14" s="47">
        <f>SUM(F13-D14)</f>
        <v>7</v>
      </c>
      <c r="G14" s="48"/>
    </row>
    <row r="15" spans="1:7" s="4" customFormat="1" ht="16.5" customHeight="1">
      <c r="A15" s="57" t="s">
        <v>159</v>
      </c>
      <c r="B15" s="56" t="s">
        <v>160</v>
      </c>
      <c r="C15" s="45"/>
      <c r="D15" s="45">
        <v>7</v>
      </c>
      <c r="E15" s="46" t="s">
        <v>22</v>
      </c>
      <c r="F15" s="47">
        <f t="shared" ref="F15" si="0">SUM(F14-D15)</f>
        <v>0</v>
      </c>
      <c r="G15" s="30"/>
    </row>
    <row r="16" spans="1:7" s="4" customFormat="1" ht="16.5" customHeight="1">
      <c r="A16" s="57"/>
      <c r="B16" s="56"/>
      <c r="C16" s="45"/>
      <c r="D16" s="45"/>
      <c r="E16" s="46"/>
      <c r="F16" s="47"/>
      <c r="G16" s="30"/>
    </row>
    <row r="17" spans="1:7" s="4" customFormat="1" ht="16.5" customHeight="1">
      <c r="A17" s="58"/>
      <c r="B17" s="59"/>
      <c r="C17" s="59"/>
      <c r="D17" s="59"/>
      <c r="E17" s="60"/>
      <c r="F17" s="47"/>
      <c r="G17" s="66"/>
    </row>
    <row r="18" spans="1:7" s="4" customFormat="1" ht="16.5" customHeight="1">
      <c r="A18" s="65"/>
      <c r="B18" s="59"/>
      <c r="C18" s="67"/>
      <c r="D18" s="59"/>
      <c r="E18" s="60"/>
      <c r="F18" s="47"/>
      <c r="G18" s="66"/>
    </row>
    <row r="19" spans="1:7" s="4" customFormat="1" ht="16.5" customHeight="1">
      <c r="A19" s="25"/>
      <c r="B19" s="26"/>
      <c r="C19" s="27"/>
      <c r="D19" s="26"/>
      <c r="E19" s="35"/>
      <c r="F19" s="47"/>
      <c r="G19" s="30"/>
    </row>
    <row r="20" spans="1:7" s="4" customFormat="1" ht="16.5" customHeight="1">
      <c r="A20" s="25"/>
      <c r="B20" s="26"/>
      <c r="C20" s="27"/>
      <c r="D20" s="26"/>
      <c r="E20" s="35"/>
      <c r="F20" s="47"/>
      <c r="G20" s="30"/>
    </row>
    <row r="21" spans="1:7" s="4" customFormat="1" ht="16.5" customHeight="1">
      <c r="A21" s="25"/>
      <c r="B21" s="26"/>
      <c r="C21" s="27"/>
      <c r="D21" s="26"/>
      <c r="E21" s="35"/>
      <c r="F21" s="47"/>
      <c r="G21" s="30"/>
    </row>
    <row r="22" spans="1:7" s="4" customFormat="1" ht="16.5" customHeight="1">
      <c r="A22" s="25"/>
      <c r="B22" s="26"/>
      <c r="C22" s="27"/>
      <c r="D22" s="26"/>
      <c r="E22" s="35"/>
      <c r="F22" s="47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view="pageBreakPreview" topLeftCell="A2" zoomScale="85" zoomScaleNormal="100" workbookViewId="0">
      <selection activeCell="G14" sqref="G1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44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34</v>
      </c>
      <c r="B12" s="59" t="s">
        <v>146</v>
      </c>
      <c r="C12" s="59"/>
      <c r="D12" s="59">
        <v>2</v>
      </c>
      <c r="E12" s="60" t="s">
        <v>22</v>
      </c>
      <c r="F12" s="61">
        <f>SUM(C11-D12)</f>
        <v>3</v>
      </c>
      <c r="G12" s="30"/>
    </row>
    <row r="13" spans="1:7" s="4" customFormat="1" ht="16.5" customHeight="1">
      <c r="A13" s="62" t="s">
        <v>159</v>
      </c>
      <c r="B13" s="63" t="s">
        <v>160</v>
      </c>
      <c r="C13" s="63"/>
      <c r="D13" s="63">
        <v>2</v>
      </c>
      <c r="E13" s="64" t="s">
        <v>22</v>
      </c>
      <c r="F13" s="70">
        <f>SUM(F12-D13)</f>
        <v>1</v>
      </c>
      <c r="G13" s="30"/>
    </row>
    <row r="14" spans="1:7" s="4" customFormat="1" ht="16.5" customHeight="1">
      <c r="A14" s="62" t="s">
        <v>113</v>
      </c>
      <c r="B14" s="63" t="s">
        <v>167</v>
      </c>
      <c r="C14" s="63"/>
      <c r="D14" s="63">
        <v>1</v>
      </c>
      <c r="E14" s="64" t="s">
        <v>22</v>
      </c>
      <c r="F14" s="70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6"/>
  <sheetViews>
    <sheetView view="pageBreakPreview" zoomScale="9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45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20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20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68" t="s">
        <v>112</v>
      </c>
      <c r="C12" s="45"/>
      <c r="D12" s="45">
        <v>5</v>
      </c>
      <c r="E12" s="60" t="s">
        <v>22</v>
      </c>
      <c r="F12" s="47">
        <f>SUM(C11-D12)</f>
        <v>15</v>
      </c>
      <c r="G12" s="30"/>
    </row>
    <row r="13" spans="1:7" s="4" customFormat="1" ht="16.5" customHeight="1">
      <c r="A13" s="58" t="s">
        <v>118</v>
      </c>
      <c r="B13" s="68" t="s">
        <v>119</v>
      </c>
      <c r="C13" s="45"/>
      <c r="D13" s="45">
        <v>1</v>
      </c>
      <c r="E13" s="60" t="s">
        <v>22</v>
      </c>
      <c r="F13" s="47">
        <f>SUM(F12-D13)</f>
        <v>14</v>
      </c>
      <c r="G13" s="30"/>
    </row>
    <row r="14" spans="1:7" s="4" customFormat="1" ht="16.5" customHeight="1">
      <c r="A14" s="58" t="s">
        <v>34</v>
      </c>
      <c r="B14" s="68" t="s">
        <v>137</v>
      </c>
      <c r="C14" s="45"/>
      <c r="D14" s="45">
        <v>5</v>
      </c>
      <c r="E14" s="60" t="s">
        <v>22</v>
      </c>
      <c r="F14" s="47">
        <f>SUM(F13-D14)</f>
        <v>9</v>
      </c>
      <c r="G14" s="30"/>
    </row>
    <row r="15" spans="1:7" s="4" customFormat="1" ht="16.5" customHeight="1">
      <c r="A15" s="58" t="s">
        <v>34</v>
      </c>
      <c r="B15" s="68" t="s">
        <v>146</v>
      </c>
      <c r="C15" s="45"/>
      <c r="D15" s="45">
        <v>2</v>
      </c>
      <c r="E15" s="60" t="s">
        <v>22</v>
      </c>
      <c r="F15" s="47">
        <f>SUM(F14-D15)</f>
        <v>7</v>
      </c>
      <c r="G15" s="30"/>
    </row>
    <row r="16" spans="1:7" s="4" customFormat="1" ht="16.5" customHeight="1">
      <c r="A16" s="58" t="s">
        <v>159</v>
      </c>
      <c r="B16" s="68" t="s">
        <v>160</v>
      </c>
      <c r="C16" s="45"/>
      <c r="D16" s="45">
        <v>7</v>
      </c>
      <c r="E16" s="60" t="s">
        <v>22</v>
      </c>
      <c r="F16" s="47">
        <f>SUM(F15-D16)</f>
        <v>0</v>
      </c>
      <c r="G16" s="30"/>
    </row>
    <row r="17" spans="1:7" s="4" customFormat="1" ht="16.5" customHeight="1">
      <c r="A17" s="57"/>
      <c r="B17" s="56"/>
      <c r="C17" s="45"/>
      <c r="D17" s="45"/>
      <c r="E17" s="46"/>
      <c r="F17" s="47"/>
      <c r="G17" s="30"/>
    </row>
    <row r="18" spans="1:7" s="4" customFormat="1" ht="16.5" customHeight="1">
      <c r="A18" s="54"/>
      <c r="B18" s="55"/>
      <c r="C18" s="27"/>
      <c r="D18" s="26"/>
      <c r="E18" s="35"/>
      <c r="F18" s="29"/>
      <c r="G18" s="30"/>
    </row>
    <row r="19" spans="1:7" s="4" customFormat="1" ht="16.5" customHeight="1">
      <c r="A19" s="62"/>
      <c r="B19" s="63"/>
      <c r="C19" s="27"/>
      <c r="D19" s="26"/>
      <c r="E19" s="64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"/>
  <sheetViews>
    <sheetView view="pageBreakPreview" topLeftCell="A4" zoomScale="85" zoomScaleNormal="100" workbookViewId="0">
      <selection activeCell="G6" sqref="G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46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15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15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68" t="s">
        <v>112</v>
      </c>
      <c r="C12" s="45"/>
      <c r="D12" s="45">
        <v>5</v>
      </c>
      <c r="E12" s="60" t="s">
        <v>22</v>
      </c>
      <c r="F12" s="47">
        <f>SUM(C11-D12)</f>
        <v>10</v>
      </c>
      <c r="G12" s="48"/>
    </row>
    <row r="13" spans="1:7" s="4" customFormat="1" ht="16.5" customHeight="1">
      <c r="A13" s="62" t="s">
        <v>34</v>
      </c>
      <c r="B13" s="63" t="s">
        <v>146</v>
      </c>
      <c r="C13" s="63"/>
      <c r="D13" s="63">
        <v>2</v>
      </c>
      <c r="E13" s="64" t="s">
        <v>22</v>
      </c>
      <c r="F13" s="70">
        <f>SUM(F12-D13)</f>
        <v>8</v>
      </c>
      <c r="G13" s="30"/>
    </row>
    <row r="14" spans="1:7" s="4" customFormat="1" ht="16.5" customHeight="1">
      <c r="A14" s="62" t="s">
        <v>159</v>
      </c>
      <c r="B14" s="63" t="s">
        <v>160</v>
      </c>
      <c r="C14" s="63"/>
      <c r="D14" s="63">
        <v>8</v>
      </c>
      <c r="E14" s="64" t="s">
        <v>22</v>
      </c>
      <c r="F14" s="70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6"/>
  <sheetViews>
    <sheetView view="pageBreakPreview" zoomScale="85" zoomScaleNormal="100" workbookViewId="0">
      <selection activeCell="I26" sqref="I2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47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30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30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45"/>
      <c r="D12" s="45">
        <v>2</v>
      </c>
      <c r="E12" s="46" t="s">
        <v>22</v>
      </c>
      <c r="F12" s="47">
        <f>SUM(C11-D12)</f>
        <v>28</v>
      </c>
      <c r="G12" s="30"/>
    </row>
    <row r="13" spans="1:7" s="4" customFormat="1" ht="16.5" customHeight="1">
      <c r="A13" s="58" t="s">
        <v>115</v>
      </c>
      <c r="B13" s="68" t="s">
        <v>116</v>
      </c>
      <c r="C13" s="45"/>
      <c r="D13" s="45">
        <v>2</v>
      </c>
      <c r="E13" s="60" t="s">
        <v>22</v>
      </c>
      <c r="F13" s="47">
        <f t="shared" ref="F13:F24" si="0">SUM(F12-D13)</f>
        <v>26</v>
      </c>
      <c r="G13" s="48"/>
    </row>
    <row r="14" spans="1:7" s="4" customFormat="1" ht="16.5" customHeight="1">
      <c r="A14" s="69" t="s">
        <v>125</v>
      </c>
      <c r="B14" s="68" t="s">
        <v>126</v>
      </c>
      <c r="C14" s="45"/>
      <c r="D14" s="45">
        <v>5</v>
      </c>
      <c r="E14" s="60" t="s">
        <v>22</v>
      </c>
      <c r="F14" s="47">
        <f t="shared" si="0"/>
        <v>21</v>
      </c>
      <c r="G14" s="30"/>
    </row>
    <row r="15" spans="1:7" s="4" customFormat="1" ht="16.5" customHeight="1">
      <c r="A15" s="58" t="s">
        <v>127</v>
      </c>
      <c r="B15" s="68" t="s">
        <v>128</v>
      </c>
      <c r="C15" s="45"/>
      <c r="D15" s="45">
        <v>1</v>
      </c>
      <c r="E15" s="60" t="s">
        <v>22</v>
      </c>
      <c r="F15" s="47">
        <f t="shared" si="0"/>
        <v>20</v>
      </c>
      <c r="G15" s="30"/>
    </row>
    <row r="16" spans="1:7" s="4" customFormat="1" ht="16.5" customHeight="1">
      <c r="A16" s="69" t="s">
        <v>34</v>
      </c>
      <c r="B16" s="68" t="s">
        <v>137</v>
      </c>
      <c r="C16" s="45"/>
      <c r="D16" s="45">
        <v>3</v>
      </c>
      <c r="E16" s="60" t="s">
        <v>22</v>
      </c>
      <c r="F16" s="47">
        <f t="shared" si="0"/>
        <v>17</v>
      </c>
      <c r="G16" s="30"/>
    </row>
    <row r="17" spans="1:7" s="4" customFormat="1" ht="16.5" customHeight="1">
      <c r="A17" s="58" t="s">
        <v>34</v>
      </c>
      <c r="B17" s="68" t="s">
        <v>146</v>
      </c>
      <c r="C17" s="45"/>
      <c r="D17" s="45">
        <v>2</v>
      </c>
      <c r="E17" s="60" t="s">
        <v>22</v>
      </c>
      <c r="F17" s="47">
        <f t="shared" si="0"/>
        <v>15</v>
      </c>
      <c r="G17" s="30"/>
    </row>
    <row r="18" spans="1:7" s="4" customFormat="1" ht="16.5" customHeight="1">
      <c r="A18" s="62" t="s">
        <v>115</v>
      </c>
      <c r="B18" s="63" t="s">
        <v>148</v>
      </c>
      <c r="C18" s="27"/>
      <c r="D18" s="26">
        <v>2</v>
      </c>
      <c r="E18" s="64" t="s">
        <v>22</v>
      </c>
      <c r="F18" s="29">
        <f t="shared" si="0"/>
        <v>13</v>
      </c>
      <c r="G18" s="30"/>
    </row>
    <row r="19" spans="1:7" s="4" customFormat="1" ht="16.5" customHeight="1">
      <c r="A19" s="62" t="s">
        <v>34</v>
      </c>
      <c r="B19" s="63" t="s">
        <v>151</v>
      </c>
      <c r="C19" s="27"/>
      <c r="D19" s="26">
        <v>2</v>
      </c>
      <c r="E19" s="64" t="s">
        <v>22</v>
      </c>
      <c r="F19" s="29">
        <f t="shared" si="0"/>
        <v>11</v>
      </c>
      <c r="G19" s="30"/>
    </row>
    <row r="20" spans="1:7" s="4" customFormat="1" ht="16.5" customHeight="1">
      <c r="A20" s="62" t="s">
        <v>34</v>
      </c>
      <c r="B20" s="63" t="s">
        <v>155</v>
      </c>
      <c r="C20" s="27"/>
      <c r="D20" s="26">
        <v>2</v>
      </c>
      <c r="E20" s="64" t="s">
        <v>22</v>
      </c>
      <c r="F20" s="29">
        <f t="shared" si="0"/>
        <v>9</v>
      </c>
      <c r="G20" s="30"/>
    </row>
    <row r="21" spans="1:7" s="4" customFormat="1" ht="16.5" customHeight="1">
      <c r="A21" s="54" t="s">
        <v>125</v>
      </c>
      <c r="B21" s="26" t="s">
        <v>158</v>
      </c>
      <c r="C21" s="27"/>
      <c r="D21" s="26">
        <v>1</v>
      </c>
      <c r="E21" s="35" t="s">
        <v>22</v>
      </c>
      <c r="F21" s="29">
        <f t="shared" si="0"/>
        <v>8</v>
      </c>
      <c r="G21" s="30"/>
    </row>
    <row r="22" spans="1:7" s="4" customFormat="1" ht="16.5" customHeight="1">
      <c r="A22" s="62" t="s">
        <v>159</v>
      </c>
      <c r="B22" s="63" t="s">
        <v>160</v>
      </c>
      <c r="C22" s="27"/>
      <c r="D22" s="26">
        <v>3</v>
      </c>
      <c r="E22" s="64" t="s">
        <v>22</v>
      </c>
      <c r="F22" s="29">
        <f t="shared" si="0"/>
        <v>5</v>
      </c>
      <c r="G22" s="30"/>
    </row>
    <row r="23" spans="1:7" s="4" customFormat="1" ht="16.5" customHeight="1">
      <c r="A23" s="62" t="s">
        <v>34</v>
      </c>
      <c r="B23" s="63" t="s">
        <v>164</v>
      </c>
      <c r="C23" s="27"/>
      <c r="D23" s="26">
        <v>2</v>
      </c>
      <c r="E23" s="64" t="s">
        <v>22</v>
      </c>
      <c r="F23" s="29">
        <f t="shared" si="0"/>
        <v>3</v>
      </c>
      <c r="G23" s="30"/>
    </row>
    <row r="24" spans="1:7" s="4" customFormat="1" ht="16.5" customHeight="1">
      <c r="A24" s="62" t="s">
        <v>34</v>
      </c>
      <c r="B24" s="63" t="s">
        <v>169</v>
      </c>
      <c r="C24" s="27"/>
      <c r="D24" s="26">
        <v>3</v>
      </c>
      <c r="E24" s="64" t="s">
        <v>22</v>
      </c>
      <c r="F24" s="29">
        <f t="shared" si="0"/>
        <v>0</v>
      </c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6"/>
  <sheetViews>
    <sheetView view="pageBreakPreview" zoomScale="85" zoomScaleNormal="100" workbookViewId="0">
      <selection activeCell="D13" sqref="D1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48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68" t="s">
        <v>112</v>
      </c>
      <c r="C12" s="45"/>
      <c r="D12" s="45">
        <v>4</v>
      </c>
      <c r="E12" s="60" t="s">
        <v>22</v>
      </c>
      <c r="F12" s="47">
        <f>SUM(C11-D12)</f>
        <v>6</v>
      </c>
      <c r="G12" s="30"/>
    </row>
    <row r="13" spans="1:7" s="4" customFormat="1" ht="16.5" customHeight="1">
      <c r="A13" s="69" t="s">
        <v>159</v>
      </c>
      <c r="B13" s="68" t="s">
        <v>160</v>
      </c>
      <c r="C13" s="45"/>
      <c r="D13" s="45">
        <v>3</v>
      </c>
      <c r="E13" s="60" t="s">
        <v>22</v>
      </c>
      <c r="F13" s="47">
        <f>SUM(F12-D13)</f>
        <v>3</v>
      </c>
      <c r="G13" s="30"/>
    </row>
    <row r="14" spans="1:7" s="4" customFormat="1" ht="16.5" customHeight="1">
      <c r="A14" s="97" t="s">
        <v>34</v>
      </c>
      <c r="B14" s="98" t="s">
        <v>164</v>
      </c>
      <c r="C14" s="98"/>
      <c r="D14" s="98">
        <v>3</v>
      </c>
      <c r="E14" s="99" t="s">
        <v>22</v>
      </c>
      <c r="F14" s="108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view="pageBreakPreview" zoomScale="106" zoomScaleNormal="100" workbookViewId="0">
      <selection activeCell="F20" sqref="F20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29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7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7</v>
      </c>
      <c r="D11" s="27"/>
      <c r="E11" s="28"/>
      <c r="F11" s="29"/>
      <c r="G11" s="30"/>
    </row>
    <row r="12" spans="1:7" s="4" customFormat="1" ht="16.5" customHeight="1">
      <c r="A12" s="58" t="s">
        <v>125</v>
      </c>
      <c r="B12" s="59" t="s">
        <v>126</v>
      </c>
      <c r="C12" s="59"/>
      <c r="D12" s="59">
        <v>2</v>
      </c>
      <c r="E12" s="60" t="s">
        <v>22</v>
      </c>
      <c r="F12" s="61">
        <f>SUM(C11-D12)</f>
        <v>5</v>
      </c>
      <c r="G12" s="30"/>
    </row>
    <row r="13" spans="1:7" s="4" customFormat="1" ht="16.5" customHeight="1">
      <c r="A13" s="92" t="s">
        <v>34</v>
      </c>
      <c r="B13" s="93" t="s">
        <v>155</v>
      </c>
      <c r="C13" s="93"/>
      <c r="D13" s="93">
        <v>4</v>
      </c>
      <c r="E13" s="94" t="s">
        <v>22</v>
      </c>
      <c r="F13" s="95">
        <f>SUM(F12-D13)</f>
        <v>1</v>
      </c>
      <c r="G13" s="30"/>
    </row>
    <row r="14" spans="1:7" s="4" customFormat="1" ht="16.5" customHeight="1">
      <c r="A14" s="97" t="s">
        <v>34</v>
      </c>
      <c r="B14" s="98" t="s">
        <v>168</v>
      </c>
      <c r="C14" s="98"/>
      <c r="D14" s="98">
        <v>1</v>
      </c>
      <c r="E14" s="99" t="s">
        <v>22</v>
      </c>
      <c r="F14" s="95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6"/>
  <sheetViews>
    <sheetView view="pageBreakPreview" zoomScale="85" zoomScaleNormal="100" workbookViewId="0">
      <selection activeCell="K25" sqref="K25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49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20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45"/>
      <c r="D12" s="45">
        <v>5</v>
      </c>
      <c r="E12" s="46" t="s">
        <v>22</v>
      </c>
      <c r="F12" s="47">
        <f>SUM(C11-D12)</f>
        <v>15</v>
      </c>
      <c r="G12" s="30"/>
    </row>
    <row r="13" spans="1:7" s="4" customFormat="1" ht="16.5" customHeight="1">
      <c r="A13" s="58" t="s">
        <v>34</v>
      </c>
      <c r="B13" s="59" t="s">
        <v>137</v>
      </c>
      <c r="C13" s="59"/>
      <c r="D13" s="59">
        <v>10</v>
      </c>
      <c r="E13" s="60" t="s">
        <v>22</v>
      </c>
      <c r="F13" s="61">
        <f>SUM(F12-D13)</f>
        <v>5</v>
      </c>
      <c r="G13" s="66"/>
    </row>
    <row r="14" spans="1:7" s="4" customFormat="1" ht="16.5" customHeight="1">
      <c r="A14" s="58" t="s">
        <v>159</v>
      </c>
      <c r="B14" s="59" t="s">
        <v>160</v>
      </c>
      <c r="C14" s="59"/>
      <c r="D14" s="59">
        <v>5</v>
      </c>
      <c r="E14" s="60" t="s">
        <v>22</v>
      </c>
      <c r="F14" s="61">
        <f>SUM(F13-D14)</f>
        <v>0</v>
      </c>
      <c r="G14" s="66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46"/>
  <sheetViews>
    <sheetView view="pageBreakPreview" zoomScale="85" zoomScaleNormal="100" workbookViewId="0">
      <selection activeCell="I14" sqref="I1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50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43</v>
      </c>
      <c r="C7" s="77"/>
      <c r="D7" s="77"/>
      <c r="E7" s="18"/>
      <c r="F7" s="19" t="s">
        <v>11</v>
      </c>
      <c r="G7" s="20">
        <v>20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20</v>
      </c>
      <c r="D11" s="27"/>
      <c r="E11" s="28"/>
      <c r="F11" s="29"/>
      <c r="G11" s="30"/>
    </row>
    <row r="12" spans="1:7" s="4" customFormat="1" ht="16.5" customHeight="1">
      <c r="A12" s="58" t="s">
        <v>34</v>
      </c>
      <c r="B12" s="59" t="s">
        <v>110</v>
      </c>
      <c r="C12" s="59"/>
      <c r="D12" s="59">
        <v>5</v>
      </c>
      <c r="E12" s="60" t="s">
        <v>22</v>
      </c>
      <c r="F12" s="61">
        <f>SUM(C11-D12)</f>
        <v>15</v>
      </c>
      <c r="G12" s="30"/>
    </row>
    <row r="13" spans="1:7" s="4" customFormat="1" ht="16.5" customHeight="1">
      <c r="A13" s="58" t="s">
        <v>34</v>
      </c>
      <c r="B13" s="59" t="s">
        <v>137</v>
      </c>
      <c r="C13" s="59"/>
      <c r="D13" s="59">
        <v>10</v>
      </c>
      <c r="E13" s="60" t="s">
        <v>22</v>
      </c>
      <c r="F13" s="61">
        <f>SUM(F12-D13)</f>
        <v>5</v>
      </c>
      <c r="G13" s="30"/>
    </row>
    <row r="14" spans="1:7" s="4" customFormat="1" ht="16.5" customHeight="1">
      <c r="A14" s="62" t="s">
        <v>159</v>
      </c>
      <c r="B14" s="63" t="s">
        <v>160</v>
      </c>
      <c r="C14" s="63"/>
      <c r="D14" s="63">
        <v>5</v>
      </c>
      <c r="E14" s="64" t="s">
        <v>22</v>
      </c>
      <c r="F14" s="70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6"/>
  <sheetViews>
    <sheetView view="pageBreakPreview" zoomScale="85" zoomScaleNormal="100" workbookViewId="0">
      <selection activeCell="S22" sqref="S22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109" t="s">
        <v>51</v>
      </c>
      <c r="C6" s="109"/>
      <c r="D6" s="109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91" t="s">
        <v>174</v>
      </c>
      <c r="C7" s="77"/>
      <c r="D7" s="77"/>
      <c r="E7" s="18"/>
      <c r="F7" s="19" t="s">
        <v>11</v>
      </c>
      <c r="G7" s="20">
        <v>2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24</v>
      </c>
      <c r="D11" s="27"/>
      <c r="E11" s="28"/>
      <c r="F11" s="29"/>
      <c r="G11" s="30"/>
    </row>
    <row r="12" spans="1:7" s="4" customFormat="1" ht="16.5" customHeight="1">
      <c r="A12" s="58" t="s">
        <v>120</v>
      </c>
      <c r="B12" s="68" t="s">
        <v>121</v>
      </c>
      <c r="C12" s="45"/>
      <c r="D12" s="45">
        <v>2</v>
      </c>
      <c r="E12" s="60" t="s">
        <v>22</v>
      </c>
      <c r="F12" s="47">
        <f>SUM(C11-D12)</f>
        <v>22</v>
      </c>
      <c r="G12" s="48"/>
    </row>
    <row r="13" spans="1:7" s="4" customFormat="1" ht="16.5" customHeight="1">
      <c r="A13" s="58" t="s">
        <v>34</v>
      </c>
      <c r="B13" s="68" t="s">
        <v>137</v>
      </c>
      <c r="C13" s="45"/>
      <c r="D13" s="45">
        <v>3</v>
      </c>
      <c r="E13" s="60" t="s">
        <v>22</v>
      </c>
      <c r="F13" s="47">
        <f t="shared" ref="F13:F20" si="0">SUM(F12-D13)</f>
        <v>19</v>
      </c>
      <c r="G13" s="30"/>
    </row>
    <row r="14" spans="1:7" s="4" customFormat="1" ht="16.5" customHeight="1">
      <c r="A14" s="58" t="s">
        <v>34</v>
      </c>
      <c r="B14" s="68" t="s">
        <v>143</v>
      </c>
      <c r="C14" s="45"/>
      <c r="D14" s="45">
        <v>3</v>
      </c>
      <c r="E14" s="60" t="s">
        <v>22</v>
      </c>
      <c r="F14" s="47">
        <f t="shared" si="0"/>
        <v>16</v>
      </c>
      <c r="G14" s="30"/>
    </row>
    <row r="15" spans="1:7" s="4" customFormat="1" ht="16.5" customHeight="1">
      <c r="A15" s="58" t="s">
        <v>34</v>
      </c>
      <c r="B15" s="68" t="s">
        <v>144</v>
      </c>
      <c r="C15" s="45"/>
      <c r="D15" s="45">
        <v>1</v>
      </c>
      <c r="E15" s="60" t="s">
        <v>22</v>
      </c>
      <c r="F15" s="47">
        <f t="shared" si="0"/>
        <v>15</v>
      </c>
      <c r="G15" s="48"/>
    </row>
    <row r="16" spans="1:7" s="4" customFormat="1" ht="16.5" customHeight="1">
      <c r="A16" s="58" t="s">
        <v>111</v>
      </c>
      <c r="B16" s="68" t="s">
        <v>145</v>
      </c>
      <c r="C16" s="45"/>
      <c r="D16" s="45">
        <v>2</v>
      </c>
      <c r="E16" s="60" t="s">
        <v>22</v>
      </c>
      <c r="F16" s="47">
        <f t="shared" si="0"/>
        <v>13</v>
      </c>
      <c r="G16" s="30"/>
    </row>
    <row r="17" spans="1:7" s="4" customFormat="1" ht="16.5" customHeight="1">
      <c r="A17" s="58" t="s">
        <v>115</v>
      </c>
      <c r="B17" s="68" t="s">
        <v>147</v>
      </c>
      <c r="C17" s="45"/>
      <c r="D17" s="45">
        <v>2</v>
      </c>
      <c r="E17" s="60" t="s">
        <v>22</v>
      </c>
      <c r="F17" s="47">
        <f t="shared" si="0"/>
        <v>11</v>
      </c>
      <c r="G17" s="48"/>
    </row>
    <row r="18" spans="1:7" s="4" customFormat="1" ht="16.5" customHeight="1">
      <c r="A18" s="62" t="s">
        <v>34</v>
      </c>
      <c r="B18" s="63" t="s">
        <v>155</v>
      </c>
      <c r="C18" s="27"/>
      <c r="D18" s="26">
        <v>2</v>
      </c>
      <c r="E18" s="64" t="s">
        <v>22</v>
      </c>
      <c r="F18" s="47">
        <f t="shared" si="0"/>
        <v>9</v>
      </c>
      <c r="G18" s="30"/>
    </row>
    <row r="19" spans="1:7" s="4" customFormat="1" ht="16.5" customHeight="1">
      <c r="A19" s="97" t="s">
        <v>162</v>
      </c>
      <c r="B19" s="98" t="s">
        <v>163</v>
      </c>
      <c r="C19" s="100"/>
      <c r="D19" s="101">
        <v>7</v>
      </c>
      <c r="E19" s="99" t="s">
        <v>22</v>
      </c>
      <c r="F19" s="107">
        <f t="shared" si="0"/>
        <v>2</v>
      </c>
      <c r="G19" s="30"/>
    </row>
    <row r="20" spans="1:7" s="4" customFormat="1" ht="16.5" customHeight="1">
      <c r="A20" s="62" t="s">
        <v>34</v>
      </c>
      <c r="B20" s="63" t="s">
        <v>165</v>
      </c>
      <c r="C20" s="27"/>
      <c r="D20" s="26">
        <v>2</v>
      </c>
      <c r="E20" s="64" t="s">
        <v>22</v>
      </c>
      <c r="F20" s="47">
        <f t="shared" si="0"/>
        <v>0</v>
      </c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6"/>
  <sheetViews>
    <sheetView view="pageBreakPreview" topLeftCell="A10" zoomScale="8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52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53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112</v>
      </c>
      <c r="C12" s="59"/>
      <c r="D12" s="59">
        <v>3</v>
      </c>
      <c r="E12" s="60" t="s">
        <v>22</v>
      </c>
      <c r="F12" s="61">
        <f>SUM(C11-D12)</f>
        <v>7</v>
      </c>
      <c r="G12" s="66"/>
    </row>
    <row r="13" spans="1:7" s="4" customFormat="1" ht="16.5" customHeight="1">
      <c r="A13" s="58" t="s">
        <v>111</v>
      </c>
      <c r="B13" s="59" t="s">
        <v>136</v>
      </c>
      <c r="C13" s="59"/>
      <c r="D13" s="59">
        <v>2</v>
      </c>
      <c r="E13" s="60" t="s">
        <v>22</v>
      </c>
      <c r="F13" s="61">
        <f>SUM(F12-D13)</f>
        <v>5</v>
      </c>
      <c r="G13" s="30"/>
    </row>
    <row r="14" spans="1:7" s="4" customFormat="1" ht="16.5" customHeight="1">
      <c r="A14" s="58" t="s">
        <v>111</v>
      </c>
      <c r="B14" s="59" t="s">
        <v>140</v>
      </c>
      <c r="C14" s="59"/>
      <c r="D14" s="59">
        <v>5</v>
      </c>
      <c r="E14" s="60" t="s">
        <v>22</v>
      </c>
      <c r="F14" s="61">
        <f>SUM(F13-D14)</f>
        <v>0</v>
      </c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6"/>
  <sheetViews>
    <sheetView view="pageBreakPreview" topLeftCell="A17" zoomScale="112" zoomScaleNormal="100" workbookViewId="0">
      <selection activeCell="G20" sqref="G20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54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55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112</v>
      </c>
      <c r="C12" s="59"/>
      <c r="D12" s="59">
        <v>2</v>
      </c>
      <c r="E12" s="60" t="s">
        <v>22</v>
      </c>
      <c r="F12" s="61">
        <f>SUM(C11-D12)</f>
        <v>3</v>
      </c>
      <c r="G12" s="30"/>
    </row>
    <row r="13" spans="1:7" s="4" customFormat="1" ht="16.5" customHeight="1">
      <c r="A13" s="58" t="s">
        <v>34</v>
      </c>
      <c r="B13" s="59" t="s">
        <v>146</v>
      </c>
      <c r="C13" s="59"/>
      <c r="D13" s="59">
        <v>1</v>
      </c>
      <c r="E13" s="60" t="s">
        <v>22</v>
      </c>
      <c r="F13" s="61">
        <f>SUM(F12-D13)</f>
        <v>2</v>
      </c>
      <c r="G13" s="30"/>
    </row>
    <row r="14" spans="1:7" s="4" customFormat="1" ht="16.5" customHeight="1">
      <c r="A14" s="62" t="s">
        <v>159</v>
      </c>
      <c r="B14" s="63" t="s">
        <v>160</v>
      </c>
      <c r="C14" s="63"/>
      <c r="D14" s="63">
        <v>1</v>
      </c>
      <c r="E14" s="64" t="s">
        <v>22</v>
      </c>
      <c r="F14" s="61">
        <f>SUM(F13-D14)</f>
        <v>1</v>
      </c>
      <c r="G14" s="30"/>
    </row>
    <row r="15" spans="1:7" s="4" customFormat="1" ht="16.5" customHeight="1">
      <c r="A15" s="58" t="s">
        <v>125</v>
      </c>
      <c r="B15" s="59" t="s">
        <v>170</v>
      </c>
      <c r="C15" s="59"/>
      <c r="D15" s="59">
        <v>1</v>
      </c>
      <c r="E15" s="60" t="s">
        <v>22</v>
      </c>
      <c r="F15" s="61">
        <f>SUM(F14-D15)</f>
        <v>0</v>
      </c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46"/>
  <sheetViews>
    <sheetView view="pageBreakPreview" topLeftCell="A7" zoomScale="8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56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57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</v>
      </c>
      <c r="D11" s="27"/>
      <c r="E11" s="28"/>
      <c r="F11" s="29"/>
      <c r="G11" s="30"/>
    </row>
    <row r="12" spans="1:7" s="4" customFormat="1" ht="16.5" customHeight="1">
      <c r="A12" s="58" t="s">
        <v>120</v>
      </c>
      <c r="B12" s="68" t="s">
        <v>121</v>
      </c>
      <c r="C12" s="45"/>
      <c r="D12" s="45">
        <v>1</v>
      </c>
      <c r="E12" s="60" t="s">
        <v>22</v>
      </c>
      <c r="F12" s="47">
        <f>SUM(C11-D12)</f>
        <v>0</v>
      </c>
      <c r="G12" s="30"/>
    </row>
    <row r="13" spans="1:7" s="4" customFormat="1" ht="16.5" customHeight="1">
      <c r="A13" s="57"/>
      <c r="B13" s="56"/>
      <c r="C13" s="45"/>
      <c r="D13" s="45"/>
      <c r="E13" s="46"/>
      <c r="F13" s="47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46"/>
  <sheetViews>
    <sheetView view="pageBreakPreview" topLeftCell="A10" zoomScale="85" zoomScaleNormal="100" workbookViewId="0">
      <selection activeCell="G14" sqref="G1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58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59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68" t="s">
        <v>142</v>
      </c>
      <c r="C12" s="45"/>
      <c r="D12" s="45">
        <v>5</v>
      </c>
      <c r="E12" s="60" t="s">
        <v>22</v>
      </c>
      <c r="F12" s="47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46"/>
  <sheetViews>
    <sheetView view="pageBreakPreview" zoomScale="85" zoomScaleNormal="100" workbookViewId="0">
      <selection activeCell="H13" sqref="H1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60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61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136</v>
      </c>
      <c r="C12" s="59"/>
      <c r="D12" s="59">
        <v>1</v>
      </c>
      <c r="E12" s="60" t="s">
        <v>22</v>
      </c>
      <c r="F12" s="61">
        <f>SUM(C11-D12)</f>
        <v>0</v>
      </c>
      <c r="G12" s="66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view="pageBreakPreview" zoomScale="85" zoomScaleNormal="100" workbookViewId="0">
      <selection activeCell="G13" sqref="G1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62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61</v>
      </c>
      <c r="C7" s="77"/>
      <c r="D7" s="77"/>
      <c r="E7" s="18"/>
      <c r="F7" s="19" t="s">
        <v>11</v>
      </c>
      <c r="G7" s="20">
        <v>4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4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4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6"/>
  <sheetViews>
    <sheetView view="pageBreakPreview" zoomScale="85" zoomScaleNormal="100" workbookViewId="0">
      <selection activeCell="I22" sqref="I22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63</v>
      </c>
      <c r="C6" s="76"/>
      <c r="D6" s="76"/>
      <c r="F6" s="16" t="s">
        <v>8</v>
      </c>
      <c r="G6" s="53" t="s">
        <v>175</v>
      </c>
    </row>
    <row r="7" spans="1:7" s="2" customFormat="1" ht="25.5" customHeight="1">
      <c r="A7" s="17" t="s">
        <v>9</v>
      </c>
      <c r="B7" s="77" t="s">
        <v>61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136</v>
      </c>
      <c r="C12" s="59"/>
      <c r="D12" s="59">
        <v>10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view="pageBreakPreview" topLeftCell="A10" zoomScaleNormal="100" zoomScaleSheetLayoutView="100" workbookViewId="0">
      <selection activeCell="N24" sqref="N2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30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34</v>
      </c>
      <c r="B12" s="59" t="s">
        <v>155</v>
      </c>
      <c r="C12" s="59"/>
      <c r="D12" s="59">
        <v>2</v>
      </c>
      <c r="E12" s="60" t="s">
        <v>22</v>
      </c>
      <c r="F12" s="61">
        <f>SUM(C11-D12)</f>
        <v>3</v>
      </c>
      <c r="G12" s="30"/>
    </row>
    <row r="13" spans="1:7" s="4" customFormat="1" ht="16.5" customHeight="1">
      <c r="A13" s="58" t="s">
        <v>34</v>
      </c>
      <c r="B13" s="59" t="s">
        <v>168</v>
      </c>
      <c r="C13" s="59"/>
      <c r="D13" s="59">
        <v>3</v>
      </c>
      <c r="E13" s="60" t="s">
        <v>22</v>
      </c>
      <c r="F13" s="61">
        <f>SUM(F12-D13)</f>
        <v>0</v>
      </c>
      <c r="G13" s="66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46"/>
  <sheetViews>
    <sheetView view="pageBreakPreview" zoomScale="85" zoomScaleNormal="100" workbookViewId="0">
      <selection activeCell="K28" sqref="K28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12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12" s="111" customFormat="1" ht="16.5" customHeight="1"/>
    <row r="3" spans="1:12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12" s="115" customFormat="1" ht="3" customHeight="1">
      <c r="A4" s="112"/>
      <c r="B4" s="116"/>
      <c r="C4" s="116"/>
      <c r="D4" s="116"/>
      <c r="E4" s="117"/>
      <c r="F4" s="130"/>
      <c r="G4" s="111"/>
    </row>
    <row r="5" spans="1:12" s="115" customFormat="1" ht="23.25" customHeight="1">
      <c r="A5" s="131" t="s">
        <v>3</v>
      </c>
      <c r="B5" s="134" t="s">
        <v>4</v>
      </c>
      <c r="C5" s="134"/>
      <c r="D5" s="134"/>
      <c r="E5" s="132"/>
      <c r="F5" s="133" t="s">
        <v>5</v>
      </c>
      <c r="G5" s="135"/>
    </row>
    <row r="6" spans="1:12" s="115" customFormat="1" ht="23.25" customHeight="1">
      <c r="A6" s="131" t="s">
        <v>6</v>
      </c>
      <c r="B6" s="134" t="s">
        <v>64</v>
      </c>
      <c r="C6" s="134"/>
      <c r="D6" s="134"/>
      <c r="E6" s="132"/>
      <c r="F6" s="136" t="s">
        <v>8</v>
      </c>
      <c r="G6" s="137" t="s">
        <v>175</v>
      </c>
    </row>
    <row r="7" spans="1:12" s="115" customFormat="1" ht="25.5" customHeight="1">
      <c r="A7" s="138" t="s">
        <v>9</v>
      </c>
      <c r="B7" s="139" t="s">
        <v>61</v>
      </c>
      <c r="C7" s="139"/>
      <c r="D7" s="139"/>
      <c r="E7" s="132"/>
      <c r="F7" s="136" t="s">
        <v>11</v>
      </c>
      <c r="G7" s="140">
        <v>40</v>
      </c>
    </row>
    <row r="8" spans="1:12" s="115" customFormat="1" ht="4.5" customHeight="1">
      <c r="A8" s="136"/>
      <c r="B8" s="132"/>
      <c r="C8" s="132"/>
      <c r="D8" s="141"/>
      <c r="E8" s="132"/>
      <c r="F8" s="132"/>
      <c r="G8" s="136"/>
    </row>
    <row r="9" spans="1:12" s="118" customFormat="1" ht="11.25" customHeight="1">
      <c r="A9" s="142" t="s">
        <v>12</v>
      </c>
      <c r="B9" s="142" t="s">
        <v>13</v>
      </c>
      <c r="C9" s="143" t="s">
        <v>14</v>
      </c>
      <c r="D9" s="142" t="s">
        <v>15</v>
      </c>
      <c r="E9" s="142"/>
      <c r="F9" s="143" t="s">
        <v>16</v>
      </c>
      <c r="G9" s="144" t="s">
        <v>17</v>
      </c>
      <c r="L9" s="118" t="s">
        <v>65</v>
      </c>
    </row>
    <row r="10" spans="1:12" s="118" customFormat="1" ht="11.25" customHeight="1">
      <c r="A10" s="142"/>
      <c r="B10" s="142"/>
      <c r="C10" s="143" t="s">
        <v>18</v>
      </c>
      <c r="D10" s="143" t="s">
        <v>18</v>
      </c>
      <c r="E10" s="143" t="s">
        <v>19</v>
      </c>
      <c r="F10" s="143" t="s">
        <v>18</v>
      </c>
      <c r="G10" s="144"/>
    </row>
    <row r="11" spans="1:12" s="119" customFormat="1" ht="16.5" customHeight="1">
      <c r="A11" s="145" t="s">
        <v>20</v>
      </c>
      <c r="B11" s="146" t="s">
        <v>21</v>
      </c>
      <c r="C11" s="147">
        <v>40</v>
      </c>
      <c r="D11" s="148"/>
      <c r="E11" s="149"/>
      <c r="F11" s="150"/>
      <c r="G11" s="151"/>
    </row>
    <row r="12" spans="1:12" s="119" customFormat="1" ht="16.5" customHeight="1">
      <c r="A12" s="152" t="s">
        <v>34</v>
      </c>
      <c r="B12" s="153" t="s">
        <v>117</v>
      </c>
      <c r="C12" s="147"/>
      <c r="D12" s="147">
        <v>3</v>
      </c>
      <c r="E12" s="154" t="s">
        <v>22</v>
      </c>
      <c r="F12" s="150">
        <f>SUM(C11-D12)</f>
        <v>37</v>
      </c>
      <c r="G12" s="151"/>
    </row>
    <row r="13" spans="1:12" s="119" customFormat="1" ht="16.5" customHeight="1">
      <c r="A13" s="155" t="s">
        <v>34</v>
      </c>
      <c r="B13" s="156" t="s">
        <v>137</v>
      </c>
      <c r="C13" s="157"/>
      <c r="D13" s="157">
        <v>3</v>
      </c>
      <c r="E13" s="158" t="s">
        <v>22</v>
      </c>
      <c r="F13" s="159">
        <f t="shared" ref="F13:F28" si="0">SUM(F12-D13)</f>
        <v>34</v>
      </c>
      <c r="G13" s="151"/>
    </row>
    <row r="14" spans="1:12" s="119" customFormat="1" ht="16.5" customHeight="1">
      <c r="A14" s="155" t="s">
        <v>115</v>
      </c>
      <c r="B14" s="156" t="s">
        <v>148</v>
      </c>
      <c r="C14" s="157"/>
      <c r="D14" s="157">
        <v>3</v>
      </c>
      <c r="E14" s="158" t="s">
        <v>22</v>
      </c>
      <c r="F14" s="159">
        <f t="shared" si="0"/>
        <v>31</v>
      </c>
      <c r="G14" s="151"/>
    </row>
    <row r="15" spans="1:12" s="119" customFormat="1" ht="16.5" customHeight="1">
      <c r="A15" s="155" t="s">
        <v>131</v>
      </c>
      <c r="B15" s="156" t="s">
        <v>150</v>
      </c>
      <c r="C15" s="157"/>
      <c r="D15" s="157">
        <v>2</v>
      </c>
      <c r="E15" s="158" t="s">
        <v>22</v>
      </c>
      <c r="F15" s="159">
        <f t="shared" si="0"/>
        <v>29</v>
      </c>
      <c r="G15" s="151"/>
    </row>
    <row r="16" spans="1:12" s="119" customFormat="1" ht="16.5" customHeight="1">
      <c r="A16" s="155" t="s">
        <v>34</v>
      </c>
      <c r="B16" s="160" t="s">
        <v>151</v>
      </c>
      <c r="C16" s="160"/>
      <c r="D16" s="160">
        <v>2</v>
      </c>
      <c r="E16" s="158" t="s">
        <v>22</v>
      </c>
      <c r="F16" s="161">
        <f t="shared" si="0"/>
        <v>27</v>
      </c>
      <c r="G16" s="151"/>
    </row>
    <row r="17" spans="1:7" s="119" customFormat="1" ht="16.5" customHeight="1">
      <c r="A17" s="155" t="s">
        <v>34</v>
      </c>
      <c r="B17" s="160" t="s">
        <v>152</v>
      </c>
      <c r="C17" s="160"/>
      <c r="D17" s="160">
        <v>3</v>
      </c>
      <c r="E17" s="158" t="s">
        <v>22</v>
      </c>
      <c r="F17" s="161">
        <f t="shared" si="0"/>
        <v>24</v>
      </c>
      <c r="G17" s="151"/>
    </row>
    <row r="18" spans="1:7" s="119" customFormat="1" ht="16.5" customHeight="1">
      <c r="A18" s="155" t="s">
        <v>34</v>
      </c>
      <c r="B18" s="160" t="s">
        <v>154</v>
      </c>
      <c r="C18" s="162"/>
      <c r="D18" s="157">
        <v>3</v>
      </c>
      <c r="E18" s="158" t="s">
        <v>22</v>
      </c>
      <c r="F18" s="161">
        <f t="shared" si="0"/>
        <v>21</v>
      </c>
      <c r="G18" s="151"/>
    </row>
    <row r="19" spans="1:7" s="119" customFormat="1" ht="16.5" customHeight="1">
      <c r="A19" s="155" t="s">
        <v>34</v>
      </c>
      <c r="B19" s="160" t="s">
        <v>155</v>
      </c>
      <c r="C19" s="162"/>
      <c r="D19" s="157">
        <v>1</v>
      </c>
      <c r="E19" s="158" t="s">
        <v>22</v>
      </c>
      <c r="F19" s="161">
        <f t="shared" si="0"/>
        <v>20</v>
      </c>
      <c r="G19" s="151"/>
    </row>
    <row r="20" spans="1:7" s="119" customFormat="1" ht="16.5" customHeight="1">
      <c r="A20" s="155" t="s">
        <v>125</v>
      </c>
      <c r="B20" s="160" t="s">
        <v>158</v>
      </c>
      <c r="C20" s="162"/>
      <c r="D20" s="157">
        <v>2</v>
      </c>
      <c r="E20" s="158" t="s">
        <v>22</v>
      </c>
      <c r="F20" s="161">
        <f t="shared" si="0"/>
        <v>18</v>
      </c>
      <c r="G20" s="151"/>
    </row>
    <row r="21" spans="1:7" s="119" customFormat="1" ht="16.5" customHeight="1">
      <c r="A21" s="155" t="s">
        <v>127</v>
      </c>
      <c r="B21" s="160" t="s">
        <v>161</v>
      </c>
      <c r="C21" s="162"/>
      <c r="D21" s="157">
        <v>3</v>
      </c>
      <c r="E21" s="158" t="s">
        <v>22</v>
      </c>
      <c r="F21" s="161">
        <f t="shared" si="0"/>
        <v>15</v>
      </c>
      <c r="G21" s="151"/>
    </row>
    <row r="22" spans="1:7" s="119" customFormat="1" ht="16.5" customHeight="1">
      <c r="A22" s="155" t="s">
        <v>34</v>
      </c>
      <c r="B22" s="156" t="s">
        <v>164</v>
      </c>
      <c r="C22" s="162"/>
      <c r="D22" s="157">
        <v>3</v>
      </c>
      <c r="E22" s="158" t="s">
        <v>22</v>
      </c>
      <c r="F22" s="161">
        <f t="shared" si="0"/>
        <v>12</v>
      </c>
      <c r="G22" s="151"/>
    </row>
    <row r="23" spans="1:7" s="119" customFormat="1" ht="16.5" customHeight="1">
      <c r="A23" s="155" t="s">
        <v>34</v>
      </c>
      <c r="B23" s="160" t="s">
        <v>165</v>
      </c>
      <c r="C23" s="162"/>
      <c r="D23" s="157">
        <v>2</v>
      </c>
      <c r="E23" s="158" t="s">
        <v>22</v>
      </c>
      <c r="F23" s="161">
        <f t="shared" si="0"/>
        <v>10</v>
      </c>
      <c r="G23" s="151"/>
    </row>
    <row r="24" spans="1:7" s="119" customFormat="1" ht="16.5" customHeight="1">
      <c r="A24" s="155" t="s">
        <v>113</v>
      </c>
      <c r="B24" s="160" t="s">
        <v>167</v>
      </c>
      <c r="C24" s="162"/>
      <c r="D24" s="157">
        <v>2</v>
      </c>
      <c r="E24" s="158" t="s">
        <v>22</v>
      </c>
      <c r="F24" s="161">
        <f t="shared" si="0"/>
        <v>8</v>
      </c>
      <c r="G24" s="151"/>
    </row>
    <row r="25" spans="1:7" s="119" customFormat="1" ht="16.5" customHeight="1">
      <c r="A25" s="155" t="s">
        <v>34</v>
      </c>
      <c r="B25" s="160" t="s">
        <v>168</v>
      </c>
      <c r="C25" s="162"/>
      <c r="D25" s="157">
        <v>2</v>
      </c>
      <c r="E25" s="158" t="s">
        <v>22</v>
      </c>
      <c r="F25" s="161">
        <f t="shared" si="0"/>
        <v>6</v>
      </c>
      <c r="G25" s="151"/>
    </row>
    <row r="26" spans="1:7" s="119" customFormat="1" ht="16.5" customHeight="1">
      <c r="A26" s="155" t="s">
        <v>34</v>
      </c>
      <c r="B26" s="160" t="s">
        <v>169</v>
      </c>
      <c r="C26" s="162"/>
      <c r="D26" s="157">
        <v>1</v>
      </c>
      <c r="E26" s="158" t="s">
        <v>22</v>
      </c>
      <c r="F26" s="161">
        <f t="shared" si="0"/>
        <v>5</v>
      </c>
      <c r="G26" s="151"/>
    </row>
    <row r="27" spans="1:7" s="119" customFormat="1" ht="16.5" customHeight="1">
      <c r="A27" s="152" t="s">
        <v>125</v>
      </c>
      <c r="B27" s="163" t="s">
        <v>170</v>
      </c>
      <c r="C27" s="148"/>
      <c r="D27" s="147">
        <v>4</v>
      </c>
      <c r="E27" s="164" t="s">
        <v>22</v>
      </c>
      <c r="F27" s="165">
        <f t="shared" si="0"/>
        <v>1</v>
      </c>
      <c r="G27" s="151"/>
    </row>
    <row r="28" spans="1:7" s="119" customFormat="1" ht="16.5" customHeight="1">
      <c r="A28" s="152" t="s">
        <v>171</v>
      </c>
      <c r="B28" s="163" t="s">
        <v>172</v>
      </c>
      <c r="C28" s="148"/>
      <c r="D28" s="147">
        <v>1</v>
      </c>
      <c r="E28" s="164" t="s">
        <v>22</v>
      </c>
      <c r="F28" s="165">
        <f t="shared" si="0"/>
        <v>0</v>
      </c>
      <c r="G28" s="151"/>
    </row>
    <row r="29" spans="1:7" s="119" customFormat="1" ht="16.5" customHeight="1">
      <c r="A29" s="166"/>
      <c r="B29" s="147"/>
      <c r="C29" s="148"/>
      <c r="D29" s="147"/>
      <c r="E29" s="154"/>
      <c r="F29" s="150"/>
      <c r="G29" s="151"/>
    </row>
    <row r="30" spans="1:7" s="119" customFormat="1" ht="16.5" customHeight="1">
      <c r="A30" s="166"/>
      <c r="B30" s="147"/>
      <c r="C30" s="148"/>
      <c r="D30" s="147"/>
      <c r="E30" s="154"/>
      <c r="F30" s="150"/>
      <c r="G30" s="151"/>
    </row>
    <row r="31" spans="1:7" s="119" customFormat="1" ht="16.5" customHeight="1">
      <c r="A31" s="166"/>
      <c r="B31" s="147"/>
      <c r="C31" s="148"/>
      <c r="D31" s="147"/>
      <c r="E31" s="154"/>
      <c r="F31" s="150"/>
      <c r="G31" s="151"/>
    </row>
    <row r="32" spans="1:7" s="119" customFormat="1" ht="16.5" customHeight="1">
      <c r="A32" s="166"/>
      <c r="B32" s="147"/>
      <c r="C32" s="148"/>
      <c r="D32" s="147"/>
      <c r="E32" s="154"/>
      <c r="F32" s="150"/>
      <c r="G32" s="151"/>
    </row>
    <row r="33" spans="1:8" s="119" customFormat="1" ht="16.5" customHeight="1">
      <c r="A33" s="166"/>
      <c r="B33" s="147"/>
      <c r="C33" s="148"/>
      <c r="D33" s="147"/>
      <c r="E33" s="154"/>
      <c r="F33" s="150"/>
      <c r="G33" s="151"/>
    </row>
    <row r="34" spans="1:8" s="119" customFormat="1" ht="16.5" customHeight="1">
      <c r="A34" s="166"/>
      <c r="B34" s="147"/>
      <c r="C34" s="148"/>
      <c r="D34" s="147"/>
      <c r="E34" s="154"/>
      <c r="F34" s="150"/>
      <c r="G34" s="151"/>
    </row>
    <row r="35" spans="1:8" s="119" customFormat="1" ht="16.5" customHeight="1">
      <c r="A35" s="166"/>
      <c r="B35" s="147"/>
      <c r="C35" s="148"/>
      <c r="D35" s="147"/>
      <c r="E35" s="154"/>
      <c r="F35" s="150"/>
      <c r="G35" s="151"/>
    </row>
    <row r="36" spans="1:8" s="119" customFormat="1" ht="16.5" customHeight="1">
      <c r="A36" s="166"/>
      <c r="B36" s="147"/>
      <c r="C36" s="148"/>
      <c r="D36" s="147"/>
      <c r="E36" s="154"/>
      <c r="F36" s="150"/>
      <c r="G36" s="151"/>
    </row>
    <row r="37" spans="1:8" s="119" customFormat="1" ht="16.5" customHeight="1">
      <c r="A37" s="167"/>
      <c r="B37" s="167"/>
      <c r="C37" s="167"/>
      <c r="D37" s="167"/>
      <c r="E37" s="167"/>
      <c r="F37" s="166">
        <f>F36</f>
        <v>0</v>
      </c>
      <c r="G37" s="168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honeticPr fontId="28" type="noConversion"/>
  <printOptions horizontalCentered="1"/>
  <pageMargins left="0.2" right="0.2" top="0.5" bottom="0.25" header="0.3" footer="0.3"/>
  <pageSetup scale="9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7"/>
  <sheetViews>
    <sheetView view="pageBreakPreview" topLeftCell="A10" zoomScale="85" zoomScaleNormal="100" workbookViewId="0">
      <selection activeCell="A5" sqref="A5:G38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8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8" s="111" customFormat="1" ht="16.5" customHeight="1"/>
    <row r="3" spans="1:8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8" s="115" customFormat="1" ht="3" customHeight="1">
      <c r="A4" s="112"/>
      <c r="B4" s="116"/>
      <c r="C4" s="116"/>
      <c r="D4" s="116"/>
      <c r="E4" s="117"/>
      <c r="F4" s="130"/>
      <c r="G4" s="111"/>
    </row>
    <row r="5" spans="1:8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8" s="115" customFormat="1" ht="23.25" customHeight="1">
      <c r="A6" s="169" t="s">
        <v>6</v>
      </c>
      <c r="B6" s="170" t="s">
        <v>66</v>
      </c>
      <c r="C6" s="170"/>
      <c r="D6" s="170"/>
      <c r="E6" s="171"/>
      <c r="F6" s="174" t="s">
        <v>8</v>
      </c>
      <c r="G6" s="175" t="s">
        <v>175</v>
      </c>
    </row>
    <row r="7" spans="1:8" s="115" customFormat="1" ht="25.5" customHeight="1">
      <c r="A7" s="176" t="s">
        <v>9</v>
      </c>
      <c r="B7" s="177" t="s">
        <v>149</v>
      </c>
      <c r="C7" s="178"/>
      <c r="D7" s="178"/>
      <c r="E7" s="171"/>
      <c r="F7" s="174" t="s">
        <v>11</v>
      </c>
      <c r="G7" s="179">
        <v>10</v>
      </c>
    </row>
    <row r="8" spans="1:8" s="115" customFormat="1" ht="4.5" customHeight="1">
      <c r="A8" s="174"/>
      <c r="B8" s="171"/>
      <c r="C8" s="171"/>
      <c r="D8" s="180"/>
      <c r="E8" s="171"/>
      <c r="F8" s="171"/>
      <c r="G8" s="174"/>
    </row>
    <row r="9" spans="1:8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8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8" s="119" customFormat="1" ht="16.5" customHeight="1">
      <c r="A11" s="184" t="s">
        <v>20</v>
      </c>
      <c r="B11" s="185" t="s">
        <v>21</v>
      </c>
      <c r="C11" s="186">
        <v>120</v>
      </c>
      <c r="D11" s="187"/>
      <c r="E11" s="188"/>
      <c r="F11" s="189"/>
      <c r="G11" s="190"/>
      <c r="H11" s="206"/>
    </row>
    <row r="12" spans="1:8" s="119" customFormat="1" ht="16.5" customHeight="1">
      <c r="A12" s="191" t="s">
        <v>111</v>
      </c>
      <c r="B12" s="192" t="s">
        <v>112</v>
      </c>
      <c r="C12" s="186"/>
      <c r="D12" s="186">
        <v>3</v>
      </c>
      <c r="E12" s="193" t="s">
        <v>22</v>
      </c>
      <c r="F12" s="189">
        <f>SUM(C11-D12)</f>
        <v>117</v>
      </c>
      <c r="G12" s="190"/>
    </row>
    <row r="13" spans="1:8" s="119" customFormat="1" ht="16.5" customHeight="1">
      <c r="A13" s="191" t="s">
        <v>34</v>
      </c>
      <c r="B13" s="192" t="s">
        <v>146</v>
      </c>
      <c r="C13" s="186"/>
      <c r="D13" s="186">
        <v>3</v>
      </c>
      <c r="E13" s="193" t="s">
        <v>22</v>
      </c>
      <c r="F13" s="189">
        <f t="shared" ref="F13:F28" si="0">SUM(F12-D13)</f>
        <v>114</v>
      </c>
      <c r="G13" s="190"/>
    </row>
    <row r="14" spans="1:8" s="119" customFormat="1" ht="16.5" customHeight="1">
      <c r="A14" s="191" t="s">
        <v>115</v>
      </c>
      <c r="B14" s="192" t="s">
        <v>148</v>
      </c>
      <c r="C14" s="186"/>
      <c r="D14" s="186">
        <v>10</v>
      </c>
      <c r="E14" s="193" t="s">
        <v>22</v>
      </c>
      <c r="F14" s="189">
        <f t="shared" si="0"/>
        <v>104</v>
      </c>
      <c r="G14" s="190"/>
    </row>
    <row r="15" spans="1:8" s="119" customFormat="1" ht="16.5" customHeight="1">
      <c r="A15" s="191" t="s">
        <v>131</v>
      </c>
      <c r="B15" s="192" t="s">
        <v>150</v>
      </c>
      <c r="C15" s="186"/>
      <c r="D15" s="186">
        <v>7</v>
      </c>
      <c r="E15" s="193" t="s">
        <v>22</v>
      </c>
      <c r="F15" s="189">
        <f t="shared" si="0"/>
        <v>97</v>
      </c>
      <c r="G15" s="190"/>
    </row>
    <row r="16" spans="1:8" s="119" customFormat="1" ht="16.5" customHeight="1">
      <c r="A16" s="191" t="s">
        <v>34</v>
      </c>
      <c r="B16" s="192" t="s">
        <v>151</v>
      </c>
      <c r="C16" s="186"/>
      <c r="D16" s="186">
        <v>2</v>
      </c>
      <c r="E16" s="193" t="s">
        <v>22</v>
      </c>
      <c r="F16" s="189">
        <f t="shared" si="0"/>
        <v>95</v>
      </c>
      <c r="G16" s="190"/>
    </row>
    <row r="17" spans="1:7" s="119" customFormat="1" ht="16.5" customHeight="1">
      <c r="A17" s="191" t="s">
        <v>34</v>
      </c>
      <c r="B17" s="192" t="s">
        <v>154</v>
      </c>
      <c r="C17" s="186"/>
      <c r="D17" s="186">
        <v>10</v>
      </c>
      <c r="E17" s="193" t="s">
        <v>22</v>
      </c>
      <c r="F17" s="189">
        <f t="shared" si="0"/>
        <v>85</v>
      </c>
      <c r="G17" s="190"/>
    </row>
    <row r="18" spans="1:7" s="119" customFormat="1" ht="16.5" customHeight="1">
      <c r="A18" s="191" t="s">
        <v>34</v>
      </c>
      <c r="B18" s="194" t="s">
        <v>155</v>
      </c>
      <c r="C18" s="187"/>
      <c r="D18" s="186">
        <v>3</v>
      </c>
      <c r="E18" s="193" t="s">
        <v>22</v>
      </c>
      <c r="F18" s="189">
        <f t="shared" si="0"/>
        <v>82</v>
      </c>
      <c r="G18" s="190"/>
    </row>
    <row r="19" spans="1:7" s="119" customFormat="1" ht="16.5" customHeight="1">
      <c r="A19" s="191" t="s">
        <v>156</v>
      </c>
      <c r="B19" s="194" t="s">
        <v>157</v>
      </c>
      <c r="C19" s="187"/>
      <c r="D19" s="186">
        <v>10</v>
      </c>
      <c r="E19" s="193" t="s">
        <v>22</v>
      </c>
      <c r="F19" s="189">
        <f t="shared" si="0"/>
        <v>72</v>
      </c>
      <c r="G19" s="190"/>
    </row>
    <row r="20" spans="1:7" s="119" customFormat="1" ht="16.5" customHeight="1">
      <c r="A20" s="184" t="s">
        <v>125</v>
      </c>
      <c r="B20" s="186" t="s">
        <v>158</v>
      </c>
      <c r="C20" s="187"/>
      <c r="D20" s="186">
        <v>10</v>
      </c>
      <c r="E20" s="195" t="s">
        <v>22</v>
      </c>
      <c r="F20" s="189">
        <f t="shared" si="0"/>
        <v>62</v>
      </c>
      <c r="G20" s="190"/>
    </row>
    <row r="21" spans="1:7" s="119" customFormat="1" ht="16.5" customHeight="1">
      <c r="A21" s="191" t="s">
        <v>127</v>
      </c>
      <c r="B21" s="194" t="s">
        <v>161</v>
      </c>
      <c r="C21" s="187"/>
      <c r="D21" s="186">
        <v>5</v>
      </c>
      <c r="E21" s="193" t="s">
        <v>22</v>
      </c>
      <c r="F21" s="189">
        <f t="shared" si="0"/>
        <v>57</v>
      </c>
      <c r="G21" s="190"/>
    </row>
    <row r="22" spans="1:7" s="119" customFormat="1" ht="16.5" customHeight="1">
      <c r="A22" s="191" t="s">
        <v>162</v>
      </c>
      <c r="B22" s="194" t="s">
        <v>163</v>
      </c>
      <c r="C22" s="187"/>
      <c r="D22" s="186">
        <v>5</v>
      </c>
      <c r="E22" s="193" t="s">
        <v>22</v>
      </c>
      <c r="F22" s="189">
        <f t="shared" si="0"/>
        <v>52</v>
      </c>
      <c r="G22" s="190"/>
    </row>
    <row r="23" spans="1:7" s="119" customFormat="1" ht="16.5" customHeight="1">
      <c r="A23" s="191" t="s">
        <v>34</v>
      </c>
      <c r="B23" s="194" t="s">
        <v>165</v>
      </c>
      <c r="C23" s="187"/>
      <c r="D23" s="186">
        <v>2</v>
      </c>
      <c r="E23" s="193" t="s">
        <v>22</v>
      </c>
      <c r="F23" s="189">
        <f t="shared" si="0"/>
        <v>50</v>
      </c>
      <c r="G23" s="190"/>
    </row>
    <row r="24" spans="1:7" s="119" customFormat="1" ht="16.5" customHeight="1">
      <c r="A24" s="191" t="s">
        <v>34</v>
      </c>
      <c r="B24" s="194" t="s">
        <v>166</v>
      </c>
      <c r="C24" s="187"/>
      <c r="D24" s="186">
        <v>2</v>
      </c>
      <c r="E24" s="193" t="s">
        <v>22</v>
      </c>
      <c r="F24" s="189">
        <f t="shared" si="0"/>
        <v>48</v>
      </c>
      <c r="G24" s="190"/>
    </row>
    <row r="25" spans="1:7" s="119" customFormat="1" ht="16.5" customHeight="1">
      <c r="A25" s="191" t="s">
        <v>113</v>
      </c>
      <c r="B25" s="194" t="s">
        <v>167</v>
      </c>
      <c r="C25" s="187"/>
      <c r="D25" s="186">
        <v>10</v>
      </c>
      <c r="E25" s="193" t="s">
        <v>22</v>
      </c>
      <c r="F25" s="189">
        <f t="shared" si="0"/>
        <v>38</v>
      </c>
      <c r="G25" s="190"/>
    </row>
    <row r="26" spans="1:7" s="119" customFormat="1" ht="16.5" customHeight="1">
      <c r="A26" s="191" t="s">
        <v>34</v>
      </c>
      <c r="B26" s="194" t="s">
        <v>169</v>
      </c>
      <c r="C26" s="187"/>
      <c r="D26" s="186">
        <v>9</v>
      </c>
      <c r="E26" s="193" t="s">
        <v>22</v>
      </c>
      <c r="F26" s="189">
        <f t="shared" si="0"/>
        <v>29</v>
      </c>
      <c r="G26" s="190"/>
    </row>
    <row r="27" spans="1:7" s="119" customFormat="1" ht="16.5" customHeight="1">
      <c r="A27" s="196" t="s">
        <v>125</v>
      </c>
      <c r="B27" s="197" t="s">
        <v>170</v>
      </c>
      <c r="C27" s="198"/>
      <c r="D27" s="199">
        <v>19</v>
      </c>
      <c r="E27" s="200" t="s">
        <v>22</v>
      </c>
      <c r="F27" s="201">
        <f t="shared" si="0"/>
        <v>10</v>
      </c>
      <c r="G27" s="190"/>
    </row>
    <row r="28" spans="1:7" s="119" customFormat="1" ht="16.5" customHeight="1">
      <c r="A28" s="202" t="s">
        <v>171</v>
      </c>
      <c r="B28" s="194" t="s">
        <v>172</v>
      </c>
      <c r="C28" s="187"/>
      <c r="D28" s="186">
        <v>10</v>
      </c>
      <c r="E28" s="193" t="s">
        <v>22</v>
      </c>
      <c r="F28" s="189">
        <f t="shared" si="0"/>
        <v>0</v>
      </c>
      <c r="G28" s="190"/>
    </row>
    <row r="29" spans="1:7" s="119" customFormat="1" ht="16.5" customHeight="1">
      <c r="A29" s="184"/>
      <c r="B29" s="186"/>
      <c r="C29" s="187"/>
      <c r="D29" s="186"/>
      <c r="E29" s="195"/>
      <c r="F29" s="189"/>
      <c r="G29" s="190"/>
    </row>
    <row r="30" spans="1:7" s="119" customFormat="1" ht="16.5" customHeight="1">
      <c r="A30" s="184"/>
      <c r="B30" s="186"/>
      <c r="C30" s="187"/>
      <c r="D30" s="186"/>
      <c r="E30" s="195"/>
      <c r="F30" s="189"/>
      <c r="G30" s="190"/>
    </row>
    <row r="31" spans="1:7" s="119" customFormat="1" ht="16.5" customHeight="1">
      <c r="A31" s="184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3"/>
      <c r="B37" s="186"/>
      <c r="C37" s="187"/>
      <c r="D37" s="186"/>
      <c r="E37" s="195"/>
      <c r="F37" s="189"/>
      <c r="G37" s="190"/>
    </row>
    <row r="38" spans="1:8" s="119" customFormat="1" ht="16.5" customHeight="1">
      <c r="A38" s="204"/>
      <c r="B38" s="204"/>
      <c r="C38" s="204"/>
      <c r="D38" s="204"/>
      <c r="E38" s="204"/>
      <c r="F38" s="203">
        <f>F37</f>
        <v>0</v>
      </c>
      <c r="G38" s="205"/>
      <c r="H38" s="129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 s="119" customFormat="1" ht="16.5" customHeight="1">
      <c r="A43" s="120"/>
      <c r="B43" s="120"/>
      <c r="C43" s="120"/>
      <c r="D43" s="120"/>
      <c r="E43" s="120"/>
      <c r="F43" s="121"/>
      <c r="G43" s="122"/>
      <c r="H43" s="123"/>
    </row>
    <row r="44" spans="1:8">
      <c r="A44" s="124" t="s">
        <v>23</v>
      </c>
      <c r="E44" s="124" t="s">
        <v>24</v>
      </c>
      <c r="H44" s="125"/>
    </row>
    <row r="46" spans="1:8">
      <c r="A46" s="126" t="s">
        <v>25</v>
      </c>
      <c r="B46" s="126"/>
      <c r="C46" s="126"/>
      <c r="E46" s="126" t="s">
        <v>26</v>
      </c>
      <c r="F46" s="126"/>
      <c r="G46" s="126"/>
    </row>
    <row r="47" spans="1:8">
      <c r="A47" s="127" t="s">
        <v>27</v>
      </c>
      <c r="B47" s="127"/>
      <c r="C47" s="127"/>
      <c r="D47" s="128"/>
      <c r="E47" s="127" t="s">
        <v>28</v>
      </c>
      <c r="F47" s="127"/>
      <c r="G47" s="127"/>
      <c r="H47" s="128"/>
    </row>
  </sheetData>
  <mergeCells count="13">
    <mergeCell ref="A38:E38"/>
    <mergeCell ref="A46:C46"/>
    <mergeCell ref="E46:G46"/>
    <mergeCell ref="A47:C47"/>
    <mergeCell ref="E47:G47"/>
    <mergeCell ref="A1:G1"/>
    <mergeCell ref="B5:D5"/>
    <mergeCell ref="B6:D6"/>
    <mergeCell ref="B7:D7"/>
    <mergeCell ref="D9:E9"/>
    <mergeCell ref="A9:A10"/>
    <mergeCell ref="B9:B10"/>
    <mergeCell ref="G9:G10"/>
  </mergeCells>
  <phoneticPr fontId="28" type="noConversion"/>
  <printOptions horizontalCentered="1"/>
  <pageMargins left="0.2" right="0.2" top="0.5" bottom="0.25" header="0.3" footer="0.3"/>
  <pageSetup scale="9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6"/>
  <sheetViews>
    <sheetView view="pageBreakPreview" zoomScale="85" zoomScaleNormal="100" workbookViewId="0">
      <selection activeCell="L17" sqref="L17"/>
    </sheetView>
  </sheetViews>
  <sheetFormatPr defaultColWidth="9.109375" defaultRowHeight="14.4"/>
  <cols>
    <col min="1" max="1" width="20.109375" style="243" customWidth="1"/>
    <col min="2" max="2" width="18.88671875" style="243" customWidth="1"/>
    <col min="3" max="6" width="13" style="243" customWidth="1"/>
    <col min="7" max="7" width="21.33203125" style="243" customWidth="1"/>
    <col min="8" max="8" width="8.88671875" style="243" customWidth="1"/>
    <col min="9" max="16384" width="9.109375" style="243"/>
  </cols>
  <sheetData>
    <row r="1" spans="1:7" s="228" customFormat="1" ht="46.5" customHeight="1">
      <c r="A1" s="227" t="s">
        <v>0</v>
      </c>
      <c r="B1" s="227"/>
      <c r="C1" s="227"/>
      <c r="D1" s="227"/>
      <c r="E1" s="227"/>
      <c r="F1" s="227"/>
      <c r="G1" s="227"/>
    </row>
    <row r="2" spans="1:7" s="228" customFormat="1" ht="16.5" customHeight="1"/>
    <row r="3" spans="1:7" s="232" customFormat="1" ht="28.5" customHeight="1">
      <c r="A3" s="229" t="s">
        <v>1</v>
      </c>
      <c r="B3" s="230" t="s">
        <v>2</v>
      </c>
      <c r="C3" s="231"/>
      <c r="D3" s="231"/>
      <c r="E3" s="231"/>
      <c r="G3" s="228"/>
    </row>
    <row r="4" spans="1:7" s="232" customFormat="1" ht="3" customHeight="1">
      <c r="A4" s="229"/>
      <c r="B4" s="233"/>
      <c r="C4" s="233"/>
      <c r="D4" s="233"/>
      <c r="E4" s="234"/>
      <c r="F4" s="235"/>
      <c r="G4" s="228"/>
    </row>
    <row r="5" spans="1:7" s="232" customFormat="1" ht="23.25" customHeight="1">
      <c r="A5" s="207" t="s">
        <v>3</v>
      </c>
      <c r="B5" s="208" t="s">
        <v>4</v>
      </c>
      <c r="C5" s="208"/>
      <c r="D5" s="208"/>
      <c r="E5" s="209"/>
      <c r="F5" s="210" t="s">
        <v>5</v>
      </c>
      <c r="G5" s="211"/>
    </row>
    <row r="6" spans="1:7" s="232" customFormat="1" ht="23.25" customHeight="1">
      <c r="A6" s="207" t="s">
        <v>6</v>
      </c>
      <c r="B6" s="208" t="s">
        <v>67</v>
      </c>
      <c r="C6" s="208"/>
      <c r="D6" s="208"/>
      <c r="E6" s="209"/>
      <c r="F6" s="212" t="s">
        <v>8</v>
      </c>
      <c r="G6" s="213" t="s">
        <v>173</v>
      </c>
    </row>
    <row r="7" spans="1:7" s="232" customFormat="1" ht="25.5" customHeight="1">
      <c r="A7" s="214" t="s">
        <v>9</v>
      </c>
      <c r="B7" s="177" t="s">
        <v>61</v>
      </c>
      <c r="C7" s="177"/>
      <c r="D7" s="177"/>
      <c r="E7" s="209"/>
      <c r="F7" s="212" t="s">
        <v>11</v>
      </c>
      <c r="G7" s="215">
        <v>75</v>
      </c>
    </row>
    <row r="8" spans="1:7" s="232" customFormat="1" ht="4.5" customHeight="1">
      <c r="A8" s="212"/>
      <c r="B8" s="209"/>
      <c r="C8" s="209"/>
      <c r="D8" s="216"/>
      <c r="E8" s="209"/>
      <c r="F8" s="209"/>
      <c r="G8" s="212"/>
    </row>
    <row r="9" spans="1:7" s="236" customFormat="1" ht="11.25" customHeight="1">
      <c r="A9" s="217" t="s">
        <v>12</v>
      </c>
      <c r="B9" s="217" t="s">
        <v>13</v>
      </c>
      <c r="C9" s="218" t="s">
        <v>14</v>
      </c>
      <c r="D9" s="217" t="s">
        <v>15</v>
      </c>
      <c r="E9" s="217"/>
      <c r="F9" s="218" t="s">
        <v>16</v>
      </c>
      <c r="G9" s="219" t="s">
        <v>17</v>
      </c>
    </row>
    <row r="10" spans="1:7" s="236" customFormat="1" ht="11.25" customHeight="1">
      <c r="A10" s="217"/>
      <c r="B10" s="217"/>
      <c r="C10" s="218" t="s">
        <v>18</v>
      </c>
      <c r="D10" s="218" t="s">
        <v>18</v>
      </c>
      <c r="E10" s="218" t="s">
        <v>19</v>
      </c>
      <c r="F10" s="218" t="s">
        <v>18</v>
      </c>
      <c r="G10" s="219"/>
    </row>
    <row r="11" spans="1:7" s="237" customFormat="1" ht="16.5" customHeight="1">
      <c r="A11" s="191" t="s">
        <v>20</v>
      </c>
      <c r="B11" s="192" t="s">
        <v>21</v>
      </c>
      <c r="C11" s="194">
        <v>75</v>
      </c>
      <c r="D11" s="220"/>
      <c r="E11" s="221"/>
      <c r="F11" s="222"/>
      <c r="G11" s="223"/>
    </row>
    <row r="12" spans="1:7" s="237" customFormat="1" ht="16.5" customHeight="1">
      <c r="A12" s="191" t="s">
        <v>113</v>
      </c>
      <c r="B12" s="194" t="s">
        <v>138</v>
      </c>
      <c r="C12" s="194"/>
      <c r="D12" s="194">
        <v>75</v>
      </c>
      <c r="E12" s="193" t="s">
        <v>22</v>
      </c>
      <c r="F12" s="222">
        <f>SUM(C11-D12)</f>
        <v>0</v>
      </c>
      <c r="G12" s="223"/>
    </row>
    <row r="13" spans="1:7" s="237" customFormat="1" ht="16.5" customHeight="1">
      <c r="A13" s="224"/>
      <c r="B13" s="194"/>
      <c r="C13" s="194"/>
      <c r="D13" s="194"/>
      <c r="E13" s="193"/>
      <c r="F13" s="222"/>
      <c r="G13" s="223"/>
    </row>
    <row r="14" spans="1:7" s="237" customFormat="1" ht="16.5" customHeight="1">
      <c r="A14" s="224"/>
      <c r="B14" s="194"/>
      <c r="C14" s="194"/>
      <c r="D14" s="194"/>
      <c r="E14" s="193"/>
      <c r="F14" s="222"/>
      <c r="G14" s="223"/>
    </row>
    <row r="15" spans="1:7" s="237" customFormat="1" ht="16.5" customHeight="1">
      <c r="A15" s="224"/>
      <c r="B15" s="194"/>
      <c r="C15" s="194"/>
      <c r="D15" s="194"/>
      <c r="E15" s="193"/>
      <c r="F15" s="222"/>
      <c r="G15" s="223"/>
    </row>
    <row r="16" spans="1:7" s="237" customFormat="1" ht="16.5" customHeight="1">
      <c r="A16" s="224"/>
      <c r="B16" s="194"/>
      <c r="C16" s="194"/>
      <c r="D16" s="194"/>
      <c r="E16" s="193"/>
      <c r="F16" s="222"/>
      <c r="G16" s="223"/>
    </row>
    <row r="17" spans="1:7" s="237" customFormat="1" ht="16.5" customHeight="1">
      <c r="A17" s="224"/>
      <c r="B17" s="194"/>
      <c r="C17" s="194"/>
      <c r="D17" s="194"/>
      <c r="E17" s="193"/>
      <c r="F17" s="222" t="s">
        <v>139</v>
      </c>
      <c r="G17" s="223"/>
    </row>
    <row r="18" spans="1:7" s="237" customFormat="1" ht="16.5" customHeight="1">
      <c r="A18" s="224"/>
      <c r="B18" s="194"/>
      <c r="C18" s="220"/>
      <c r="D18" s="194"/>
      <c r="E18" s="193"/>
      <c r="F18" s="222"/>
      <c r="G18" s="223"/>
    </row>
    <row r="19" spans="1:7" s="237" customFormat="1" ht="16.5" customHeight="1">
      <c r="A19" s="224"/>
      <c r="B19" s="194"/>
      <c r="C19" s="220"/>
      <c r="D19" s="194"/>
      <c r="E19" s="193"/>
      <c r="F19" s="222"/>
      <c r="G19" s="223"/>
    </row>
    <row r="20" spans="1:7" s="237" customFormat="1" ht="16.5" customHeight="1">
      <c r="A20" s="224"/>
      <c r="B20" s="194"/>
      <c r="C20" s="220"/>
      <c r="D20" s="194"/>
      <c r="E20" s="193"/>
      <c r="F20" s="222"/>
      <c r="G20" s="223"/>
    </row>
    <row r="21" spans="1:7" s="237" customFormat="1" ht="16.5" customHeight="1">
      <c r="A21" s="224"/>
      <c r="B21" s="194"/>
      <c r="C21" s="220"/>
      <c r="D21" s="194"/>
      <c r="E21" s="193"/>
      <c r="F21" s="222"/>
      <c r="G21" s="223"/>
    </row>
    <row r="22" spans="1:7" s="237" customFormat="1" ht="16.5" customHeight="1">
      <c r="A22" s="224"/>
      <c r="B22" s="194"/>
      <c r="C22" s="220"/>
      <c r="D22" s="194"/>
      <c r="E22" s="193"/>
      <c r="F22" s="222"/>
      <c r="G22" s="223"/>
    </row>
    <row r="23" spans="1:7" s="237" customFormat="1" ht="16.5" customHeight="1">
      <c r="A23" s="224"/>
      <c r="B23" s="194"/>
      <c r="C23" s="220"/>
      <c r="D23" s="194"/>
      <c r="E23" s="193"/>
      <c r="F23" s="222"/>
      <c r="G23" s="223"/>
    </row>
    <row r="24" spans="1:7" s="237" customFormat="1" ht="16.5" customHeight="1">
      <c r="A24" s="224"/>
      <c r="B24" s="194"/>
      <c r="C24" s="220"/>
      <c r="D24" s="194"/>
      <c r="E24" s="193"/>
      <c r="F24" s="222"/>
      <c r="G24" s="223"/>
    </row>
    <row r="25" spans="1:7" s="237" customFormat="1" ht="16.5" customHeight="1">
      <c r="A25" s="224"/>
      <c r="B25" s="194"/>
      <c r="C25" s="220"/>
      <c r="D25" s="194"/>
      <c r="E25" s="193"/>
      <c r="F25" s="222"/>
      <c r="G25" s="223"/>
    </row>
    <row r="26" spans="1:7" s="237" customFormat="1" ht="16.5" customHeight="1">
      <c r="A26" s="224"/>
      <c r="B26" s="194"/>
      <c r="C26" s="220"/>
      <c r="D26" s="194"/>
      <c r="E26" s="193"/>
      <c r="F26" s="222"/>
      <c r="G26" s="223"/>
    </row>
    <row r="27" spans="1:7" s="237" customFormat="1" ht="16.5" customHeight="1">
      <c r="A27" s="224"/>
      <c r="B27" s="194"/>
      <c r="C27" s="220"/>
      <c r="D27" s="194"/>
      <c r="E27" s="193"/>
      <c r="F27" s="222"/>
      <c r="G27" s="223"/>
    </row>
    <row r="28" spans="1:7" s="237" customFormat="1" ht="16.5" customHeight="1">
      <c r="A28" s="224"/>
      <c r="B28" s="194"/>
      <c r="C28" s="220"/>
      <c r="D28" s="194"/>
      <c r="E28" s="193"/>
      <c r="F28" s="222"/>
      <c r="G28" s="223"/>
    </row>
    <row r="29" spans="1:7" s="237" customFormat="1" ht="16.5" customHeight="1">
      <c r="A29" s="224"/>
      <c r="B29" s="194"/>
      <c r="C29" s="220"/>
      <c r="D29" s="194"/>
      <c r="E29" s="193"/>
      <c r="F29" s="222"/>
      <c r="G29" s="223"/>
    </row>
    <row r="30" spans="1:7" s="237" customFormat="1" ht="16.5" customHeight="1">
      <c r="A30" s="224"/>
      <c r="B30" s="194"/>
      <c r="C30" s="220"/>
      <c r="D30" s="194"/>
      <c r="E30" s="193"/>
      <c r="F30" s="222"/>
      <c r="G30" s="223"/>
    </row>
    <row r="31" spans="1:7" s="237" customFormat="1" ht="16.5" customHeight="1">
      <c r="A31" s="224"/>
      <c r="B31" s="194"/>
      <c r="C31" s="220"/>
      <c r="D31" s="194"/>
      <c r="E31" s="193"/>
      <c r="F31" s="222"/>
      <c r="G31" s="223"/>
    </row>
    <row r="32" spans="1:7" s="237" customFormat="1" ht="16.5" customHeight="1">
      <c r="A32" s="224"/>
      <c r="B32" s="194"/>
      <c r="C32" s="220"/>
      <c r="D32" s="194"/>
      <c r="E32" s="193"/>
      <c r="F32" s="222"/>
      <c r="G32" s="223"/>
    </row>
    <row r="33" spans="1:8" s="237" customFormat="1" ht="16.5" customHeight="1">
      <c r="A33" s="224"/>
      <c r="B33" s="194"/>
      <c r="C33" s="220"/>
      <c r="D33" s="194"/>
      <c r="E33" s="193"/>
      <c r="F33" s="222"/>
      <c r="G33" s="223"/>
    </row>
    <row r="34" spans="1:8" s="237" customFormat="1" ht="16.5" customHeight="1">
      <c r="A34" s="224"/>
      <c r="B34" s="194"/>
      <c r="C34" s="220"/>
      <c r="D34" s="194"/>
      <c r="E34" s="193"/>
      <c r="F34" s="222"/>
      <c r="G34" s="223"/>
    </row>
    <row r="35" spans="1:8" s="237" customFormat="1" ht="16.5" customHeight="1">
      <c r="A35" s="224"/>
      <c r="B35" s="194"/>
      <c r="C35" s="220"/>
      <c r="D35" s="194"/>
      <c r="E35" s="193"/>
      <c r="F35" s="222"/>
      <c r="G35" s="223"/>
    </row>
    <row r="36" spans="1:8" s="237" customFormat="1" ht="16.5" customHeight="1">
      <c r="A36" s="224"/>
      <c r="B36" s="194"/>
      <c r="C36" s="220"/>
      <c r="D36" s="194"/>
      <c r="E36" s="193"/>
      <c r="F36" s="222"/>
      <c r="G36" s="223"/>
    </row>
    <row r="37" spans="1:8" s="237" customFormat="1" ht="16.5" customHeight="1">
      <c r="A37" s="225"/>
      <c r="B37" s="225"/>
      <c r="C37" s="225"/>
      <c r="D37" s="225"/>
      <c r="E37" s="225"/>
      <c r="F37" s="224">
        <f>F36</f>
        <v>0</v>
      </c>
      <c r="G37" s="226"/>
      <c r="H37" s="238"/>
    </row>
    <row r="38" spans="1:8" s="237" customFormat="1" ht="16.5" customHeight="1">
      <c r="A38" s="239"/>
      <c r="B38" s="239"/>
      <c r="C38" s="239"/>
      <c r="D38" s="239"/>
      <c r="E38" s="239"/>
      <c r="F38" s="240"/>
      <c r="G38" s="241"/>
      <c r="H38" s="242"/>
    </row>
    <row r="39" spans="1:8" s="237" customFormat="1" ht="16.5" customHeight="1">
      <c r="A39" s="239"/>
      <c r="B39" s="239"/>
      <c r="C39" s="239"/>
      <c r="D39" s="239"/>
      <c r="E39" s="239"/>
      <c r="F39" s="240"/>
      <c r="G39" s="241"/>
      <c r="H39" s="242"/>
    </row>
    <row r="40" spans="1:8" s="237" customFormat="1" ht="16.5" customHeight="1">
      <c r="A40" s="239"/>
      <c r="B40" s="239"/>
      <c r="C40" s="239"/>
      <c r="D40" s="239"/>
      <c r="E40" s="239"/>
      <c r="F40" s="240"/>
      <c r="G40" s="241"/>
      <c r="H40" s="242"/>
    </row>
    <row r="41" spans="1:8" s="237" customFormat="1" ht="16.5" customHeight="1">
      <c r="A41" s="239"/>
      <c r="B41" s="239"/>
      <c r="C41" s="239"/>
      <c r="D41" s="239"/>
      <c r="E41" s="239"/>
      <c r="F41" s="240"/>
      <c r="G41" s="241"/>
      <c r="H41" s="242"/>
    </row>
    <row r="42" spans="1:8" s="237" customFormat="1" ht="16.5" customHeight="1">
      <c r="A42" s="239"/>
      <c r="B42" s="239"/>
      <c r="C42" s="239"/>
      <c r="D42" s="239"/>
      <c r="E42" s="239"/>
      <c r="F42" s="240"/>
      <c r="G42" s="241"/>
      <c r="H42" s="242"/>
    </row>
    <row r="43" spans="1:8">
      <c r="A43" s="243" t="s">
        <v>23</v>
      </c>
      <c r="E43" s="243" t="s">
        <v>24</v>
      </c>
      <c r="H43" s="244"/>
    </row>
    <row r="45" spans="1:8">
      <c r="A45" s="245" t="s">
        <v>25</v>
      </c>
      <c r="B45" s="245"/>
      <c r="C45" s="245"/>
      <c r="E45" s="245" t="s">
        <v>26</v>
      </c>
      <c r="F45" s="245"/>
      <c r="G45" s="245"/>
    </row>
    <row r="46" spans="1:8">
      <c r="A46" s="246" t="s">
        <v>27</v>
      </c>
      <c r="B46" s="246"/>
      <c r="C46" s="246"/>
      <c r="D46" s="247"/>
      <c r="E46" s="246" t="s">
        <v>28</v>
      </c>
      <c r="F46" s="246"/>
      <c r="G46" s="246"/>
      <c r="H46" s="247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6"/>
  <sheetViews>
    <sheetView view="pageBreakPreview" topLeftCell="A2" zoomScale="85" zoomScaleNormal="100" workbookViewId="0">
      <selection activeCell="A5" sqref="A5:G37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68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69</v>
      </c>
      <c r="C7" s="178"/>
      <c r="D7" s="178"/>
      <c r="E7" s="171"/>
      <c r="F7" s="174" t="s">
        <v>11</v>
      </c>
      <c r="G7" s="179">
        <v>10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10</v>
      </c>
      <c r="D11" s="187"/>
      <c r="E11" s="188"/>
      <c r="F11" s="189"/>
      <c r="G11" s="190"/>
    </row>
    <row r="12" spans="1:7" s="119" customFormat="1" ht="16.5" customHeight="1">
      <c r="A12" s="191" t="s">
        <v>34</v>
      </c>
      <c r="B12" s="192" t="s">
        <v>110</v>
      </c>
      <c r="C12" s="186"/>
      <c r="D12" s="186">
        <v>3</v>
      </c>
      <c r="E12" s="193" t="s">
        <v>22</v>
      </c>
      <c r="F12" s="189">
        <f>SUM(C11-D12)</f>
        <v>7</v>
      </c>
      <c r="G12" s="190"/>
    </row>
    <row r="13" spans="1:7" s="119" customFormat="1" ht="16.5" customHeight="1">
      <c r="A13" s="191" t="s">
        <v>111</v>
      </c>
      <c r="B13" s="192" t="s">
        <v>136</v>
      </c>
      <c r="C13" s="186"/>
      <c r="D13" s="186">
        <v>1</v>
      </c>
      <c r="E13" s="193" t="s">
        <v>22</v>
      </c>
      <c r="F13" s="189">
        <f>SUM(F12-D13)</f>
        <v>6</v>
      </c>
      <c r="G13" s="190"/>
    </row>
    <row r="14" spans="1:7" s="119" customFormat="1" ht="16.5" customHeight="1">
      <c r="A14" s="191" t="s">
        <v>127</v>
      </c>
      <c r="B14" s="192" t="s">
        <v>161</v>
      </c>
      <c r="C14" s="186"/>
      <c r="D14" s="186">
        <v>3</v>
      </c>
      <c r="E14" s="193" t="s">
        <v>22</v>
      </c>
      <c r="F14" s="189">
        <f>SUM(F13-D14)</f>
        <v>3</v>
      </c>
      <c r="G14" s="190"/>
    </row>
    <row r="15" spans="1:7" s="119" customFormat="1" ht="16.5" customHeight="1">
      <c r="A15" s="191" t="s">
        <v>125</v>
      </c>
      <c r="B15" s="194" t="s">
        <v>170</v>
      </c>
      <c r="C15" s="194"/>
      <c r="D15" s="194">
        <v>3</v>
      </c>
      <c r="E15" s="193" t="s">
        <v>22</v>
      </c>
      <c r="F15" s="189">
        <f>SUM(F14-D15)</f>
        <v>0</v>
      </c>
      <c r="G15" s="190"/>
    </row>
    <row r="16" spans="1:7" s="119" customFormat="1" ht="16.5" customHeight="1">
      <c r="A16" s="224"/>
      <c r="B16" s="194"/>
      <c r="C16" s="194"/>
      <c r="D16" s="194"/>
      <c r="E16" s="193"/>
      <c r="F16" s="222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6"/>
  <sheetViews>
    <sheetView view="pageBreakPreview" topLeftCell="A3" zoomScale="85" zoomScaleNormal="100" workbookViewId="0">
      <selection activeCell="A5" sqref="A5:G37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70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4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10</v>
      </c>
      <c r="D11" s="187"/>
      <c r="E11" s="188"/>
      <c r="F11" s="189"/>
      <c r="G11" s="190"/>
    </row>
    <row r="12" spans="1:7" s="119" customFormat="1" ht="16.5" customHeight="1">
      <c r="A12" s="196" t="s">
        <v>141</v>
      </c>
      <c r="B12" s="197" t="s">
        <v>142</v>
      </c>
      <c r="C12" s="197"/>
      <c r="D12" s="197">
        <v>10</v>
      </c>
      <c r="E12" s="200" t="s">
        <v>22</v>
      </c>
      <c r="F12" s="248">
        <f>SUM(C11-D12)</f>
        <v>0</v>
      </c>
      <c r="G12" s="190"/>
    </row>
    <row r="13" spans="1:7" s="119" customFormat="1" ht="16.5" customHeight="1">
      <c r="A13" s="249"/>
      <c r="B13" s="199"/>
      <c r="C13" s="199"/>
      <c r="D13" s="199"/>
      <c r="E13" s="250"/>
      <c r="F13" s="201"/>
      <c r="G13" s="190"/>
    </row>
    <row r="14" spans="1:7" s="119" customFormat="1" ht="16.5" customHeight="1">
      <c r="A14" s="249"/>
      <c r="B14" s="199"/>
      <c r="C14" s="199"/>
      <c r="D14" s="199"/>
      <c r="E14" s="250"/>
      <c r="F14" s="201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10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10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10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10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10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  <c r="J37" s="251"/>
    </row>
    <row r="38" spans="1:10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10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10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10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10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10">
      <c r="A43" s="124" t="s">
        <v>23</v>
      </c>
      <c r="E43" s="124" t="s">
        <v>24</v>
      </c>
      <c r="H43" s="125"/>
    </row>
    <row r="45" spans="1:10">
      <c r="A45" s="126" t="s">
        <v>25</v>
      </c>
      <c r="B45" s="126"/>
      <c r="C45" s="126"/>
      <c r="E45" s="126" t="s">
        <v>26</v>
      </c>
      <c r="F45" s="126"/>
      <c r="G45" s="126"/>
    </row>
    <row r="46" spans="1:10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3"/>
  <sheetViews>
    <sheetView view="pageBreakPreview" zoomScale="85" zoomScaleNormal="100" workbookViewId="0">
      <selection activeCell="D11" sqref="D11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16.8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17.399999999999999" customHeight="1">
      <c r="A6" s="169" t="s">
        <v>6</v>
      </c>
      <c r="B6" s="170" t="s">
        <v>72</v>
      </c>
      <c r="C6" s="170"/>
      <c r="D6" s="170"/>
      <c r="E6" s="171"/>
      <c r="F6" s="174" t="s">
        <v>8</v>
      </c>
      <c r="G6" s="175" t="s">
        <v>173</v>
      </c>
    </row>
    <row r="7" spans="1:7" s="115" customFormat="1" ht="16.8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200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200</v>
      </c>
      <c r="D11" s="187"/>
      <c r="E11" s="188"/>
      <c r="F11" s="189"/>
      <c r="G11" s="190"/>
    </row>
    <row r="12" spans="1:7" s="119" customFormat="1" ht="16.5" customHeight="1">
      <c r="A12" s="252" t="s">
        <v>34</v>
      </c>
      <c r="B12" s="185" t="s">
        <v>110</v>
      </c>
      <c r="C12" s="186"/>
      <c r="D12" s="186">
        <v>5</v>
      </c>
      <c r="E12" s="195" t="s">
        <v>22</v>
      </c>
      <c r="F12" s="189">
        <f>SUM(C11-D12)</f>
        <v>195</v>
      </c>
      <c r="G12" s="190"/>
    </row>
    <row r="13" spans="1:7" s="119" customFormat="1" ht="16.5" customHeight="1">
      <c r="A13" s="191" t="s">
        <v>113</v>
      </c>
      <c r="B13" s="192" t="s">
        <v>114</v>
      </c>
      <c r="C13" s="186"/>
      <c r="D13" s="186">
        <v>10</v>
      </c>
      <c r="E13" s="193" t="s">
        <v>22</v>
      </c>
      <c r="F13" s="189">
        <f t="shared" ref="F13:F25" si="0">SUM(F12-D13)</f>
        <v>185</v>
      </c>
      <c r="G13" s="190"/>
    </row>
    <row r="14" spans="1:7" s="119" customFormat="1" ht="16.5" customHeight="1">
      <c r="A14" s="202" t="s">
        <v>115</v>
      </c>
      <c r="B14" s="192" t="s">
        <v>116</v>
      </c>
      <c r="C14" s="186"/>
      <c r="D14" s="186">
        <v>2</v>
      </c>
      <c r="E14" s="193" t="s">
        <v>22</v>
      </c>
      <c r="F14" s="189">
        <f t="shared" si="0"/>
        <v>183</v>
      </c>
      <c r="G14" s="190"/>
    </row>
    <row r="15" spans="1:7" s="119" customFormat="1" ht="16.5" customHeight="1">
      <c r="A15" s="191" t="s">
        <v>118</v>
      </c>
      <c r="B15" s="194" t="s">
        <v>119</v>
      </c>
      <c r="C15" s="187"/>
      <c r="D15" s="186">
        <v>1</v>
      </c>
      <c r="E15" s="193" t="s">
        <v>22</v>
      </c>
      <c r="F15" s="189">
        <f t="shared" si="0"/>
        <v>182</v>
      </c>
      <c r="G15" s="190"/>
    </row>
    <row r="16" spans="1:7" s="119" customFormat="1" ht="16.5" customHeight="1">
      <c r="A16" s="191" t="s">
        <v>120</v>
      </c>
      <c r="B16" s="192" t="s">
        <v>121</v>
      </c>
      <c r="C16" s="186"/>
      <c r="D16" s="186">
        <v>1</v>
      </c>
      <c r="E16" s="193" t="s">
        <v>22</v>
      </c>
      <c r="F16" s="189">
        <f t="shared" si="0"/>
        <v>181</v>
      </c>
      <c r="G16" s="190"/>
    </row>
    <row r="17" spans="1:7" s="119" customFormat="1" ht="16.5" customHeight="1">
      <c r="A17" s="191" t="s">
        <v>125</v>
      </c>
      <c r="B17" s="192" t="s">
        <v>126</v>
      </c>
      <c r="C17" s="186"/>
      <c r="D17" s="186">
        <v>10</v>
      </c>
      <c r="E17" s="193" t="s">
        <v>22</v>
      </c>
      <c r="F17" s="189">
        <f t="shared" si="0"/>
        <v>171</v>
      </c>
      <c r="G17" s="190"/>
    </row>
    <row r="18" spans="1:7" s="119" customFormat="1" ht="16.5" customHeight="1">
      <c r="A18" s="191" t="s">
        <v>127</v>
      </c>
      <c r="B18" s="192" t="s">
        <v>128</v>
      </c>
      <c r="C18" s="186"/>
      <c r="D18" s="186">
        <v>5</v>
      </c>
      <c r="E18" s="193" t="s">
        <v>22</v>
      </c>
      <c r="F18" s="189">
        <f t="shared" si="0"/>
        <v>166</v>
      </c>
      <c r="G18" s="190"/>
    </row>
    <row r="19" spans="1:7" s="119" customFormat="1" ht="16.5" customHeight="1">
      <c r="A19" s="191" t="s">
        <v>129</v>
      </c>
      <c r="B19" s="194" t="s">
        <v>130</v>
      </c>
      <c r="C19" s="187"/>
      <c r="D19" s="186">
        <v>1</v>
      </c>
      <c r="E19" s="193" t="s">
        <v>22</v>
      </c>
      <c r="F19" s="189">
        <f t="shared" si="0"/>
        <v>165</v>
      </c>
      <c r="G19" s="190"/>
    </row>
    <row r="20" spans="1:7" s="119" customFormat="1" ht="16.5" customHeight="1">
      <c r="A20" s="191" t="s">
        <v>131</v>
      </c>
      <c r="B20" s="194" t="s">
        <v>132</v>
      </c>
      <c r="C20" s="187"/>
      <c r="D20" s="186">
        <v>5</v>
      </c>
      <c r="E20" s="193" t="s">
        <v>22</v>
      </c>
      <c r="F20" s="189">
        <f t="shared" si="0"/>
        <v>160</v>
      </c>
      <c r="G20" s="190"/>
    </row>
    <row r="21" spans="1:7" s="119" customFormat="1" ht="16.5" customHeight="1">
      <c r="A21" s="191" t="s">
        <v>133</v>
      </c>
      <c r="B21" s="194" t="s">
        <v>134</v>
      </c>
      <c r="C21" s="187"/>
      <c r="D21" s="186">
        <v>6</v>
      </c>
      <c r="E21" s="193" t="s">
        <v>22</v>
      </c>
      <c r="F21" s="189">
        <f t="shared" si="0"/>
        <v>154</v>
      </c>
      <c r="G21" s="190"/>
    </row>
    <row r="22" spans="1:7" s="119" customFormat="1" ht="16.5" customHeight="1">
      <c r="A22" s="191" t="s">
        <v>133</v>
      </c>
      <c r="B22" s="194" t="s">
        <v>135</v>
      </c>
      <c r="C22" s="187"/>
      <c r="D22" s="186">
        <v>5</v>
      </c>
      <c r="E22" s="193" t="s">
        <v>22</v>
      </c>
      <c r="F22" s="189">
        <f t="shared" si="0"/>
        <v>149</v>
      </c>
      <c r="G22" s="190"/>
    </row>
    <row r="23" spans="1:7" s="119" customFormat="1" ht="16.5" customHeight="1">
      <c r="A23" s="191" t="s">
        <v>34</v>
      </c>
      <c r="B23" s="194" t="s">
        <v>137</v>
      </c>
      <c r="C23" s="187"/>
      <c r="D23" s="186">
        <v>5</v>
      </c>
      <c r="E23" s="193" t="s">
        <v>22</v>
      </c>
      <c r="F23" s="189">
        <f t="shared" si="0"/>
        <v>144</v>
      </c>
      <c r="G23" s="190"/>
    </row>
    <row r="24" spans="1:7" s="119" customFormat="1" ht="16.5" customHeight="1">
      <c r="A24" s="191" t="s">
        <v>113</v>
      </c>
      <c r="B24" s="194" t="s">
        <v>138</v>
      </c>
      <c r="C24" s="187"/>
      <c r="D24" s="186">
        <v>5</v>
      </c>
      <c r="E24" s="193" t="s">
        <v>22</v>
      </c>
      <c r="F24" s="189">
        <f t="shared" si="0"/>
        <v>139</v>
      </c>
      <c r="G24" s="190"/>
    </row>
    <row r="25" spans="1:7" s="119" customFormat="1" ht="16.5" customHeight="1">
      <c r="A25" s="191" t="s">
        <v>141</v>
      </c>
      <c r="B25" s="194" t="s">
        <v>142</v>
      </c>
      <c r="C25" s="187"/>
      <c r="D25" s="186">
        <v>22</v>
      </c>
      <c r="E25" s="193" t="s">
        <v>22</v>
      </c>
      <c r="F25" s="189">
        <f t="shared" si="0"/>
        <v>117</v>
      </c>
      <c r="G25" s="190"/>
    </row>
    <row r="26" spans="1:7" s="119" customFormat="1" ht="16.5" customHeight="1">
      <c r="A26" s="191" t="s">
        <v>34</v>
      </c>
      <c r="B26" s="194" t="s">
        <v>143</v>
      </c>
      <c r="C26" s="187"/>
      <c r="D26" s="186">
        <v>9</v>
      </c>
      <c r="E26" s="193" t="s">
        <v>22</v>
      </c>
      <c r="F26" s="189">
        <f t="shared" ref="F26:F43" si="1">SUM(F25-D26)</f>
        <v>108</v>
      </c>
      <c r="G26" s="190"/>
    </row>
    <row r="27" spans="1:7" s="119" customFormat="1" ht="16.5" customHeight="1">
      <c r="A27" s="191" t="s">
        <v>34</v>
      </c>
      <c r="B27" s="194" t="s">
        <v>144</v>
      </c>
      <c r="C27" s="187"/>
      <c r="D27" s="186">
        <v>12</v>
      </c>
      <c r="E27" s="193" t="s">
        <v>22</v>
      </c>
      <c r="F27" s="189">
        <f t="shared" si="1"/>
        <v>96</v>
      </c>
      <c r="G27" s="190"/>
    </row>
    <row r="28" spans="1:7" s="119" customFormat="1" ht="16.5" customHeight="1">
      <c r="A28" s="191" t="s">
        <v>111</v>
      </c>
      <c r="B28" s="194" t="s">
        <v>145</v>
      </c>
      <c r="C28" s="187"/>
      <c r="D28" s="186">
        <v>12</v>
      </c>
      <c r="E28" s="193" t="s">
        <v>22</v>
      </c>
      <c r="F28" s="189">
        <f t="shared" si="1"/>
        <v>84</v>
      </c>
      <c r="G28" s="190"/>
    </row>
    <row r="29" spans="1:7" s="119" customFormat="1" ht="16.5" customHeight="1">
      <c r="A29" s="191" t="s">
        <v>34</v>
      </c>
      <c r="B29" s="194" t="s">
        <v>146</v>
      </c>
      <c r="C29" s="187"/>
      <c r="D29" s="186">
        <v>13</v>
      </c>
      <c r="E29" s="193" t="s">
        <v>22</v>
      </c>
      <c r="F29" s="189">
        <f t="shared" si="1"/>
        <v>71</v>
      </c>
      <c r="G29" s="190"/>
    </row>
    <row r="30" spans="1:7" s="119" customFormat="1" ht="16.5" customHeight="1">
      <c r="A30" s="191" t="s">
        <v>115</v>
      </c>
      <c r="B30" s="194" t="s">
        <v>147</v>
      </c>
      <c r="C30" s="187"/>
      <c r="D30" s="186">
        <v>3</v>
      </c>
      <c r="E30" s="193" t="s">
        <v>22</v>
      </c>
      <c r="F30" s="189">
        <f t="shared" si="1"/>
        <v>68</v>
      </c>
      <c r="G30" s="190"/>
    </row>
    <row r="31" spans="1:7" s="119" customFormat="1" ht="16.5" customHeight="1">
      <c r="A31" s="191" t="s">
        <v>131</v>
      </c>
      <c r="B31" s="194" t="s">
        <v>150</v>
      </c>
      <c r="C31" s="187"/>
      <c r="D31" s="186">
        <v>3</v>
      </c>
      <c r="E31" s="193" t="s">
        <v>22</v>
      </c>
      <c r="F31" s="189">
        <f t="shared" si="1"/>
        <v>65</v>
      </c>
      <c r="G31" s="190"/>
    </row>
    <row r="32" spans="1:7" s="119" customFormat="1" ht="16.5" customHeight="1">
      <c r="A32" s="191" t="s">
        <v>34</v>
      </c>
      <c r="B32" s="194" t="s">
        <v>151</v>
      </c>
      <c r="C32" s="187"/>
      <c r="D32" s="186">
        <v>2</v>
      </c>
      <c r="E32" s="193" t="s">
        <v>22</v>
      </c>
      <c r="F32" s="189">
        <f t="shared" si="1"/>
        <v>63</v>
      </c>
      <c r="G32" s="190"/>
    </row>
    <row r="33" spans="1:8" s="119" customFormat="1" ht="16.5" customHeight="1">
      <c r="A33" s="191" t="s">
        <v>111</v>
      </c>
      <c r="B33" s="194" t="s">
        <v>153</v>
      </c>
      <c r="C33" s="187"/>
      <c r="D33" s="186">
        <v>10</v>
      </c>
      <c r="E33" s="193" t="s">
        <v>22</v>
      </c>
      <c r="F33" s="189">
        <f t="shared" si="1"/>
        <v>53</v>
      </c>
      <c r="G33" s="190"/>
    </row>
    <row r="34" spans="1:8" s="119" customFormat="1" ht="16.5" customHeight="1">
      <c r="A34" s="191" t="s">
        <v>34</v>
      </c>
      <c r="B34" s="194" t="s">
        <v>155</v>
      </c>
      <c r="C34" s="187"/>
      <c r="D34" s="186">
        <v>5</v>
      </c>
      <c r="E34" s="193" t="s">
        <v>22</v>
      </c>
      <c r="F34" s="189">
        <f t="shared" si="1"/>
        <v>48</v>
      </c>
      <c r="G34" s="190"/>
    </row>
    <row r="35" spans="1:8" s="119" customFormat="1" ht="16.5" customHeight="1">
      <c r="A35" s="191" t="s">
        <v>156</v>
      </c>
      <c r="B35" s="194" t="s">
        <v>157</v>
      </c>
      <c r="C35" s="187"/>
      <c r="D35" s="186">
        <v>2</v>
      </c>
      <c r="E35" s="193" t="s">
        <v>22</v>
      </c>
      <c r="F35" s="189">
        <f t="shared" si="1"/>
        <v>46</v>
      </c>
      <c r="G35" s="190"/>
    </row>
    <row r="36" spans="1:8" s="119" customFormat="1" ht="16.5" customHeight="1">
      <c r="A36" s="191" t="s">
        <v>127</v>
      </c>
      <c r="B36" s="194" t="s">
        <v>161</v>
      </c>
      <c r="C36" s="187"/>
      <c r="D36" s="186">
        <v>10</v>
      </c>
      <c r="E36" s="193" t="s">
        <v>22</v>
      </c>
      <c r="F36" s="189">
        <f t="shared" si="1"/>
        <v>36</v>
      </c>
      <c r="G36" s="190"/>
    </row>
    <row r="37" spans="1:8" s="119" customFormat="1" ht="16.5" customHeight="1">
      <c r="A37" s="191" t="s">
        <v>162</v>
      </c>
      <c r="B37" s="194" t="s">
        <v>163</v>
      </c>
      <c r="C37" s="187"/>
      <c r="D37" s="186">
        <v>10</v>
      </c>
      <c r="E37" s="193" t="s">
        <v>22</v>
      </c>
      <c r="F37" s="189">
        <f t="shared" si="1"/>
        <v>26</v>
      </c>
      <c r="G37" s="190"/>
    </row>
    <row r="38" spans="1:8" s="119" customFormat="1" ht="16.5" customHeight="1">
      <c r="A38" s="191" t="s">
        <v>34</v>
      </c>
      <c r="B38" s="194" t="s">
        <v>165</v>
      </c>
      <c r="C38" s="187"/>
      <c r="D38" s="186">
        <v>5</v>
      </c>
      <c r="E38" s="193" t="s">
        <v>22</v>
      </c>
      <c r="F38" s="189">
        <f t="shared" si="1"/>
        <v>21</v>
      </c>
      <c r="G38" s="190"/>
    </row>
    <row r="39" spans="1:8" s="119" customFormat="1" ht="16.5" customHeight="1">
      <c r="A39" s="191" t="s">
        <v>113</v>
      </c>
      <c r="B39" s="194" t="s">
        <v>167</v>
      </c>
      <c r="C39" s="187"/>
      <c r="D39" s="186">
        <v>3</v>
      </c>
      <c r="E39" s="193" t="s">
        <v>22</v>
      </c>
      <c r="F39" s="189">
        <f t="shared" si="1"/>
        <v>18</v>
      </c>
      <c r="G39" s="190"/>
    </row>
    <row r="40" spans="1:8" s="119" customFormat="1" ht="16.5" customHeight="1">
      <c r="A40" s="191" t="s">
        <v>34</v>
      </c>
      <c r="B40" s="194" t="s">
        <v>168</v>
      </c>
      <c r="C40" s="187"/>
      <c r="D40" s="186">
        <v>3</v>
      </c>
      <c r="E40" s="193" t="s">
        <v>22</v>
      </c>
      <c r="F40" s="189">
        <f t="shared" si="1"/>
        <v>15</v>
      </c>
      <c r="G40" s="190"/>
    </row>
    <row r="41" spans="1:8" s="119" customFormat="1" ht="16.5" customHeight="1">
      <c r="A41" s="191" t="s">
        <v>34</v>
      </c>
      <c r="B41" s="194" t="s">
        <v>169</v>
      </c>
      <c r="C41" s="187"/>
      <c r="D41" s="186">
        <v>6</v>
      </c>
      <c r="E41" s="193" t="s">
        <v>22</v>
      </c>
      <c r="F41" s="189">
        <f t="shared" si="1"/>
        <v>9</v>
      </c>
      <c r="G41" s="190"/>
    </row>
    <row r="42" spans="1:8" s="119" customFormat="1" ht="16.5" customHeight="1">
      <c r="A42" s="191" t="s">
        <v>125</v>
      </c>
      <c r="B42" s="194" t="s">
        <v>170</v>
      </c>
      <c r="C42" s="187"/>
      <c r="D42" s="186">
        <v>5</v>
      </c>
      <c r="E42" s="193" t="s">
        <v>22</v>
      </c>
      <c r="F42" s="189">
        <f t="shared" si="1"/>
        <v>4</v>
      </c>
      <c r="G42" s="190"/>
    </row>
    <row r="43" spans="1:8" s="119" customFormat="1" ht="16.5" customHeight="1">
      <c r="A43" s="196" t="s">
        <v>171</v>
      </c>
      <c r="B43" s="197" t="s">
        <v>172</v>
      </c>
      <c r="C43" s="198"/>
      <c r="D43" s="199">
        <v>4</v>
      </c>
      <c r="E43" s="200" t="s">
        <v>22</v>
      </c>
      <c r="F43" s="201">
        <f t="shared" si="1"/>
        <v>0</v>
      </c>
      <c r="G43" s="190"/>
    </row>
    <row r="44" spans="1:8" s="119" customFormat="1" ht="16.5" customHeight="1">
      <c r="A44" s="204"/>
      <c r="B44" s="204"/>
      <c r="C44" s="204"/>
      <c r="D44" s="204"/>
      <c r="E44" s="204"/>
      <c r="F44" s="203">
        <f>F43</f>
        <v>0</v>
      </c>
      <c r="G44" s="205"/>
      <c r="H44" s="129"/>
    </row>
    <row r="45" spans="1:8" s="119" customFormat="1" ht="0.6" customHeight="1">
      <c r="A45" s="120"/>
      <c r="B45" s="120"/>
      <c r="C45" s="120"/>
      <c r="D45" s="120"/>
      <c r="E45" s="120"/>
      <c r="F45" s="121"/>
      <c r="G45" s="122"/>
      <c r="H45" s="123"/>
    </row>
    <row r="46" spans="1:8" s="119" customFormat="1" ht="0.6" customHeight="1">
      <c r="A46" s="120"/>
      <c r="B46" s="120"/>
      <c r="C46" s="120"/>
      <c r="D46" s="120"/>
      <c r="E46" s="120"/>
      <c r="F46" s="121"/>
      <c r="G46" s="122"/>
      <c r="H46" s="123"/>
    </row>
    <row r="47" spans="1:8" s="119" customFormat="1" ht="0.6" customHeight="1">
      <c r="A47" s="120"/>
      <c r="B47" s="120"/>
      <c r="C47" s="120"/>
      <c r="D47" s="120"/>
      <c r="E47" s="120"/>
      <c r="F47" s="121"/>
      <c r="G47" s="122"/>
      <c r="H47" s="123"/>
    </row>
    <row r="48" spans="1:8" s="119" customFormat="1" ht="0.6" customHeight="1">
      <c r="A48" s="120"/>
      <c r="B48" s="120"/>
      <c r="C48" s="120"/>
      <c r="D48" s="120"/>
      <c r="E48" s="120"/>
      <c r="F48" s="121"/>
      <c r="G48" s="122"/>
      <c r="H48" s="123"/>
    </row>
    <row r="49" spans="1:8" s="119" customFormat="1" ht="16.5" customHeight="1">
      <c r="A49" s="120"/>
      <c r="B49" s="120"/>
      <c r="C49" s="120"/>
      <c r="D49" s="120"/>
      <c r="E49" s="120"/>
      <c r="F49" s="121"/>
      <c r="G49" s="122"/>
      <c r="H49" s="123"/>
    </row>
    <row r="50" spans="1:8">
      <c r="A50" s="124" t="s">
        <v>23</v>
      </c>
      <c r="E50" s="124" t="s">
        <v>24</v>
      </c>
      <c r="H50" s="125"/>
    </row>
    <row r="52" spans="1:8">
      <c r="A52" s="126" t="s">
        <v>25</v>
      </c>
      <c r="B52" s="126"/>
      <c r="C52" s="126"/>
      <c r="E52" s="126" t="s">
        <v>26</v>
      </c>
      <c r="F52" s="126"/>
      <c r="G52" s="126"/>
    </row>
    <row r="53" spans="1:8">
      <c r="A53" s="127" t="s">
        <v>27</v>
      </c>
      <c r="B53" s="127"/>
      <c r="C53" s="127"/>
      <c r="D53" s="128"/>
      <c r="E53" s="127" t="s">
        <v>28</v>
      </c>
      <c r="F53" s="127"/>
      <c r="G53" s="127"/>
      <c r="H53" s="128"/>
    </row>
  </sheetData>
  <mergeCells count="13">
    <mergeCell ref="A44:E44"/>
    <mergeCell ref="A52:C52"/>
    <mergeCell ref="E52:G52"/>
    <mergeCell ref="A53:C53"/>
    <mergeCell ref="E53:G53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6"/>
  <sheetViews>
    <sheetView view="pageBreakPreview" topLeftCell="A16" zoomScale="85" zoomScaleNormal="100" workbookViewId="0">
      <selection activeCell="E30" sqref="E30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73</v>
      </c>
      <c r="C6" s="170"/>
      <c r="D6" s="170"/>
      <c r="E6" s="171"/>
      <c r="F6" s="174" t="s">
        <v>8</v>
      </c>
      <c r="G6" s="175" t="s">
        <v>176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36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36</v>
      </c>
      <c r="D11" s="187"/>
      <c r="E11" s="188"/>
      <c r="F11" s="189"/>
      <c r="G11" s="190"/>
    </row>
    <row r="12" spans="1:7" s="119" customFormat="1" ht="16.5" customHeight="1">
      <c r="A12" s="184" t="s">
        <v>34</v>
      </c>
      <c r="B12" s="185" t="s">
        <v>110</v>
      </c>
      <c r="C12" s="186"/>
      <c r="D12" s="186">
        <v>5</v>
      </c>
      <c r="E12" s="195" t="s">
        <v>22</v>
      </c>
      <c r="F12" s="189">
        <f>SUM(C11-D12)</f>
        <v>31</v>
      </c>
      <c r="G12" s="190"/>
    </row>
    <row r="13" spans="1:7" s="119" customFormat="1" ht="16.5" customHeight="1">
      <c r="A13" s="252" t="s">
        <v>122</v>
      </c>
      <c r="B13" s="192" t="s">
        <v>121</v>
      </c>
      <c r="C13" s="186"/>
      <c r="D13" s="186">
        <v>2</v>
      </c>
      <c r="E13" s="193" t="s">
        <v>22</v>
      </c>
      <c r="F13" s="189">
        <f t="shared" ref="F13:F21" si="0">SUM(F12-D13)</f>
        <v>29</v>
      </c>
      <c r="G13" s="190"/>
    </row>
    <row r="14" spans="1:7" s="119" customFormat="1" ht="16.5" customHeight="1">
      <c r="A14" s="191" t="s">
        <v>111</v>
      </c>
      <c r="B14" s="192" t="s">
        <v>136</v>
      </c>
      <c r="C14" s="186"/>
      <c r="D14" s="186">
        <v>4</v>
      </c>
      <c r="E14" s="193" t="s">
        <v>22</v>
      </c>
      <c r="F14" s="189">
        <f t="shared" si="0"/>
        <v>25</v>
      </c>
      <c r="G14" s="190"/>
    </row>
    <row r="15" spans="1:7" s="119" customFormat="1" ht="16.5" customHeight="1">
      <c r="A15" s="191" t="s">
        <v>34</v>
      </c>
      <c r="B15" s="192" t="s">
        <v>143</v>
      </c>
      <c r="C15" s="186"/>
      <c r="D15" s="186">
        <v>2</v>
      </c>
      <c r="E15" s="193" t="s">
        <v>22</v>
      </c>
      <c r="F15" s="189">
        <f t="shared" si="0"/>
        <v>23</v>
      </c>
      <c r="G15" s="190"/>
    </row>
    <row r="16" spans="1:7" s="119" customFormat="1" ht="16.5" customHeight="1">
      <c r="A16" s="191" t="s">
        <v>34</v>
      </c>
      <c r="B16" s="192" t="s">
        <v>146</v>
      </c>
      <c r="C16" s="186"/>
      <c r="D16" s="186">
        <v>5</v>
      </c>
      <c r="E16" s="193" t="s">
        <v>22</v>
      </c>
      <c r="F16" s="189">
        <f t="shared" si="0"/>
        <v>18</v>
      </c>
      <c r="G16" s="190"/>
    </row>
    <row r="17" spans="1:7" s="119" customFormat="1" ht="16.5" customHeight="1">
      <c r="A17" s="191" t="s">
        <v>115</v>
      </c>
      <c r="B17" s="194" t="s">
        <v>147</v>
      </c>
      <c r="C17" s="194"/>
      <c r="D17" s="194">
        <v>3</v>
      </c>
      <c r="E17" s="193" t="s">
        <v>22</v>
      </c>
      <c r="F17" s="222">
        <f t="shared" si="0"/>
        <v>15</v>
      </c>
      <c r="G17" s="190"/>
    </row>
    <row r="18" spans="1:7" s="119" customFormat="1" ht="16.5" customHeight="1">
      <c r="A18" s="191" t="s">
        <v>34</v>
      </c>
      <c r="B18" s="194" t="s">
        <v>151</v>
      </c>
      <c r="C18" s="187"/>
      <c r="D18" s="186">
        <v>2</v>
      </c>
      <c r="E18" s="193" t="s">
        <v>22</v>
      </c>
      <c r="F18" s="222">
        <f t="shared" si="0"/>
        <v>13</v>
      </c>
      <c r="G18" s="190"/>
    </row>
    <row r="19" spans="1:7" s="119" customFormat="1" ht="16.5" customHeight="1">
      <c r="A19" s="191" t="s">
        <v>34</v>
      </c>
      <c r="B19" s="194" t="s">
        <v>155</v>
      </c>
      <c r="C19" s="187"/>
      <c r="D19" s="186">
        <v>2</v>
      </c>
      <c r="E19" s="193" t="s">
        <v>22</v>
      </c>
      <c r="F19" s="189">
        <f t="shared" si="0"/>
        <v>11</v>
      </c>
      <c r="G19" s="190"/>
    </row>
    <row r="20" spans="1:7" s="119" customFormat="1" ht="16.5" customHeight="1">
      <c r="A20" s="191" t="s">
        <v>127</v>
      </c>
      <c r="B20" s="194" t="s">
        <v>161</v>
      </c>
      <c r="C20" s="187"/>
      <c r="D20" s="186">
        <v>6</v>
      </c>
      <c r="E20" s="193" t="s">
        <v>22</v>
      </c>
      <c r="F20" s="189">
        <f t="shared" si="0"/>
        <v>5</v>
      </c>
      <c r="G20" s="190"/>
    </row>
    <row r="21" spans="1:7" s="119" customFormat="1" ht="16.5" customHeight="1">
      <c r="A21" s="191" t="s">
        <v>162</v>
      </c>
      <c r="B21" s="194" t="s">
        <v>163</v>
      </c>
      <c r="C21" s="187"/>
      <c r="D21" s="186">
        <v>5</v>
      </c>
      <c r="E21" s="193" t="s">
        <v>22</v>
      </c>
      <c r="F21" s="189">
        <f t="shared" si="0"/>
        <v>0</v>
      </c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H46"/>
  <sheetViews>
    <sheetView view="pageBreakPreview" zoomScale="85" zoomScaleNormal="100" workbookViewId="0">
      <selection activeCell="J14" sqref="J14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74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1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49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H46"/>
  <sheetViews>
    <sheetView view="pageBreakPreview" topLeftCell="A4" zoomScale="85" zoomScaleNormal="100" workbookViewId="0">
      <selection activeCell="I13" sqref="I1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75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1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H46"/>
  <sheetViews>
    <sheetView view="pageBreakPreview" topLeftCell="A10" zoomScale="85" zoomScaleNormal="100" workbookViewId="0">
      <selection activeCell="J19" sqref="J19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76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4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4</v>
      </c>
      <c r="D11" s="187"/>
      <c r="E11" s="188"/>
      <c r="F11" s="189"/>
      <c r="G11" s="190"/>
    </row>
    <row r="12" spans="1:7" s="119" customFormat="1" ht="16.5" customHeight="1">
      <c r="A12" s="191" t="s">
        <v>141</v>
      </c>
      <c r="B12" s="194" t="s">
        <v>142</v>
      </c>
      <c r="C12" s="194"/>
      <c r="D12" s="194">
        <v>4</v>
      </c>
      <c r="E12" s="193" t="s">
        <v>22</v>
      </c>
      <c r="F12" s="222">
        <f>SUM(C11-D12)</f>
        <v>0</v>
      </c>
      <c r="G12" s="190"/>
    </row>
    <row r="13" spans="1:7" s="119" customFormat="1" ht="16.5" customHeight="1">
      <c r="A13" s="203"/>
      <c r="B13" s="186"/>
      <c r="C13" s="186"/>
      <c r="D13" s="186"/>
      <c r="E13" s="195"/>
      <c r="F13" s="189"/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"/>
  <sheetViews>
    <sheetView view="pageBreakPreview" topLeftCell="A7" zoomScale="85" zoomScaleNormal="100" workbookViewId="0">
      <selection activeCell="G6" sqref="G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31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34</v>
      </c>
      <c r="B12" s="59" t="s">
        <v>155</v>
      </c>
      <c r="C12" s="59"/>
      <c r="D12" s="59">
        <v>2</v>
      </c>
      <c r="E12" s="60" t="s">
        <v>22</v>
      </c>
      <c r="F12" s="61">
        <f>SUM(C11-D12)</f>
        <v>3</v>
      </c>
      <c r="G12" s="30"/>
    </row>
    <row r="13" spans="1:7" s="4" customFormat="1" ht="16.5" customHeight="1">
      <c r="A13" s="58" t="s">
        <v>34</v>
      </c>
      <c r="B13" s="59" t="s">
        <v>168</v>
      </c>
      <c r="C13" s="59"/>
      <c r="D13" s="59">
        <v>3</v>
      </c>
      <c r="E13" s="60" t="s">
        <v>22</v>
      </c>
      <c r="F13" s="61">
        <f>SUM(F12-D13)</f>
        <v>0</v>
      </c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H46"/>
  <sheetViews>
    <sheetView view="pageBreakPreview" topLeftCell="A10" zoomScale="85" zoomScaleNormal="100" workbookViewId="0">
      <selection activeCell="E33" sqref="E33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77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4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4</v>
      </c>
      <c r="D11" s="187"/>
      <c r="E11" s="188"/>
      <c r="F11" s="189"/>
      <c r="G11" s="190"/>
    </row>
    <row r="12" spans="1:7" s="119" customFormat="1" ht="16.5" customHeight="1">
      <c r="A12" s="191" t="s">
        <v>141</v>
      </c>
      <c r="B12" s="194" t="s">
        <v>142</v>
      </c>
      <c r="C12" s="194"/>
      <c r="D12" s="194">
        <v>4</v>
      </c>
      <c r="E12" s="193" t="s">
        <v>22</v>
      </c>
      <c r="F12" s="222">
        <f>SUM(C11-D12)</f>
        <v>0</v>
      </c>
      <c r="G12" s="190"/>
    </row>
    <row r="13" spans="1:7" s="119" customFormat="1" ht="16.5" customHeight="1">
      <c r="A13" s="203"/>
      <c r="B13" s="186"/>
      <c r="C13" s="186"/>
      <c r="D13" s="186"/>
      <c r="E13" s="195"/>
      <c r="F13" s="189"/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6"/>
  <sheetViews>
    <sheetView view="pageBreakPreview" topLeftCell="A4" zoomScale="93" zoomScaleNormal="100" workbookViewId="0">
      <selection activeCell="B31" sqref="B31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78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50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50</v>
      </c>
      <c r="D11" s="187"/>
      <c r="E11" s="188"/>
      <c r="F11" s="189"/>
      <c r="G11" s="190"/>
    </row>
    <row r="12" spans="1:7" s="119" customFormat="1" ht="16.5" customHeight="1">
      <c r="A12" s="184" t="s">
        <v>34</v>
      </c>
      <c r="B12" s="185" t="s">
        <v>110</v>
      </c>
      <c r="C12" s="186"/>
      <c r="D12" s="186">
        <v>5</v>
      </c>
      <c r="E12" s="195" t="s">
        <v>22</v>
      </c>
      <c r="F12" s="189">
        <f>SUM(C11-D12)</f>
        <v>45</v>
      </c>
      <c r="G12" s="190"/>
    </row>
    <row r="13" spans="1:7" s="119" customFormat="1" ht="16.5" customHeight="1">
      <c r="A13" s="202" t="s">
        <v>115</v>
      </c>
      <c r="B13" s="192" t="s">
        <v>116</v>
      </c>
      <c r="C13" s="186"/>
      <c r="D13" s="186">
        <v>2</v>
      </c>
      <c r="E13" s="193" t="s">
        <v>22</v>
      </c>
      <c r="F13" s="189">
        <f t="shared" ref="F13:F27" si="0">SUM(F12-D13)</f>
        <v>43</v>
      </c>
      <c r="G13" s="190"/>
    </row>
    <row r="14" spans="1:7" s="119" customFormat="1" ht="16.5" customHeight="1">
      <c r="A14" s="191" t="s">
        <v>129</v>
      </c>
      <c r="B14" s="192" t="s">
        <v>130</v>
      </c>
      <c r="C14" s="186"/>
      <c r="D14" s="186">
        <v>1</v>
      </c>
      <c r="E14" s="193" t="s">
        <v>22</v>
      </c>
      <c r="F14" s="189">
        <f t="shared" si="0"/>
        <v>42</v>
      </c>
      <c r="G14" s="190"/>
    </row>
    <row r="15" spans="1:7" s="119" customFormat="1" ht="16.5" customHeight="1">
      <c r="A15" s="191" t="s">
        <v>133</v>
      </c>
      <c r="B15" s="192" t="s">
        <v>134</v>
      </c>
      <c r="C15" s="186"/>
      <c r="D15" s="186">
        <v>3</v>
      </c>
      <c r="E15" s="193" t="s">
        <v>22</v>
      </c>
      <c r="F15" s="189">
        <f t="shared" si="0"/>
        <v>39</v>
      </c>
      <c r="G15" s="190"/>
    </row>
    <row r="16" spans="1:7" s="119" customFormat="1" ht="16.5" customHeight="1">
      <c r="A16" s="191" t="s">
        <v>111</v>
      </c>
      <c r="B16" s="192" t="s">
        <v>136</v>
      </c>
      <c r="C16" s="186"/>
      <c r="D16" s="186">
        <v>6</v>
      </c>
      <c r="E16" s="193" t="s">
        <v>22</v>
      </c>
      <c r="F16" s="189">
        <f t="shared" si="0"/>
        <v>33</v>
      </c>
      <c r="G16" s="190"/>
    </row>
    <row r="17" spans="1:7" s="119" customFormat="1" ht="16.5" customHeight="1">
      <c r="A17" s="191" t="s">
        <v>113</v>
      </c>
      <c r="B17" s="192" t="s">
        <v>138</v>
      </c>
      <c r="C17" s="186"/>
      <c r="D17" s="186">
        <v>2</v>
      </c>
      <c r="E17" s="193" t="s">
        <v>22</v>
      </c>
      <c r="F17" s="189">
        <f t="shared" si="0"/>
        <v>31</v>
      </c>
      <c r="G17" s="190"/>
    </row>
    <row r="18" spans="1:7" s="119" customFormat="1" ht="16.5" customHeight="1">
      <c r="A18" s="191" t="s">
        <v>141</v>
      </c>
      <c r="B18" s="194" t="s">
        <v>142</v>
      </c>
      <c r="C18" s="187"/>
      <c r="D18" s="186">
        <v>2</v>
      </c>
      <c r="E18" s="193" t="s">
        <v>22</v>
      </c>
      <c r="F18" s="189">
        <f t="shared" si="0"/>
        <v>29</v>
      </c>
      <c r="G18" s="190"/>
    </row>
    <row r="19" spans="1:7" s="119" customFormat="1" ht="16.5" customHeight="1">
      <c r="A19" s="191" t="s">
        <v>34</v>
      </c>
      <c r="B19" s="194" t="s">
        <v>146</v>
      </c>
      <c r="C19" s="187"/>
      <c r="D19" s="186">
        <v>5</v>
      </c>
      <c r="E19" s="193" t="s">
        <v>22</v>
      </c>
      <c r="F19" s="189">
        <f t="shared" si="0"/>
        <v>24</v>
      </c>
      <c r="G19" s="190"/>
    </row>
    <row r="20" spans="1:7" s="119" customFormat="1" ht="16.5" customHeight="1">
      <c r="A20" s="191" t="s">
        <v>115</v>
      </c>
      <c r="B20" s="194" t="s">
        <v>147</v>
      </c>
      <c r="C20" s="187"/>
      <c r="D20" s="186">
        <v>2</v>
      </c>
      <c r="E20" s="193" t="s">
        <v>22</v>
      </c>
      <c r="F20" s="189">
        <f t="shared" si="0"/>
        <v>22</v>
      </c>
      <c r="G20" s="190"/>
    </row>
    <row r="21" spans="1:7" s="119" customFormat="1" ht="16.5" customHeight="1">
      <c r="A21" s="191" t="s">
        <v>34</v>
      </c>
      <c r="B21" s="194" t="s">
        <v>151</v>
      </c>
      <c r="C21" s="187"/>
      <c r="D21" s="186">
        <v>2</v>
      </c>
      <c r="E21" s="193" t="s">
        <v>22</v>
      </c>
      <c r="F21" s="189">
        <f t="shared" si="0"/>
        <v>20</v>
      </c>
      <c r="G21" s="190"/>
    </row>
    <row r="22" spans="1:7" s="119" customFormat="1" ht="16.5" customHeight="1">
      <c r="A22" s="191" t="s">
        <v>34</v>
      </c>
      <c r="B22" s="194" t="s">
        <v>154</v>
      </c>
      <c r="C22" s="187"/>
      <c r="D22" s="186">
        <v>3</v>
      </c>
      <c r="E22" s="193" t="s">
        <v>22</v>
      </c>
      <c r="F22" s="189">
        <f t="shared" si="0"/>
        <v>17</v>
      </c>
      <c r="G22" s="190"/>
    </row>
    <row r="23" spans="1:7" s="119" customFormat="1" ht="16.5" customHeight="1">
      <c r="A23" s="191" t="s">
        <v>34</v>
      </c>
      <c r="B23" s="194" t="s">
        <v>155</v>
      </c>
      <c r="C23" s="187"/>
      <c r="D23" s="186">
        <v>3</v>
      </c>
      <c r="E23" s="193" t="s">
        <v>22</v>
      </c>
      <c r="F23" s="189">
        <f t="shared" si="0"/>
        <v>14</v>
      </c>
      <c r="G23" s="190"/>
    </row>
    <row r="24" spans="1:7" s="119" customFormat="1" ht="16.5" customHeight="1">
      <c r="A24" s="191" t="s">
        <v>127</v>
      </c>
      <c r="B24" s="194" t="s">
        <v>161</v>
      </c>
      <c r="C24" s="187"/>
      <c r="D24" s="186">
        <v>5</v>
      </c>
      <c r="E24" s="193" t="s">
        <v>22</v>
      </c>
      <c r="F24" s="189">
        <f t="shared" si="0"/>
        <v>9</v>
      </c>
      <c r="G24" s="190"/>
    </row>
    <row r="25" spans="1:7" s="119" customFormat="1" ht="16.5" customHeight="1">
      <c r="A25" s="191" t="s">
        <v>34</v>
      </c>
      <c r="B25" s="194" t="s">
        <v>165</v>
      </c>
      <c r="C25" s="187"/>
      <c r="D25" s="186">
        <v>2</v>
      </c>
      <c r="E25" s="193" t="s">
        <v>22</v>
      </c>
      <c r="F25" s="189">
        <f t="shared" si="0"/>
        <v>7</v>
      </c>
      <c r="G25" s="190"/>
    </row>
    <row r="26" spans="1:7" s="119" customFormat="1" ht="16.5" customHeight="1">
      <c r="A26" s="191" t="s">
        <v>34</v>
      </c>
      <c r="B26" s="194" t="s">
        <v>168</v>
      </c>
      <c r="C26" s="187"/>
      <c r="D26" s="186">
        <v>5</v>
      </c>
      <c r="E26" s="193" t="s">
        <v>22</v>
      </c>
      <c r="F26" s="189">
        <f t="shared" si="0"/>
        <v>2</v>
      </c>
      <c r="G26" s="190"/>
    </row>
    <row r="27" spans="1:7" s="119" customFormat="1" ht="16.5" customHeight="1">
      <c r="A27" s="196" t="s">
        <v>125</v>
      </c>
      <c r="B27" s="197" t="s">
        <v>170</v>
      </c>
      <c r="C27" s="198"/>
      <c r="D27" s="199">
        <v>2</v>
      </c>
      <c r="E27" s="200" t="s">
        <v>22</v>
      </c>
      <c r="F27" s="201">
        <f t="shared" si="0"/>
        <v>0</v>
      </c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honeticPr fontId="28" type="noConversion"/>
  <printOptions horizontalCentered="1"/>
  <pageMargins left="0.2" right="0.2" top="0.5" bottom="0.25" header="0.3" footer="0.3"/>
  <pageSetup scale="90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view="pageBreakPreview" topLeftCell="A2" zoomScale="85" zoomScaleNormal="100" workbookViewId="0">
      <selection activeCell="O26" sqref="N26:O26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69"/>
      <c r="B4" s="253"/>
      <c r="C4" s="253"/>
      <c r="D4" s="253"/>
      <c r="E4" s="254"/>
      <c r="F4" s="172"/>
      <c r="G4" s="255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79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20</v>
      </c>
      <c r="D11" s="187"/>
      <c r="E11" s="188"/>
      <c r="F11" s="189"/>
      <c r="G11" s="190"/>
    </row>
    <row r="12" spans="1:7" s="119" customFormat="1" ht="16.5" customHeight="1">
      <c r="A12" s="202" t="s">
        <v>111</v>
      </c>
      <c r="B12" s="192" t="s">
        <v>112</v>
      </c>
      <c r="C12" s="186"/>
      <c r="D12" s="186">
        <v>10</v>
      </c>
      <c r="E12" s="193" t="s">
        <v>22</v>
      </c>
      <c r="F12" s="189">
        <f>SUM(C11-D12)</f>
        <v>10</v>
      </c>
      <c r="G12" s="190"/>
    </row>
    <row r="13" spans="1:7" s="119" customFormat="1" ht="16.5" customHeight="1">
      <c r="A13" s="191" t="s">
        <v>127</v>
      </c>
      <c r="B13" s="194" t="s">
        <v>161</v>
      </c>
      <c r="C13" s="194"/>
      <c r="D13" s="194">
        <v>10</v>
      </c>
      <c r="E13" s="193" t="s">
        <v>22</v>
      </c>
      <c r="F13" s="189">
        <f>SUM(F12-D13)</f>
        <v>0</v>
      </c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46"/>
  <sheetViews>
    <sheetView view="pageBreakPreview" topLeftCell="A2" zoomScale="85" zoomScaleNormal="100" workbookViewId="0">
      <selection activeCell="L21" sqref="L21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80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50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50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2" t="s">
        <v>112</v>
      </c>
      <c r="C12" s="186"/>
      <c r="D12" s="186">
        <v>10</v>
      </c>
      <c r="E12" s="193" t="s">
        <v>22</v>
      </c>
      <c r="F12" s="189">
        <f>SUM(C11-D12)</f>
        <v>40</v>
      </c>
      <c r="G12" s="190"/>
    </row>
    <row r="13" spans="1:7" s="119" customFormat="1" ht="16.5" customHeight="1">
      <c r="A13" s="191" t="s">
        <v>111</v>
      </c>
      <c r="B13" s="192" t="s">
        <v>136</v>
      </c>
      <c r="C13" s="186"/>
      <c r="D13" s="186">
        <v>20</v>
      </c>
      <c r="E13" s="193" t="s">
        <v>22</v>
      </c>
      <c r="F13" s="189">
        <f>SUM(F12-D13)</f>
        <v>20</v>
      </c>
      <c r="G13" s="190"/>
    </row>
    <row r="14" spans="1:7" s="119" customFormat="1" ht="16.5" customHeight="1">
      <c r="A14" s="191" t="s">
        <v>127</v>
      </c>
      <c r="B14" s="192" t="s">
        <v>161</v>
      </c>
      <c r="C14" s="186"/>
      <c r="D14" s="186">
        <v>20</v>
      </c>
      <c r="E14" s="193" t="s">
        <v>22</v>
      </c>
      <c r="F14" s="189">
        <f>SUM(F13-D14)</f>
        <v>0</v>
      </c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46"/>
  <sheetViews>
    <sheetView view="pageBreakPreview" zoomScale="85" zoomScaleNormal="100" workbookViewId="0">
      <selection activeCell="E25" sqref="E25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81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10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10</v>
      </c>
      <c r="D11" s="187"/>
      <c r="E11" s="188"/>
      <c r="F11" s="189"/>
      <c r="G11" s="190"/>
    </row>
    <row r="12" spans="1:7" s="119" customFormat="1" ht="16.5" customHeight="1">
      <c r="A12" s="191" t="s">
        <v>141</v>
      </c>
      <c r="B12" s="194" t="s">
        <v>142</v>
      </c>
      <c r="C12" s="194"/>
      <c r="D12" s="194">
        <v>10</v>
      </c>
      <c r="E12" s="193" t="s">
        <v>22</v>
      </c>
      <c r="F12" s="222">
        <f>SUM(C11-D12)</f>
        <v>0</v>
      </c>
      <c r="G12" s="223"/>
    </row>
    <row r="13" spans="1:7" s="119" customFormat="1" ht="16.5" customHeight="1">
      <c r="A13" s="203"/>
      <c r="B13" s="186"/>
      <c r="C13" s="186"/>
      <c r="D13" s="186"/>
      <c r="E13" s="195"/>
      <c r="F13" s="189"/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46"/>
  <sheetViews>
    <sheetView view="pageBreakPreview" zoomScale="85" zoomScaleNormal="100" workbookViewId="0">
      <selection activeCell="E19" sqref="E19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82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3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3</v>
      </c>
      <c r="D11" s="187"/>
      <c r="E11" s="188"/>
      <c r="F11" s="189"/>
      <c r="G11" s="190"/>
    </row>
    <row r="12" spans="1:7" s="119" customFormat="1" ht="16.5" customHeight="1">
      <c r="A12" s="191" t="s">
        <v>141</v>
      </c>
      <c r="B12" s="194" t="s">
        <v>142</v>
      </c>
      <c r="C12" s="194"/>
      <c r="D12" s="194">
        <v>3</v>
      </c>
      <c r="E12" s="193" t="s">
        <v>22</v>
      </c>
      <c r="F12" s="222">
        <f>SUM(C11-D12)</f>
        <v>0</v>
      </c>
      <c r="G12" s="190"/>
    </row>
    <row r="13" spans="1:7" s="119" customFormat="1" ht="16.5" customHeight="1">
      <c r="A13" s="203"/>
      <c r="B13" s="186"/>
      <c r="C13" s="186"/>
      <c r="D13" s="186"/>
      <c r="E13" s="195"/>
      <c r="F13" s="189"/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A1:H46"/>
  <sheetViews>
    <sheetView view="pageBreakPreview" zoomScale="85" zoomScaleNormal="100" workbookViewId="0">
      <selection activeCell="K15" sqref="K15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83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3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3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3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46"/>
  <sheetViews>
    <sheetView view="pageBreakPreview" topLeftCell="A3" zoomScale="85" zoomScaleNormal="100" workbookViewId="0">
      <selection activeCell="L28" sqref="L28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84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20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2" t="s">
        <v>145</v>
      </c>
      <c r="C12" s="186"/>
      <c r="D12" s="186">
        <v>20</v>
      </c>
      <c r="E12" s="193" t="s">
        <v>22</v>
      </c>
      <c r="F12" s="189">
        <f>SUM(C11-D12)</f>
        <v>0</v>
      </c>
      <c r="G12" s="190"/>
    </row>
    <row r="13" spans="1:7" s="119" customFormat="1" ht="16.5" customHeight="1">
      <c r="A13" s="202"/>
      <c r="B13" s="185"/>
      <c r="C13" s="186"/>
      <c r="D13" s="186"/>
      <c r="E13" s="195"/>
      <c r="F13" s="189"/>
      <c r="G13" s="190"/>
    </row>
    <row r="14" spans="1:7" s="119" customFormat="1" ht="16.5" customHeight="1">
      <c r="A14" s="184"/>
      <c r="B14" s="185"/>
      <c r="C14" s="186"/>
      <c r="D14" s="186"/>
      <c r="E14" s="195"/>
      <c r="F14" s="189"/>
      <c r="G14" s="190"/>
    </row>
    <row r="15" spans="1:7" s="119" customFormat="1" ht="16.5" customHeight="1">
      <c r="A15" s="184"/>
      <c r="B15" s="185"/>
      <c r="C15" s="186"/>
      <c r="D15" s="186"/>
      <c r="E15" s="195"/>
      <c r="F15" s="189"/>
      <c r="G15" s="190"/>
    </row>
    <row r="16" spans="1:7" s="119" customFormat="1" ht="16.5" customHeight="1">
      <c r="A16" s="184"/>
      <c r="B16" s="185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H46"/>
  <sheetViews>
    <sheetView view="pageBreakPreview" zoomScale="8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85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8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8</v>
      </c>
      <c r="D11" s="27"/>
      <c r="E11" s="28"/>
      <c r="F11" s="29"/>
      <c r="G11" s="30"/>
    </row>
    <row r="12" spans="1:7" s="4" customFormat="1" ht="16.5" customHeight="1">
      <c r="A12" s="57"/>
      <c r="B12" s="56"/>
      <c r="C12" s="45"/>
      <c r="D12" s="45"/>
      <c r="E12" s="46"/>
      <c r="F12" s="47"/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46"/>
  <sheetViews>
    <sheetView view="pageBreakPreview" zoomScale="85" zoomScaleNormal="100" workbookViewId="0">
      <selection activeCell="I23" sqref="I23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86</v>
      </c>
      <c r="C6" s="170"/>
      <c r="D6" s="170"/>
      <c r="E6" s="171"/>
      <c r="F6" s="174" t="s">
        <v>8</v>
      </c>
      <c r="G6" s="175" t="s">
        <v>176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200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200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2" t="s">
        <v>112</v>
      </c>
      <c r="C12" s="186"/>
      <c r="D12" s="186">
        <v>50</v>
      </c>
      <c r="E12" s="193" t="s">
        <v>22</v>
      </c>
      <c r="F12" s="189">
        <f>SUM(C11-D12)</f>
        <v>150</v>
      </c>
      <c r="G12" s="190"/>
    </row>
    <row r="13" spans="1:7" s="119" customFormat="1" ht="16.5" customHeight="1">
      <c r="A13" s="191" t="s">
        <v>115</v>
      </c>
      <c r="B13" s="192" t="s">
        <v>116</v>
      </c>
      <c r="C13" s="186"/>
      <c r="D13" s="186">
        <v>5</v>
      </c>
      <c r="E13" s="193" t="s">
        <v>22</v>
      </c>
      <c r="F13" s="189">
        <f>SUM(F12-D13)</f>
        <v>145</v>
      </c>
      <c r="G13" s="190"/>
    </row>
    <row r="14" spans="1:7" s="119" customFormat="1" ht="16.5" customHeight="1">
      <c r="A14" s="191" t="s">
        <v>111</v>
      </c>
      <c r="B14" s="192" t="s">
        <v>136</v>
      </c>
      <c r="C14" s="186"/>
      <c r="D14" s="186">
        <v>20</v>
      </c>
      <c r="E14" s="193" t="s">
        <v>22</v>
      </c>
      <c r="F14" s="189">
        <f>SUM(F13-D14)</f>
        <v>125</v>
      </c>
      <c r="G14" s="190"/>
    </row>
    <row r="15" spans="1:7" s="119" customFormat="1" ht="16.5" customHeight="1">
      <c r="A15" s="191" t="s">
        <v>156</v>
      </c>
      <c r="B15" s="192" t="s">
        <v>157</v>
      </c>
      <c r="C15" s="186"/>
      <c r="D15" s="186">
        <v>25</v>
      </c>
      <c r="E15" s="193" t="s">
        <v>22</v>
      </c>
      <c r="F15" s="189">
        <f>SUM(F14-D15)</f>
        <v>100</v>
      </c>
      <c r="G15" s="190"/>
    </row>
    <row r="16" spans="1:7" s="119" customFormat="1" ht="16.5" customHeight="1">
      <c r="A16" s="191" t="s">
        <v>125</v>
      </c>
      <c r="B16" s="192" t="s">
        <v>158</v>
      </c>
      <c r="C16" s="186"/>
      <c r="D16" s="186">
        <v>40</v>
      </c>
      <c r="E16" s="193" t="s">
        <v>22</v>
      </c>
      <c r="F16" s="189">
        <f>SUM(F15-D16)</f>
        <v>60</v>
      </c>
      <c r="G16" s="190"/>
    </row>
    <row r="17" spans="1:7" s="119" customFormat="1" ht="16.5" customHeight="1">
      <c r="A17" s="191" t="s">
        <v>34</v>
      </c>
      <c r="B17" s="192" t="s">
        <v>164</v>
      </c>
      <c r="C17" s="186"/>
      <c r="D17" s="186">
        <v>60</v>
      </c>
      <c r="E17" s="193" t="s">
        <v>22</v>
      </c>
      <c r="F17" s="189">
        <f>SUM(F16-D17)</f>
        <v>0</v>
      </c>
      <c r="G17" s="190"/>
    </row>
    <row r="18" spans="1:7" s="119" customFormat="1" ht="16.5" customHeight="1">
      <c r="A18" s="184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view="pageBreakPreview" zoomScale="85" zoomScaleNormal="100" workbookViewId="0">
      <selection activeCell="G6" sqref="G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32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34</v>
      </c>
      <c r="B12" s="59" t="s">
        <v>155</v>
      </c>
      <c r="C12" s="59"/>
      <c r="D12" s="59">
        <v>2</v>
      </c>
      <c r="E12" s="60" t="s">
        <v>22</v>
      </c>
      <c r="F12" s="61">
        <f>SUM(C11-D12)</f>
        <v>3</v>
      </c>
      <c r="G12" s="66"/>
    </row>
    <row r="13" spans="1:7" s="4" customFormat="1" ht="16.5" customHeight="1">
      <c r="A13" s="58" t="s">
        <v>34</v>
      </c>
      <c r="B13" s="59" t="s">
        <v>168</v>
      </c>
      <c r="C13" s="59"/>
      <c r="D13" s="59">
        <v>3</v>
      </c>
      <c r="E13" s="60" t="s">
        <v>22</v>
      </c>
      <c r="F13" s="61">
        <f>SUM(F12-D13)</f>
        <v>0</v>
      </c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46"/>
  <sheetViews>
    <sheetView view="pageBreakPreview" zoomScale="85" zoomScaleNormal="100" workbookViewId="0">
      <selection activeCell="D15" sqref="D15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87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25</v>
      </c>
      <c r="D11" s="187"/>
      <c r="E11" s="188"/>
      <c r="F11" s="189"/>
      <c r="G11" s="190"/>
    </row>
    <row r="12" spans="1:7" s="119" customFormat="1" ht="16.5" customHeight="1">
      <c r="A12" s="191" t="s">
        <v>125</v>
      </c>
      <c r="B12" s="192" t="s">
        <v>126</v>
      </c>
      <c r="C12" s="186"/>
      <c r="D12" s="186">
        <v>5</v>
      </c>
      <c r="E12" s="193" t="s">
        <v>22</v>
      </c>
      <c r="F12" s="189">
        <f>SUM(C11-D12)</f>
        <v>20</v>
      </c>
      <c r="G12" s="190"/>
    </row>
    <row r="13" spans="1:7" s="119" customFormat="1" ht="16.5" customHeight="1">
      <c r="A13" s="191" t="s">
        <v>133</v>
      </c>
      <c r="B13" s="192" t="s">
        <v>134</v>
      </c>
      <c r="C13" s="186"/>
      <c r="D13" s="186">
        <v>1</v>
      </c>
      <c r="E13" s="193" t="s">
        <v>22</v>
      </c>
      <c r="F13" s="189">
        <f>SUM(F12-D13)</f>
        <v>19</v>
      </c>
      <c r="G13" s="190"/>
    </row>
    <row r="14" spans="1:7" s="119" customFormat="1" ht="16.5" customHeight="1">
      <c r="A14" s="191" t="s">
        <v>111</v>
      </c>
      <c r="B14" s="192" t="s">
        <v>136</v>
      </c>
      <c r="C14" s="186"/>
      <c r="D14" s="186">
        <v>9</v>
      </c>
      <c r="E14" s="193" t="s">
        <v>22</v>
      </c>
      <c r="F14" s="189">
        <f>SUM(F13-D14)</f>
        <v>10</v>
      </c>
      <c r="G14" s="190"/>
    </row>
    <row r="15" spans="1:7" s="119" customFormat="1" ht="16.5" customHeight="1">
      <c r="A15" s="191" t="s">
        <v>159</v>
      </c>
      <c r="B15" s="194" t="s">
        <v>160</v>
      </c>
      <c r="C15" s="194"/>
      <c r="D15" s="194">
        <v>4</v>
      </c>
      <c r="E15" s="193" t="s">
        <v>22</v>
      </c>
      <c r="F15" s="189">
        <f>SUM(F14-D15)</f>
        <v>6</v>
      </c>
      <c r="G15" s="190"/>
    </row>
    <row r="16" spans="1:7" s="119" customFormat="1" ht="16.5" customHeight="1">
      <c r="A16" s="191" t="s">
        <v>34</v>
      </c>
      <c r="B16" s="194" t="s">
        <v>169</v>
      </c>
      <c r="C16" s="194"/>
      <c r="D16" s="194">
        <v>3</v>
      </c>
      <c r="E16" s="193" t="s">
        <v>22</v>
      </c>
      <c r="F16" s="189">
        <f>SUM(F15-D16)</f>
        <v>3</v>
      </c>
      <c r="G16" s="190"/>
    </row>
    <row r="17" spans="1:7" s="119" customFormat="1" ht="16.5" customHeight="1">
      <c r="A17" s="191" t="s">
        <v>171</v>
      </c>
      <c r="B17" s="194" t="s">
        <v>172</v>
      </c>
      <c r="C17" s="194"/>
      <c r="D17" s="194">
        <v>3</v>
      </c>
      <c r="E17" s="193" t="s">
        <v>22</v>
      </c>
      <c r="F17" s="189">
        <f>SUM(F16-D17)</f>
        <v>0</v>
      </c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0000"/>
  </sheetPr>
  <dimension ref="A1:H46"/>
  <sheetViews>
    <sheetView view="pageBreakPreview" zoomScale="8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88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140</v>
      </c>
      <c r="C12" s="59"/>
      <c r="D12" s="59">
        <v>5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0000"/>
  </sheetPr>
  <dimension ref="A1:H46"/>
  <sheetViews>
    <sheetView view="pageBreakPreview" zoomScale="85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89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140</v>
      </c>
      <c r="C12" s="59"/>
      <c r="D12" s="59">
        <v>5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46"/>
  <sheetViews>
    <sheetView view="pageBreakPreview" topLeftCell="A2" zoomScale="85" zoomScaleNormal="100" workbookViewId="0">
      <selection activeCell="H29" sqref="H29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90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20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20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2" t="s">
        <v>112</v>
      </c>
      <c r="C12" s="186"/>
      <c r="D12" s="186">
        <v>4</v>
      </c>
      <c r="E12" s="193" t="s">
        <v>22</v>
      </c>
      <c r="F12" s="189">
        <f>SUM(C11-D12)</f>
        <v>16</v>
      </c>
      <c r="G12" s="190"/>
    </row>
    <row r="13" spans="1:7" s="119" customFormat="1" ht="16.5" customHeight="1">
      <c r="A13" s="191" t="s">
        <v>131</v>
      </c>
      <c r="B13" s="192" t="s">
        <v>132</v>
      </c>
      <c r="C13" s="186"/>
      <c r="D13" s="186">
        <v>5</v>
      </c>
      <c r="E13" s="193" t="s">
        <v>22</v>
      </c>
      <c r="F13" s="189">
        <f t="shared" ref="F13:F18" si="0">SUM(F12-D13)</f>
        <v>11</v>
      </c>
      <c r="G13" s="190"/>
    </row>
    <row r="14" spans="1:7" s="119" customFormat="1" ht="16.5" customHeight="1">
      <c r="A14" s="191" t="s">
        <v>111</v>
      </c>
      <c r="B14" s="192" t="s">
        <v>136</v>
      </c>
      <c r="C14" s="186"/>
      <c r="D14" s="186">
        <v>2</v>
      </c>
      <c r="E14" s="193" t="s">
        <v>22</v>
      </c>
      <c r="F14" s="189">
        <f t="shared" si="0"/>
        <v>9</v>
      </c>
      <c r="G14" s="190"/>
    </row>
    <row r="15" spans="1:7" s="119" customFormat="1" ht="16.5" customHeight="1">
      <c r="A15" s="191" t="s">
        <v>115</v>
      </c>
      <c r="B15" s="192" t="s">
        <v>147</v>
      </c>
      <c r="C15" s="186"/>
      <c r="D15" s="186">
        <v>2</v>
      </c>
      <c r="E15" s="193" t="s">
        <v>22</v>
      </c>
      <c r="F15" s="189">
        <f t="shared" si="0"/>
        <v>7</v>
      </c>
      <c r="G15" s="190"/>
    </row>
    <row r="16" spans="1:7" s="119" customFormat="1" ht="16.5" customHeight="1">
      <c r="A16" s="184" t="s">
        <v>125</v>
      </c>
      <c r="B16" s="185" t="s">
        <v>158</v>
      </c>
      <c r="C16" s="186"/>
      <c r="D16" s="186">
        <v>2</v>
      </c>
      <c r="E16" s="195" t="s">
        <v>22</v>
      </c>
      <c r="F16" s="189">
        <f t="shared" si="0"/>
        <v>5</v>
      </c>
      <c r="G16" s="190"/>
    </row>
    <row r="17" spans="1:7" s="119" customFormat="1" ht="16.5" customHeight="1">
      <c r="A17" s="191" t="s">
        <v>159</v>
      </c>
      <c r="B17" s="192" t="s">
        <v>160</v>
      </c>
      <c r="C17" s="186"/>
      <c r="D17" s="186">
        <v>2</v>
      </c>
      <c r="E17" s="195" t="s">
        <v>22</v>
      </c>
      <c r="F17" s="189">
        <f t="shared" si="0"/>
        <v>3</v>
      </c>
      <c r="G17" s="190"/>
    </row>
    <row r="18" spans="1:7" s="119" customFormat="1" ht="16.5" customHeight="1">
      <c r="A18" s="196" t="s">
        <v>34</v>
      </c>
      <c r="B18" s="197" t="s">
        <v>165</v>
      </c>
      <c r="C18" s="198"/>
      <c r="D18" s="199">
        <v>3</v>
      </c>
      <c r="E18" s="200" t="s">
        <v>22</v>
      </c>
      <c r="F18" s="201">
        <f t="shared" si="0"/>
        <v>0</v>
      </c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46"/>
  <sheetViews>
    <sheetView view="pageBreakPreview" zoomScale="85" zoomScaleNormal="100" workbookViewId="0">
      <selection activeCell="D14" sqref="D14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6.4" customHeight="1">
      <c r="A6" s="169" t="s">
        <v>6</v>
      </c>
      <c r="B6" s="256" t="s">
        <v>91</v>
      </c>
      <c r="C6" s="256"/>
      <c r="D6" s="256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71</v>
      </c>
      <c r="C7" s="178"/>
      <c r="D7" s="178"/>
      <c r="E7" s="171"/>
      <c r="F7" s="174" t="s">
        <v>11</v>
      </c>
      <c r="G7" s="179">
        <v>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</v>
      </c>
      <c r="D11" s="187"/>
      <c r="E11" s="188"/>
      <c r="F11" s="189"/>
      <c r="G11" s="190"/>
    </row>
    <row r="12" spans="1:7" s="119" customFormat="1" ht="16.5" customHeight="1">
      <c r="A12" s="191" t="s">
        <v>141</v>
      </c>
      <c r="B12" s="192" t="s">
        <v>142</v>
      </c>
      <c r="C12" s="186"/>
      <c r="D12" s="186">
        <v>5</v>
      </c>
      <c r="E12" s="193" t="s">
        <v>22</v>
      </c>
      <c r="F12" s="189">
        <f>SUM(C11-D12)</f>
        <v>0</v>
      </c>
      <c r="G12" s="190"/>
    </row>
    <row r="13" spans="1:7" s="119" customFormat="1" ht="16.5" customHeight="1">
      <c r="A13" s="203"/>
      <c r="B13" s="186"/>
      <c r="C13" s="186"/>
      <c r="D13" s="186"/>
      <c r="E13" s="195"/>
      <c r="F13" s="189"/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H46"/>
  <sheetViews>
    <sheetView view="pageBreakPreview" zoomScale="85" zoomScaleNormal="100" workbookViewId="0">
      <selection activeCell="I11" sqref="I11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92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2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2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2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:H46"/>
  <sheetViews>
    <sheetView view="pageBreakPreview" topLeftCell="A4" zoomScale="85" zoomScaleNormal="100" workbookViewId="0">
      <selection activeCell="K18" sqref="K18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93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58" t="s">
        <v>141</v>
      </c>
      <c r="B12" s="59" t="s">
        <v>142</v>
      </c>
      <c r="C12" s="59"/>
      <c r="D12" s="59">
        <v>5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0000"/>
  </sheetPr>
  <dimension ref="A1:H46"/>
  <sheetViews>
    <sheetView view="pageBreakPreview" zoomScale="85" zoomScaleNormal="100" workbookViewId="0">
      <selection activeCell="K16" sqref="K1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94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71</v>
      </c>
      <c r="C7" s="77"/>
      <c r="D7" s="77"/>
      <c r="E7" s="18"/>
      <c r="F7" s="19" t="s">
        <v>11</v>
      </c>
      <c r="G7" s="20">
        <v>3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3</v>
      </c>
      <c r="D11" s="27"/>
      <c r="E11" s="28"/>
      <c r="F11" s="29"/>
      <c r="G11" s="30"/>
    </row>
    <row r="12" spans="1:7" s="4" customFormat="1" ht="16.5" customHeight="1">
      <c r="A12" s="58" t="s">
        <v>111</v>
      </c>
      <c r="B12" s="59" t="s">
        <v>140</v>
      </c>
      <c r="C12" s="59"/>
      <c r="D12" s="59">
        <v>3</v>
      </c>
      <c r="E12" s="60" t="s">
        <v>22</v>
      </c>
      <c r="F12" s="61">
        <f>SUM(C11-D12)</f>
        <v>0</v>
      </c>
      <c r="G12" s="30"/>
    </row>
    <row r="13" spans="1:7" s="4" customFormat="1" ht="16.5" customHeight="1">
      <c r="A13" s="65"/>
      <c r="B13" s="59"/>
      <c r="C13" s="59"/>
      <c r="D13" s="59"/>
      <c r="E13" s="60"/>
      <c r="F13" s="61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46"/>
  <sheetViews>
    <sheetView view="pageBreakPreview" zoomScale="85" zoomScaleNormal="100" workbookViewId="0">
      <selection activeCell="I17" sqref="I17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95</v>
      </c>
      <c r="C6" s="170"/>
      <c r="D6" s="170"/>
      <c r="E6" s="171"/>
      <c r="F6" s="174" t="s">
        <v>8</v>
      </c>
      <c r="G6" s="175" t="s">
        <v>173</v>
      </c>
    </row>
    <row r="7" spans="1:7" s="115" customFormat="1" ht="25.5" customHeight="1">
      <c r="A7" s="176" t="s">
        <v>9</v>
      </c>
      <c r="B7" s="178" t="s">
        <v>96</v>
      </c>
      <c r="C7" s="178"/>
      <c r="D7" s="178"/>
      <c r="E7" s="171"/>
      <c r="F7" s="174" t="s">
        <v>11</v>
      </c>
      <c r="G7" s="179">
        <v>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4" t="s">
        <v>136</v>
      </c>
      <c r="C12" s="194"/>
      <c r="D12" s="194">
        <v>3</v>
      </c>
      <c r="E12" s="193" t="s">
        <v>22</v>
      </c>
      <c r="F12" s="222">
        <f>SUM(C11-D12)</f>
        <v>2</v>
      </c>
      <c r="G12" s="190"/>
    </row>
    <row r="13" spans="1:7" s="119" customFormat="1" ht="16.5" customHeight="1">
      <c r="A13" s="191" t="s">
        <v>125</v>
      </c>
      <c r="B13" s="194" t="s">
        <v>170</v>
      </c>
      <c r="C13" s="194"/>
      <c r="D13" s="194">
        <v>2</v>
      </c>
      <c r="E13" s="193" t="s">
        <v>22</v>
      </c>
      <c r="F13" s="222">
        <f>SUM(F12-D13)</f>
        <v>0</v>
      </c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46"/>
  <sheetViews>
    <sheetView view="pageBreakPreview" zoomScale="85" zoomScaleNormal="100" workbookViewId="0">
      <selection activeCell="A5" sqref="A5:G37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97</v>
      </c>
      <c r="C6" s="170"/>
      <c r="D6" s="170"/>
      <c r="E6" s="171"/>
      <c r="F6" s="174" t="s">
        <v>8</v>
      </c>
      <c r="G6" s="175" t="s">
        <v>173</v>
      </c>
    </row>
    <row r="7" spans="1:7" s="115" customFormat="1" ht="25.5" customHeight="1">
      <c r="A7" s="176" t="s">
        <v>9</v>
      </c>
      <c r="B7" s="178" t="s">
        <v>96</v>
      </c>
      <c r="C7" s="178"/>
      <c r="D7" s="178"/>
      <c r="E7" s="171"/>
      <c r="F7" s="174" t="s">
        <v>11</v>
      </c>
      <c r="G7" s="179">
        <v>10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10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2" t="s">
        <v>136</v>
      </c>
      <c r="C12" s="186"/>
      <c r="D12" s="186">
        <v>3</v>
      </c>
      <c r="E12" s="193" t="s">
        <v>22</v>
      </c>
      <c r="F12" s="189">
        <f>SUM(C11-D12)</f>
        <v>7</v>
      </c>
      <c r="G12" s="190"/>
    </row>
    <row r="13" spans="1:7" s="119" customFormat="1" ht="16.5" customHeight="1">
      <c r="A13" s="191" t="s">
        <v>125</v>
      </c>
      <c r="B13" s="192" t="s">
        <v>170</v>
      </c>
      <c r="C13" s="186"/>
      <c r="D13" s="186">
        <v>7</v>
      </c>
      <c r="E13" s="193" t="s">
        <v>22</v>
      </c>
      <c r="F13" s="189">
        <f>SUM(F12-D13)</f>
        <v>0</v>
      </c>
      <c r="G13" s="190"/>
    </row>
    <row r="14" spans="1:7" s="119" customFormat="1" ht="16.5" customHeight="1">
      <c r="A14" s="203"/>
      <c r="B14" s="186"/>
      <c r="C14" s="186"/>
      <c r="D14" s="186"/>
      <c r="E14" s="195"/>
      <c r="F14" s="189"/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6"/>
  <sheetViews>
    <sheetView view="pageBreakPreview" zoomScale="87" zoomScaleNormal="100" workbookViewId="0">
      <selection activeCell="G7" sqref="G7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33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50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32"/>
      <c r="D12" s="45">
        <v>6</v>
      </c>
      <c r="E12" s="46" t="s">
        <v>22</v>
      </c>
      <c r="F12" s="47">
        <f>SUM(C11-D12)</f>
        <v>44</v>
      </c>
      <c r="G12" s="30"/>
    </row>
    <row r="13" spans="1:7" s="4" customFormat="1" ht="16.5" customHeight="1">
      <c r="A13" s="58" t="s">
        <v>34</v>
      </c>
      <c r="B13" s="68" t="s">
        <v>124</v>
      </c>
      <c r="C13" s="32"/>
      <c r="D13" s="45">
        <v>2</v>
      </c>
      <c r="E13" s="60" t="s">
        <v>22</v>
      </c>
      <c r="F13" s="47">
        <f t="shared" ref="F13:F25" si="0">SUM(F12-D13)</f>
        <v>42</v>
      </c>
      <c r="G13" s="30"/>
    </row>
    <row r="14" spans="1:7" s="4" customFormat="1" ht="16.5" customHeight="1">
      <c r="A14" s="58" t="s">
        <v>125</v>
      </c>
      <c r="B14" s="68" t="s">
        <v>126</v>
      </c>
      <c r="C14" s="32"/>
      <c r="D14" s="45">
        <v>3</v>
      </c>
      <c r="E14" s="60" t="s">
        <v>22</v>
      </c>
      <c r="F14" s="47">
        <f t="shared" si="0"/>
        <v>39</v>
      </c>
      <c r="G14" s="30"/>
    </row>
    <row r="15" spans="1:7" s="4" customFormat="1" ht="16.5" customHeight="1">
      <c r="A15" s="58" t="s">
        <v>127</v>
      </c>
      <c r="B15" s="68" t="s">
        <v>128</v>
      </c>
      <c r="C15" s="32"/>
      <c r="D15" s="45">
        <v>2</v>
      </c>
      <c r="E15" s="60" t="s">
        <v>22</v>
      </c>
      <c r="F15" s="47">
        <f t="shared" si="0"/>
        <v>37</v>
      </c>
      <c r="G15" s="30"/>
    </row>
    <row r="16" spans="1:7" s="4" customFormat="1" ht="16.5" customHeight="1">
      <c r="A16" s="58" t="s">
        <v>34</v>
      </c>
      <c r="B16" s="68" t="s">
        <v>137</v>
      </c>
      <c r="C16" s="32"/>
      <c r="D16" s="45">
        <v>3</v>
      </c>
      <c r="E16" s="60" t="s">
        <v>22</v>
      </c>
      <c r="F16" s="47">
        <f t="shared" si="0"/>
        <v>34</v>
      </c>
      <c r="G16" s="30"/>
    </row>
    <row r="17" spans="1:7" s="4" customFormat="1" ht="16.5" customHeight="1">
      <c r="A17" s="58" t="s">
        <v>115</v>
      </c>
      <c r="B17" s="68" t="s">
        <v>148</v>
      </c>
      <c r="C17" s="32"/>
      <c r="D17" s="45">
        <v>3</v>
      </c>
      <c r="E17" s="60" t="s">
        <v>22</v>
      </c>
      <c r="F17" s="47">
        <f t="shared" si="0"/>
        <v>31</v>
      </c>
      <c r="G17" s="30"/>
    </row>
    <row r="18" spans="1:7" s="4" customFormat="1" ht="16.5" customHeight="1">
      <c r="A18" s="62" t="s">
        <v>131</v>
      </c>
      <c r="B18" s="63" t="s">
        <v>150</v>
      </c>
      <c r="C18" s="27"/>
      <c r="D18" s="26">
        <v>5</v>
      </c>
      <c r="E18" s="64" t="s">
        <v>22</v>
      </c>
      <c r="F18" s="29">
        <f t="shared" si="0"/>
        <v>26</v>
      </c>
      <c r="G18" s="30"/>
    </row>
    <row r="19" spans="1:7" s="4" customFormat="1" ht="16.5" customHeight="1">
      <c r="A19" s="62" t="s">
        <v>34</v>
      </c>
      <c r="B19" s="63" t="s">
        <v>151</v>
      </c>
      <c r="C19" s="27"/>
      <c r="D19" s="26">
        <v>5</v>
      </c>
      <c r="E19" s="64" t="s">
        <v>22</v>
      </c>
      <c r="F19" s="29">
        <f t="shared" si="0"/>
        <v>21</v>
      </c>
      <c r="G19" s="30"/>
    </row>
    <row r="20" spans="1:7" s="4" customFormat="1" ht="16.5" customHeight="1">
      <c r="A20" s="62" t="s">
        <v>34</v>
      </c>
      <c r="B20" s="63" t="s">
        <v>152</v>
      </c>
      <c r="C20" s="27"/>
      <c r="D20" s="26">
        <v>2</v>
      </c>
      <c r="E20" s="64" t="s">
        <v>22</v>
      </c>
      <c r="F20" s="29">
        <f t="shared" si="0"/>
        <v>19</v>
      </c>
      <c r="G20" s="30"/>
    </row>
    <row r="21" spans="1:7" s="4" customFormat="1" ht="16.5" customHeight="1">
      <c r="A21" s="62" t="s">
        <v>127</v>
      </c>
      <c r="B21" s="63" t="s">
        <v>161</v>
      </c>
      <c r="C21" s="27"/>
      <c r="D21" s="26">
        <v>1</v>
      </c>
      <c r="E21" s="64" t="s">
        <v>22</v>
      </c>
      <c r="F21" s="29">
        <f t="shared" si="0"/>
        <v>18</v>
      </c>
      <c r="G21" s="30"/>
    </row>
    <row r="22" spans="1:7" s="4" customFormat="1" ht="16.5" customHeight="1">
      <c r="A22" s="62" t="s">
        <v>162</v>
      </c>
      <c r="B22" s="63" t="s">
        <v>163</v>
      </c>
      <c r="C22" s="27"/>
      <c r="D22" s="26">
        <v>10</v>
      </c>
      <c r="E22" s="64" t="s">
        <v>22</v>
      </c>
      <c r="F22" s="29">
        <f t="shared" si="0"/>
        <v>8</v>
      </c>
      <c r="G22" s="30"/>
    </row>
    <row r="23" spans="1:7" s="4" customFormat="1" ht="16.5" customHeight="1">
      <c r="A23" s="62" t="s">
        <v>34</v>
      </c>
      <c r="B23" s="63" t="s">
        <v>165</v>
      </c>
      <c r="C23" s="27"/>
      <c r="D23" s="26">
        <v>3</v>
      </c>
      <c r="E23" s="64" t="s">
        <v>22</v>
      </c>
      <c r="F23" s="29">
        <f t="shared" si="0"/>
        <v>5</v>
      </c>
      <c r="G23" s="30"/>
    </row>
    <row r="24" spans="1:7" s="4" customFormat="1" ht="16.5" customHeight="1">
      <c r="A24" s="62" t="s">
        <v>34</v>
      </c>
      <c r="B24" s="63" t="s">
        <v>169</v>
      </c>
      <c r="C24" s="27"/>
      <c r="D24" s="26">
        <v>3</v>
      </c>
      <c r="E24" s="64" t="s">
        <v>22</v>
      </c>
      <c r="F24" s="29">
        <f t="shared" si="0"/>
        <v>2</v>
      </c>
      <c r="G24" s="30"/>
    </row>
    <row r="25" spans="1:7" s="4" customFormat="1" ht="16.5" customHeight="1">
      <c r="A25" s="62" t="s">
        <v>171</v>
      </c>
      <c r="B25" s="63" t="s">
        <v>172</v>
      </c>
      <c r="C25" s="27"/>
      <c r="D25" s="26">
        <v>2</v>
      </c>
      <c r="E25" s="64" t="s">
        <v>22</v>
      </c>
      <c r="F25" s="29">
        <f t="shared" si="0"/>
        <v>0</v>
      </c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46"/>
  <sheetViews>
    <sheetView view="pageBreakPreview" zoomScaleNormal="100" zoomScaleSheetLayoutView="100" workbookViewId="0">
      <selection activeCell="F24" sqref="F24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98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96</v>
      </c>
      <c r="C7" s="178"/>
      <c r="D7" s="178"/>
      <c r="E7" s="171"/>
      <c r="F7" s="174" t="s">
        <v>11</v>
      </c>
      <c r="G7" s="179">
        <v>30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30</v>
      </c>
      <c r="D11" s="187"/>
      <c r="E11" s="188"/>
      <c r="F11" s="189"/>
      <c r="G11" s="190"/>
    </row>
    <row r="12" spans="1:7" s="119" customFormat="1" ht="16.5" customHeight="1">
      <c r="A12" s="252" t="s">
        <v>34</v>
      </c>
      <c r="B12" s="185" t="s">
        <v>110</v>
      </c>
      <c r="C12" s="186"/>
      <c r="D12" s="186">
        <v>1</v>
      </c>
      <c r="E12" s="195" t="s">
        <v>22</v>
      </c>
      <c r="F12" s="189">
        <f>SUM(C11-D12)</f>
        <v>29</v>
      </c>
      <c r="G12" s="190"/>
    </row>
    <row r="13" spans="1:7" s="119" customFormat="1" ht="16.5" customHeight="1">
      <c r="A13" s="191" t="s">
        <v>113</v>
      </c>
      <c r="B13" s="192" t="s">
        <v>114</v>
      </c>
      <c r="C13" s="186"/>
      <c r="D13" s="186">
        <v>1</v>
      </c>
      <c r="E13" s="193" t="s">
        <v>22</v>
      </c>
      <c r="F13" s="189">
        <f t="shared" ref="F13:F18" si="0">SUM(F12-D13)</f>
        <v>28</v>
      </c>
      <c r="G13" s="190"/>
    </row>
    <row r="14" spans="1:7" s="119" customFormat="1" ht="16.5" customHeight="1">
      <c r="A14" s="191" t="s">
        <v>125</v>
      </c>
      <c r="B14" s="192" t="s">
        <v>126</v>
      </c>
      <c r="C14" s="186"/>
      <c r="D14" s="186">
        <v>3</v>
      </c>
      <c r="E14" s="193" t="s">
        <v>22</v>
      </c>
      <c r="F14" s="189">
        <f t="shared" si="0"/>
        <v>25</v>
      </c>
      <c r="G14" s="190"/>
    </row>
    <row r="15" spans="1:7" s="119" customFormat="1" ht="16.5" customHeight="1">
      <c r="A15" s="191" t="s">
        <v>127</v>
      </c>
      <c r="B15" s="192" t="s">
        <v>128</v>
      </c>
      <c r="C15" s="186"/>
      <c r="D15" s="186">
        <v>3</v>
      </c>
      <c r="E15" s="193" t="s">
        <v>22</v>
      </c>
      <c r="F15" s="189">
        <f t="shared" si="0"/>
        <v>22</v>
      </c>
      <c r="G15" s="190"/>
    </row>
    <row r="16" spans="1:7" s="119" customFormat="1" ht="16.5" customHeight="1">
      <c r="A16" s="191" t="s">
        <v>133</v>
      </c>
      <c r="B16" s="192" t="s">
        <v>134</v>
      </c>
      <c r="C16" s="186"/>
      <c r="D16" s="186">
        <v>2</v>
      </c>
      <c r="E16" s="193" t="s">
        <v>22</v>
      </c>
      <c r="F16" s="189">
        <f t="shared" si="0"/>
        <v>20</v>
      </c>
      <c r="G16" s="190"/>
    </row>
    <row r="17" spans="1:7" s="119" customFormat="1" ht="16.5" customHeight="1">
      <c r="A17" s="191" t="s">
        <v>133</v>
      </c>
      <c r="B17" s="192" t="s">
        <v>135</v>
      </c>
      <c r="C17" s="186"/>
      <c r="D17" s="186">
        <v>2</v>
      </c>
      <c r="E17" s="193" t="s">
        <v>22</v>
      </c>
      <c r="F17" s="189">
        <f t="shared" si="0"/>
        <v>18</v>
      </c>
      <c r="G17" s="190"/>
    </row>
    <row r="18" spans="1:7" s="119" customFormat="1" ht="16.5" customHeight="1">
      <c r="A18" s="191" t="s">
        <v>113</v>
      </c>
      <c r="B18" s="194" t="s">
        <v>138</v>
      </c>
      <c r="C18" s="187"/>
      <c r="D18" s="186">
        <v>1</v>
      </c>
      <c r="E18" s="193" t="s">
        <v>22</v>
      </c>
      <c r="F18" s="189">
        <f t="shared" si="0"/>
        <v>17</v>
      </c>
      <c r="G18" s="190"/>
    </row>
    <row r="19" spans="1:7" s="119" customFormat="1" ht="16.5" customHeight="1">
      <c r="A19" s="191" t="s">
        <v>115</v>
      </c>
      <c r="B19" s="194" t="s">
        <v>147</v>
      </c>
      <c r="C19" s="187"/>
      <c r="D19" s="186">
        <v>1</v>
      </c>
      <c r="E19" s="193" t="s">
        <v>22</v>
      </c>
      <c r="F19" s="189">
        <f t="shared" ref="F19:F26" si="1">SUM(F18-D19)</f>
        <v>16</v>
      </c>
      <c r="G19" s="190"/>
    </row>
    <row r="20" spans="1:7" s="119" customFormat="1" ht="16.5" customHeight="1">
      <c r="A20" s="191" t="s">
        <v>115</v>
      </c>
      <c r="B20" s="194" t="s">
        <v>148</v>
      </c>
      <c r="C20" s="187"/>
      <c r="D20" s="186">
        <v>3</v>
      </c>
      <c r="E20" s="193" t="s">
        <v>22</v>
      </c>
      <c r="F20" s="189">
        <f t="shared" si="1"/>
        <v>13</v>
      </c>
      <c r="G20" s="190"/>
    </row>
    <row r="21" spans="1:7" s="119" customFormat="1" ht="16.5" customHeight="1">
      <c r="A21" s="191" t="s">
        <v>156</v>
      </c>
      <c r="B21" s="194" t="s">
        <v>157</v>
      </c>
      <c r="C21" s="187"/>
      <c r="D21" s="186">
        <v>1</v>
      </c>
      <c r="E21" s="193" t="s">
        <v>22</v>
      </c>
      <c r="F21" s="189">
        <f t="shared" si="1"/>
        <v>12</v>
      </c>
      <c r="G21" s="190"/>
    </row>
    <row r="22" spans="1:7" s="119" customFormat="1" ht="16.5" customHeight="1">
      <c r="A22" s="184" t="s">
        <v>125</v>
      </c>
      <c r="B22" s="186" t="s">
        <v>158</v>
      </c>
      <c r="C22" s="187"/>
      <c r="D22" s="186">
        <v>1</v>
      </c>
      <c r="E22" s="195" t="s">
        <v>22</v>
      </c>
      <c r="F22" s="189">
        <f t="shared" si="1"/>
        <v>11</v>
      </c>
      <c r="G22" s="190"/>
    </row>
    <row r="23" spans="1:7" s="119" customFormat="1" ht="16.5" customHeight="1">
      <c r="A23" s="191" t="s">
        <v>127</v>
      </c>
      <c r="B23" s="194" t="s">
        <v>161</v>
      </c>
      <c r="C23" s="187"/>
      <c r="D23" s="186">
        <v>5</v>
      </c>
      <c r="E23" s="195" t="s">
        <v>22</v>
      </c>
      <c r="F23" s="189">
        <f t="shared" si="1"/>
        <v>6</v>
      </c>
      <c r="G23" s="190"/>
    </row>
    <row r="24" spans="1:7" s="119" customFormat="1" ht="16.5" customHeight="1">
      <c r="A24" s="191" t="s">
        <v>162</v>
      </c>
      <c r="B24" s="194" t="s">
        <v>163</v>
      </c>
      <c r="C24" s="187"/>
      <c r="D24" s="186">
        <v>1</v>
      </c>
      <c r="E24" s="193" t="s">
        <v>22</v>
      </c>
      <c r="F24" s="189">
        <f t="shared" si="1"/>
        <v>5</v>
      </c>
      <c r="G24" s="190"/>
    </row>
    <row r="25" spans="1:7" s="119" customFormat="1" ht="16.5" customHeight="1">
      <c r="A25" s="191" t="s">
        <v>113</v>
      </c>
      <c r="B25" s="194" t="s">
        <v>167</v>
      </c>
      <c r="C25" s="187"/>
      <c r="D25" s="186">
        <v>2</v>
      </c>
      <c r="E25" s="193" t="s">
        <v>22</v>
      </c>
      <c r="F25" s="189">
        <f t="shared" si="1"/>
        <v>3</v>
      </c>
      <c r="G25" s="190"/>
    </row>
    <row r="26" spans="1:7" s="119" customFormat="1" ht="16.5" customHeight="1">
      <c r="A26" s="191" t="s">
        <v>125</v>
      </c>
      <c r="B26" s="194" t="s">
        <v>170</v>
      </c>
      <c r="C26" s="187"/>
      <c r="D26" s="186">
        <v>3</v>
      </c>
      <c r="E26" s="193" t="s">
        <v>22</v>
      </c>
      <c r="F26" s="189">
        <f t="shared" si="1"/>
        <v>0</v>
      </c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46"/>
  <sheetViews>
    <sheetView view="pageBreakPreview" zoomScale="82" zoomScaleNormal="100" zoomScaleSheetLayoutView="82" workbookViewId="0">
      <selection activeCell="L26" sqref="L26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99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96</v>
      </c>
      <c r="C7" s="178"/>
      <c r="D7" s="178"/>
      <c r="E7" s="171"/>
      <c r="F7" s="174" t="s">
        <v>11</v>
      </c>
      <c r="G7" s="179">
        <v>50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50</v>
      </c>
      <c r="D11" s="187"/>
      <c r="E11" s="188"/>
      <c r="F11" s="189"/>
      <c r="G11" s="190"/>
    </row>
    <row r="12" spans="1:7" s="119" customFormat="1" ht="16.5" customHeight="1">
      <c r="A12" s="184" t="s">
        <v>34</v>
      </c>
      <c r="B12" s="185" t="s">
        <v>110</v>
      </c>
      <c r="C12" s="186"/>
      <c r="D12" s="186">
        <v>5</v>
      </c>
      <c r="E12" s="195" t="s">
        <v>22</v>
      </c>
      <c r="F12" s="189">
        <f>SUM(C11-D12)</f>
        <v>45</v>
      </c>
      <c r="G12" s="190"/>
    </row>
    <row r="13" spans="1:7" s="119" customFormat="1" ht="16.5" customHeight="1">
      <c r="A13" s="191" t="s">
        <v>118</v>
      </c>
      <c r="B13" s="192" t="s">
        <v>119</v>
      </c>
      <c r="C13" s="186"/>
      <c r="D13" s="186">
        <v>1</v>
      </c>
      <c r="E13" s="193" t="s">
        <v>22</v>
      </c>
      <c r="F13" s="189">
        <f t="shared" ref="F13:F20" si="0">SUM(F12-D13)</f>
        <v>44</v>
      </c>
      <c r="G13" s="190"/>
    </row>
    <row r="14" spans="1:7" s="119" customFormat="1" ht="16.5" customHeight="1">
      <c r="A14" s="191" t="s">
        <v>34</v>
      </c>
      <c r="B14" s="192" t="s">
        <v>123</v>
      </c>
      <c r="C14" s="186"/>
      <c r="D14" s="186">
        <v>2</v>
      </c>
      <c r="E14" s="193" t="s">
        <v>22</v>
      </c>
      <c r="F14" s="189">
        <f t="shared" si="0"/>
        <v>42</v>
      </c>
      <c r="G14" s="190"/>
    </row>
    <row r="15" spans="1:7" s="119" customFormat="1" ht="16.5" customHeight="1">
      <c r="A15" s="191" t="s">
        <v>34</v>
      </c>
      <c r="B15" s="192" t="s">
        <v>124</v>
      </c>
      <c r="C15" s="186"/>
      <c r="D15" s="186">
        <v>2</v>
      </c>
      <c r="E15" s="193" t="s">
        <v>22</v>
      </c>
      <c r="F15" s="189">
        <f t="shared" si="0"/>
        <v>40</v>
      </c>
      <c r="G15" s="190"/>
    </row>
    <row r="16" spans="1:7" s="119" customFormat="1" ht="16.5" customHeight="1">
      <c r="A16" s="191" t="s">
        <v>125</v>
      </c>
      <c r="B16" s="192" t="s">
        <v>126</v>
      </c>
      <c r="C16" s="186"/>
      <c r="D16" s="186">
        <v>4</v>
      </c>
      <c r="E16" s="193" t="s">
        <v>22</v>
      </c>
      <c r="F16" s="189">
        <f t="shared" si="0"/>
        <v>36</v>
      </c>
      <c r="G16" s="190"/>
    </row>
    <row r="17" spans="1:7" s="119" customFormat="1" ht="16.5" customHeight="1">
      <c r="A17" s="191" t="s">
        <v>127</v>
      </c>
      <c r="B17" s="192" t="s">
        <v>128</v>
      </c>
      <c r="C17" s="186"/>
      <c r="D17" s="186">
        <v>5</v>
      </c>
      <c r="E17" s="193" t="s">
        <v>22</v>
      </c>
      <c r="F17" s="189">
        <f t="shared" si="0"/>
        <v>31</v>
      </c>
      <c r="G17" s="190"/>
    </row>
    <row r="18" spans="1:7" s="119" customFormat="1" ht="16.5" customHeight="1">
      <c r="A18" s="191" t="s">
        <v>133</v>
      </c>
      <c r="B18" s="194" t="s">
        <v>134</v>
      </c>
      <c r="C18" s="187"/>
      <c r="D18" s="186">
        <v>2</v>
      </c>
      <c r="E18" s="193" t="s">
        <v>22</v>
      </c>
      <c r="F18" s="189">
        <f t="shared" si="0"/>
        <v>29</v>
      </c>
      <c r="G18" s="190"/>
    </row>
    <row r="19" spans="1:7" s="119" customFormat="1" ht="16.5" customHeight="1">
      <c r="A19" s="191" t="s">
        <v>133</v>
      </c>
      <c r="B19" s="194" t="s">
        <v>135</v>
      </c>
      <c r="C19" s="187"/>
      <c r="D19" s="186">
        <v>2</v>
      </c>
      <c r="E19" s="193" t="s">
        <v>22</v>
      </c>
      <c r="F19" s="189">
        <f t="shared" si="0"/>
        <v>27</v>
      </c>
      <c r="G19" s="190"/>
    </row>
    <row r="20" spans="1:7" s="119" customFormat="1" ht="16.5" customHeight="1">
      <c r="A20" s="191" t="s">
        <v>113</v>
      </c>
      <c r="B20" s="194" t="s">
        <v>138</v>
      </c>
      <c r="C20" s="187"/>
      <c r="D20" s="186">
        <v>3</v>
      </c>
      <c r="E20" s="193" t="s">
        <v>22</v>
      </c>
      <c r="F20" s="189">
        <f t="shared" si="0"/>
        <v>24</v>
      </c>
      <c r="G20" s="190"/>
    </row>
    <row r="21" spans="1:7" s="119" customFormat="1" ht="16.5" customHeight="1">
      <c r="A21" s="191" t="s">
        <v>115</v>
      </c>
      <c r="B21" s="194" t="s">
        <v>148</v>
      </c>
      <c r="C21" s="187"/>
      <c r="D21" s="186">
        <v>3</v>
      </c>
      <c r="E21" s="193" t="s">
        <v>22</v>
      </c>
      <c r="F21" s="189">
        <f t="shared" ref="F21:F30" si="1">SUM(F20-D21)</f>
        <v>21</v>
      </c>
      <c r="G21" s="190"/>
    </row>
    <row r="22" spans="1:7" s="119" customFormat="1" ht="16.5" customHeight="1">
      <c r="A22" s="191" t="s">
        <v>131</v>
      </c>
      <c r="B22" s="194" t="s">
        <v>150</v>
      </c>
      <c r="C22" s="187"/>
      <c r="D22" s="186">
        <v>2</v>
      </c>
      <c r="E22" s="193" t="s">
        <v>22</v>
      </c>
      <c r="F22" s="189">
        <f t="shared" si="1"/>
        <v>19</v>
      </c>
      <c r="G22" s="190"/>
    </row>
    <row r="23" spans="1:7" s="119" customFormat="1" ht="16.5" customHeight="1">
      <c r="A23" s="191" t="s">
        <v>34</v>
      </c>
      <c r="B23" s="194" t="s">
        <v>151</v>
      </c>
      <c r="C23" s="187"/>
      <c r="D23" s="186">
        <v>2</v>
      </c>
      <c r="E23" s="193" t="s">
        <v>22</v>
      </c>
      <c r="F23" s="189">
        <f t="shared" si="1"/>
        <v>17</v>
      </c>
      <c r="G23" s="190"/>
    </row>
    <row r="24" spans="1:7" s="119" customFormat="1" ht="16.5" customHeight="1">
      <c r="A24" s="191" t="s">
        <v>156</v>
      </c>
      <c r="B24" s="194" t="s">
        <v>157</v>
      </c>
      <c r="C24" s="187"/>
      <c r="D24" s="186">
        <v>1</v>
      </c>
      <c r="E24" s="193" t="s">
        <v>22</v>
      </c>
      <c r="F24" s="189">
        <f t="shared" si="1"/>
        <v>16</v>
      </c>
      <c r="G24" s="190"/>
    </row>
    <row r="25" spans="1:7" s="119" customFormat="1" ht="16.5" customHeight="1">
      <c r="A25" s="184" t="s">
        <v>125</v>
      </c>
      <c r="B25" s="186" t="s">
        <v>158</v>
      </c>
      <c r="C25" s="187"/>
      <c r="D25" s="186">
        <v>1</v>
      </c>
      <c r="E25" s="195" t="s">
        <v>22</v>
      </c>
      <c r="F25" s="189">
        <f t="shared" si="1"/>
        <v>15</v>
      </c>
      <c r="G25" s="190"/>
    </row>
    <row r="26" spans="1:7" s="119" customFormat="1" ht="16.5" customHeight="1">
      <c r="A26" s="191" t="s">
        <v>127</v>
      </c>
      <c r="B26" s="194" t="s">
        <v>161</v>
      </c>
      <c r="C26" s="187"/>
      <c r="D26" s="186">
        <v>5</v>
      </c>
      <c r="E26" s="195" t="s">
        <v>22</v>
      </c>
      <c r="F26" s="189">
        <f t="shared" si="1"/>
        <v>10</v>
      </c>
      <c r="G26" s="190"/>
    </row>
    <row r="27" spans="1:7" s="119" customFormat="1" ht="16.5" customHeight="1">
      <c r="A27" s="191" t="s">
        <v>162</v>
      </c>
      <c r="B27" s="194" t="s">
        <v>163</v>
      </c>
      <c r="C27" s="187"/>
      <c r="D27" s="186">
        <v>5</v>
      </c>
      <c r="E27" s="193" t="s">
        <v>22</v>
      </c>
      <c r="F27" s="189">
        <f t="shared" si="1"/>
        <v>5</v>
      </c>
      <c r="G27" s="190"/>
    </row>
    <row r="28" spans="1:7" s="119" customFormat="1" ht="16.5" customHeight="1">
      <c r="A28" s="191" t="s">
        <v>113</v>
      </c>
      <c r="B28" s="194" t="s">
        <v>167</v>
      </c>
      <c r="C28" s="187"/>
      <c r="D28" s="186">
        <v>3</v>
      </c>
      <c r="E28" s="193" t="s">
        <v>22</v>
      </c>
      <c r="F28" s="189">
        <f t="shared" si="1"/>
        <v>2</v>
      </c>
      <c r="G28" s="190"/>
    </row>
    <row r="29" spans="1:7" s="119" customFormat="1" ht="16.5" customHeight="1">
      <c r="A29" s="191" t="s">
        <v>34</v>
      </c>
      <c r="B29" s="194" t="s">
        <v>168</v>
      </c>
      <c r="C29" s="187"/>
      <c r="D29" s="186">
        <v>1</v>
      </c>
      <c r="E29" s="193" t="s">
        <v>22</v>
      </c>
      <c r="F29" s="189">
        <f t="shared" si="1"/>
        <v>1</v>
      </c>
      <c r="G29" s="190"/>
    </row>
    <row r="30" spans="1:7" s="119" customFormat="1" ht="16.5" customHeight="1">
      <c r="A30" s="196" t="s">
        <v>125</v>
      </c>
      <c r="B30" s="197" t="s">
        <v>170</v>
      </c>
      <c r="C30" s="198"/>
      <c r="D30" s="199">
        <v>1</v>
      </c>
      <c r="E30" s="200" t="s">
        <v>22</v>
      </c>
      <c r="F30" s="201">
        <f t="shared" si="1"/>
        <v>0</v>
      </c>
      <c r="G30" s="190"/>
    </row>
    <row r="31" spans="1:7" s="119" customFormat="1" ht="16.5" customHeight="1">
      <c r="A31" s="257"/>
      <c r="B31" s="199"/>
      <c r="C31" s="198"/>
      <c r="D31" s="199"/>
      <c r="E31" s="250"/>
      <c r="F31" s="201"/>
      <c r="G31" s="190"/>
    </row>
    <row r="32" spans="1:7" s="119" customFormat="1" ht="16.5" customHeight="1">
      <c r="A32" s="184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46"/>
  <sheetViews>
    <sheetView view="pageBreakPreview" topLeftCell="A2" zoomScale="85" zoomScaleNormal="100" workbookViewId="0">
      <selection activeCell="G6" sqref="G6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100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96</v>
      </c>
      <c r="C7" s="178"/>
      <c r="D7" s="178"/>
      <c r="E7" s="171"/>
      <c r="F7" s="174" t="s">
        <v>11</v>
      </c>
      <c r="G7" s="179">
        <v>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</v>
      </c>
      <c r="D11" s="187"/>
      <c r="E11" s="188"/>
      <c r="F11" s="189"/>
      <c r="G11" s="190"/>
    </row>
    <row r="12" spans="1:7" s="119" customFormat="1" ht="16.5" customHeight="1">
      <c r="A12" s="184" t="s">
        <v>34</v>
      </c>
      <c r="B12" s="185" t="s">
        <v>110</v>
      </c>
      <c r="C12" s="186"/>
      <c r="D12" s="186">
        <v>1</v>
      </c>
      <c r="E12" s="195" t="s">
        <v>22</v>
      </c>
      <c r="F12" s="189">
        <f>SUM(C11-D12)</f>
        <v>4</v>
      </c>
      <c r="G12" s="190"/>
    </row>
    <row r="13" spans="1:7" s="119" customFormat="1" ht="16.5" customHeight="1">
      <c r="A13" s="191" t="s">
        <v>113</v>
      </c>
      <c r="B13" s="192" t="s">
        <v>138</v>
      </c>
      <c r="C13" s="186"/>
      <c r="D13" s="186">
        <v>2</v>
      </c>
      <c r="E13" s="193" t="s">
        <v>22</v>
      </c>
      <c r="F13" s="189">
        <f>SUM(F12-D13)</f>
        <v>2</v>
      </c>
      <c r="G13" s="190"/>
    </row>
    <row r="14" spans="1:7" s="119" customFormat="1" ht="16.5" customHeight="1">
      <c r="A14" s="196" t="s">
        <v>162</v>
      </c>
      <c r="B14" s="258" t="s">
        <v>163</v>
      </c>
      <c r="C14" s="199"/>
      <c r="D14" s="199">
        <v>1</v>
      </c>
      <c r="E14" s="200" t="s">
        <v>22</v>
      </c>
      <c r="F14" s="201">
        <f>SUM(F13-D14)</f>
        <v>1</v>
      </c>
      <c r="G14" s="190"/>
    </row>
    <row r="15" spans="1:7" s="119" customFormat="1" ht="16.5" customHeight="1">
      <c r="A15" s="196" t="s">
        <v>125</v>
      </c>
      <c r="B15" s="258" t="s">
        <v>170</v>
      </c>
      <c r="C15" s="199"/>
      <c r="D15" s="199">
        <v>1</v>
      </c>
      <c r="E15" s="200" t="s">
        <v>22</v>
      </c>
      <c r="F15" s="201">
        <f>SUM(F14-D15)</f>
        <v>0</v>
      </c>
      <c r="G15" s="190"/>
    </row>
    <row r="16" spans="1:7" s="119" customFormat="1" ht="16.5" customHeight="1">
      <c r="A16" s="191"/>
      <c r="B16" s="194"/>
      <c r="C16" s="186"/>
      <c r="D16" s="194"/>
      <c r="E16" s="193"/>
      <c r="F16" s="222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46"/>
  <sheetViews>
    <sheetView view="pageBreakPreview" topLeftCell="A3" zoomScale="85" zoomScaleNormal="100" workbookViewId="0">
      <selection activeCell="E23" sqref="E23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101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102</v>
      </c>
      <c r="C7" s="178"/>
      <c r="D7" s="178"/>
      <c r="E7" s="171"/>
      <c r="F7" s="174" t="s">
        <v>11</v>
      </c>
      <c r="G7" s="179">
        <v>10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10</v>
      </c>
      <c r="D11" s="187"/>
      <c r="E11" s="188"/>
      <c r="F11" s="189"/>
      <c r="G11" s="190"/>
    </row>
    <row r="12" spans="1:7" s="119" customFormat="1" ht="16.5" customHeight="1">
      <c r="A12" s="191" t="s">
        <v>125</v>
      </c>
      <c r="B12" s="194" t="s">
        <v>126</v>
      </c>
      <c r="C12" s="194"/>
      <c r="D12" s="194">
        <v>2</v>
      </c>
      <c r="E12" s="193" t="s">
        <v>22</v>
      </c>
      <c r="F12" s="222">
        <f>SUM(C11-D12)</f>
        <v>8</v>
      </c>
      <c r="G12" s="190"/>
    </row>
    <row r="13" spans="1:7" s="119" customFormat="1" ht="16.5" customHeight="1">
      <c r="A13" s="191" t="s">
        <v>111</v>
      </c>
      <c r="B13" s="194" t="s">
        <v>140</v>
      </c>
      <c r="C13" s="194"/>
      <c r="D13" s="194">
        <v>5</v>
      </c>
      <c r="E13" s="193" t="s">
        <v>22</v>
      </c>
      <c r="F13" s="222">
        <f>SUM(F12-D13)</f>
        <v>3</v>
      </c>
      <c r="G13" s="190"/>
    </row>
    <row r="14" spans="1:7" s="119" customFormat="1" ht="16.5" customHeight="1">
      <c r="A14" s="191" t="s">
        <v>34</v>
      </c>
      <c r="B14" s="194" t="s">
        <v>146</v>
      </c>
      <c r="C14" s="194"/>
      <c r="D14" s="194">
        <v>1</v>
      </c>
      <c r="E14" s="193" t="s">
        <v>22</v>
      </c>
      <c r="F14" s="222">
        <f>SUM(F13-D14)</f>
        <v>2</v>
      </c>
      <c r="G14" s="190"/>
    </row>
    <row r="15" spans="1:7" s="119" customFormat="1" ht="16.5" customHeight="1">
      <c r="A15" s="191" t="s">
        <v>159</v>
      </c>
      <c r="B15" s="194" t="s">
        <v>160</v>
      </c>
      <c r="C15" s="194"/>
      <c r="D15" s="194">
        <v>2</v>
      </c>
      <c r="E15" s="193" t="s">
        <v>22</v>
      </c>
      <c r="F15" s="222">
        <f>SUM(F14-D15)</f>
        <v>0</v>
      </c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46"/>
  <sheetViews>
    <sheetView view="pageBreakPreview" zoomScale="98" zoomScaleNormal="100" workbookViewId="0">
      <selection activeCell="C18" sqref="C18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103</v>
      </c>
      <c r="C6" s="170"/>
      <c r="D6" s="170"/>
      <c r="E6" s="171"/>
      <c r="F6" s="174" t="s">
        <v>8</v>
      </c>
      <c r="G6" s="175" t="s">
        <v>175</v>
      </c>
    </row>
    <row r="7" spans="1:7" s="115" customFormat="1" ht="25.5" customHeight="1">
      <c r="A7" s="176" t="s">
        <v>9</v>
      </c>
      <c r="B7" s="178" t="s">
        <v>102</v>
      </c>
      <c r="C7" s="178"/>
      <c r="D7" s="178"/>
      <c r="E7" s="171"/>
      <c r="F7" s="174" t="s">
        <v>11</v>
      </c>
      <c r="G7" s="179">
        <v>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</v>
      </c>
      <c r="D11" s="187"/>
      <c r="E11" s="188"/>
      <c r="F11" s="189"/>
      <c r="G11" s="190"/>
    </row>
    <row r="12" spans="1:7" s="119" customFormat="1" ht="16.5" customHeight="1">
      <c r="A12" s="191" t="s">
        <v>34</v>
      </c>
      <c r="B12" s="192" t="s">
        <v>137</v>
      </c>
      <c r="C12" s="186"/>
      <c r="D12" s="186">
        <v>2</v>
      </c>
      <c r="E12" s="193" t="s">
        <v>22</v>
      </c>
      <c r="F12" s="189">
        <f>SUM(C11-D12)</f>
        <v>3</v>
      </c>
      <c r="G12" s="190"/>
    </row>
    <row r="13" spans="1:7" s="119" customFormat="1" ht="16.5" customHeight="1">
      <c r="A13" s="196" t="s">
        <v>111</v>
      </c>
      <c r="B13" s="197" t="s">
        <v>140</v>
      </c>
      <c r="C13" s="197"/>
      <c r="D13" s="197">
        <v>1</v>
      </c>
      <c r="E13" s="200" t="s">
        <v>22</v>
      </c>
      <c r="F13" s="248">
        <f>SUM(F12-D13)</f>
        <v>2</v>
      </c>
      <c r="G13" s="190"/>
    </row>
    <row r="14" spans="1:7" s="119" customFormat="1" ht="16.5" customHeight="1">
      <c r="A14" s="191" t="s">
        <v>159</v>
      </c>
      <c r="B14" s="194" t="s">
        <v>160</v>
      </c>
      <c r="C14" s="194"/>
      <c r="D14" s="194">
        <v>2</v>
      </c>
      <c r="E14" s="193" t="s">
        <v>22</v>
      </c>
      <c r="F14" s="222">
        <f>SUM(F13-D14)</f>
        <v>0</v>
      </c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46"/>
  <sheetViews>
    <sheetView view="pageBreakPreview" topLeftCell="A2" zoomScale="98" zoomScaleNormal="100" workbookViewId="0">
      <selection activeCell="I13" sqref="I1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104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105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71" t="s">
        <v>111</v>
      </c>
      <c r="B12" s="72" t="s">
        <v>140</v>
      </c>
      <c r="C12" s="72"/>
      <c r="D12" s="72">
        <v>5</v>
      </c>
      <c r="E12" s="73" t="s">
        <v>22</v>
      </c>
      <c r="F12" s="74">
        <f>SUM(C11-D12)</f>
        <v>0</v>
      </c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46"/>
  <sheetViews>
    <sheetView view="pageBreakPreview" topLeftCell="A19" zoomScale="98" zoomScaleNormal="100" workbookViewId="0">
      <selection activeCell="A5" sqref="A5:G37"/>
    </sheetView>
  </sheetViews>
  <sheetFormatPr defaultColWidth="9.109375" defaultRowHeight="14.4"/>
  <cols>
    <col min="1" max="1" width="20.109375" style="124" customWidth="1"/>
    <col min="2" max="2" width="18.88671875" style="124" customWidth="1"/>
    <col min="3" max="6" width="13" style="124" customWidth="1"/>
    <col min="7" max="7" width="21.33203125" style="124" customWidth="1"/>
    <col min="8" max="8" width="8.88671875" style="124" customWidth="1"/>
    <col min="9" max="16384" width="9.109375" style="124"/>
  </cols>
  <sheetData>
    <row r="1" spans="1:7" s="111" customFormat="1" ht="46.5" customHeight="1">
      <c r="A1" s="110" t="s">
        <v>0</v>
      </c>
      <c r="B1" s="110"/>
      <c r="C1" s="110"/>
      <c r="D1" s="110"/>
      <c r="E1" s="110"/>
      <c r="F1" s="110"/>
      <c r="G1" s="110"/>
    </row>
    <row r="2" spans="1:7" s="111" customFormat="1" ht="16.5" customHeight="1"/>
    <row r="3" spans="1:7" s="115" customFormat="1" ht="28.5" customHeight="1">
      <c r="A3" s="112" t="s">
        <v>1</v>
      </c>
      <c r="B3" s="113" t="s">
        <v>2</v>
      </c>
      <c r="C3" s="114"/>
      <c r="D3" s="114"/>
      <c r="E3" s="114"/>
      <c r="G3" s="111"/>
    </row>
    <row r="4" spans="1:7" s="115" customFormat="1" ht="3" customHeight="1">
      <c r="A4" s="112"/>
      <c r="B4" s="116"/>
      <c r="C4" s="116"/>
      <c r="D4" s="116"/>
      <c r="E4" s="117"/>
      <c r="F4" s="130"/>
      <c r="G4" s="111"/>
    </row>
    <row r="5" spans="1:7" s="115" customFormat="1" ht="23.25" customHeight="1">
      <c r="A5" s="169" t="s">
        <v>3</v>
      </c>
      <c r="B5" s="170" t="s">
        <v>4</v>
      </c>
      <c r="C5" s="170"/>
      <c r="D5" s="170"/>
      <c r="E5" s="171"/>
      <c r="F5" s="172" t="s">
        <v>5</v>
      </c>
      <c r="G5" s="173"/>
    </row>
    <row r="6" spans="1:7" s="115" customFormat="1" ht="23.25" customHeight="1">
      <c r="A6" s="169" t="s">
        <v>6</v>
      </c>
      <c r="B6" s="170" t="s">
        <v>106</v>
      </c>
      <c r="C6" s="170"/>
      <c r="D6" s="170"/>
      <c r="E6" s="171"/>
      <c r="F6" s="174" t="s">
        <v>8</v>
      </c>
      <c r="G6" s="175" t="s">
        <v>173</v>
      </c>
    </row>
    <row r="7" spans="1:7" s="115" customFormat="1" ht="25.5" customHeight="1">
      <c r="A7" s="176" t="s">
        <v>9</v>
      </c>
      <c r="B7" s="178" t="s">
        <v>105</v>
      </c>
      <c r="C7" s="178"/>
      <c r="D7" s="178"/>
      <c r="E7" s="171"/>
      <c r="F7" s="174" t="s">
        <v>11</v>
      </c>
      <c r="G7" s="179">
        <v>5</v>
      </c>
    </row>
    <row r="8" spans="1:7" s="115" customFormat="1" ht="4.5" customHeight="1">
      <c r="A8" s="174"/>
      <c r="B8" s="171"/>
      <c r="C8" s="171"/>
      <c r="D8" s="180"/>
      <c r="E8" s="171"/>
      <c r="F8" s="171"/>
      <c r="G8" s="174"/>
    </row>
    <row r="9" spans="1:7" s="118" customFormat="1" ht="11.25" customHeight="1">
      <c r="A9" s="181" t="s">
        <v>12</v>
      </c>
      <c r="B9" s="181" t="s">
        <v>13</v>
      </c>
      <c r="C9" s="182" t="s">
        <v>14</v>
      </c>
      <c r="D9" s="181" t="s">
        <v>15</v>
      </c>
      <c r="E9" s="181"/>
      <c r="F9" s="182" t="s">
        <v>16</v>
      </c>
      <c r="G9" s="183" t="s">
        <v>17</v>
      </c>
    </row>
    <row r="10" spans="1:7" s="118" customFormat="1" ht="11.25" customHeight="1">
      <c r="A10" s="181"/>
      <c r="B10" s="181"/>
      <c r="C10" s="182" t="s">
        <v>18</v>
      </c>
      <c r="D10" s="182" t="s">
        <v>18</v>
      </c>
      <c r="E10" s="182" t="s">
        <v>19</v>
      </c>
      <c r="F10" s="182" t="s">
        <v>18</v>
      </c>
      <c r="G10" s="183"/>
    </row>
    <row r="11" spans="1:7" s="119" customFormat="1" ht="16.5" customHeight="1">
      <c r="A11" s="184" t="s">
        <v>20</v>
      </c>
      <c r="B11" s="185" t="s">
        <v>21</v>
      </c>
      <c r="C11" s="186">
        <v>5</v>
      </c>
      <c r="D11" s="187"/>
      <c r="E11" s="188"/>
      <c r="F11" s="189"/>
      <c r="G11" s="190"/>
    </row>
    <row r="12" spans="1:7" s="119" customFormat="1" ht="16.5" customHeight="1">
      <c r="A12" s="191" t="s">
        <v>111</v>
      </c>
      <c r="B12" s="194" t="s">
        <v>140</v>
      </c>
      <c r="C12" s="194"/>
      <c r="D12" s="194">
        <v>3</v>
      </c>
      <c r="E12" s="193" t="s">
        <v>22</v>
      </c>
      <c r="F12" s="222">
        <f>SUM(C11-D12)</f>
        <v>2</v>
      </c>
      <c r="G12" s="190"/>
    </row>
    <row r="13" spans="1:7" s="119" customFormat="1" ht="16.5" customHeight="1">
      <c r="A13" s="196" t="s">
        <v>34</v>
      </c>
      <c r="B13" s="197" t="s">
        <v>146</v>
      </c>
      <c r="C13" s="197"/>
      <c r="D13" s="197">
        <v>1</v>
      </c>
      <c r="E13" s="200" t="s">
        <v>22</v>
      </c>
      <c r="F13" s="248">
        <f>SUM(F12-D13)</f>
        <v>1</v>
      </c>
      <c r="G13" s="190"/>
    </row>
    <row r="14" spans="1:7" s="119" customFormat="1" ht="16.5" customHeight="1">
      <c r="A14" s="191" t="s">
        <v>159</v>
      </c>
      <c r="B14" s="194" t="s">
        <v>160</v>
      </c>
      <c r="C14" s="194"/>
      <c r="D14" s="194">
        <v>1</v>
      </c>
      <c r="E14" s="193" t="s">
        <v>22</v>
      </c>
      <c r="F14" s="222">
        <f>SUM(F13-D14)</f>
        <v>0</v>
      </c>
      <c r="G14" s="190"/>
    </row>
    <row r="15" spans="1:7" s="119" customFormat="1" ht="16.5" customHeight="1">
      <c r="A15" s="203"/>
      <c r="B15" s="186"/>
      <c r="C15" s="186"/>
      <c r="D15" s="186"/>
      <c r="E15" s="195"/>
      <c r="F15" s="189"/>
      <c r="G15" s="190"/>
    </row>
    <row r="16" spans="1:7" s="119" customFormat="1" ht="16.5" customHeight="1">
      <c r="A16" s="203"/>
      <c r="B16" s="186"/>
      <c r="C16" s="186"/>
      <c r="D16" s="186"/>
      <c r="E16" s="195"/>
      <c r="F16" s="189"/>
      <c r="G16" s="190"/>
    </row>
    <row r="17" spans="1:7" s="119" customFormat="1" ht="16.5" customHeight="1">
      <c r="A17" s="203"/>
      <c r="B17" s="186"/>
      <c r="C17" s="186"/>
      <c r="D17" s="186"/>
      <c r="E17" s="195"/>
      <c r="F17" s="189"/>
      <c r="G17" s="190"/>
    </row>
    <row r="18" spans="1:7" s="119" customFormat="1" ht="16.5" customHeight="1">
      <c r="A18" s="203"/>
      <c r="B18" s="186"/>
      <c r="C18" s="187"/>
      <c r="D18" s="186"/>
      <c r="E18" s="195"/>
      <c r="F18" s="189"/>
      <c r="G18" s="190"/>
    </row>
    <row r="19" spans="1:7" s="119" customFormat="1" ht="16.5" customHeight="1">
      <c r="A19" s="203"/>
      <c r="B19" s="186"/>
      <c r="C19" s="187"/>
      <c r="D19" s="186"/>
      <c r="E19" s="195"/>
      <c r="F19" s="189"/>
      <c r="G19" s="190"/>
    </row>
    <row r="20" spans="1:7" s="119" customFormat="1" ht="16.5" customHeight="1">
      <c r="A20" s="203"/>
      <c r="B20" s="186"/>
      <c r="C20" s="187"/>
      <c r="D20" s="186"/>
      <c r="E20" s="195"/>
      <c r="F20" s="189"/>
      <c r="G20" s="190"/>
    </row>
    <row r="21" spans="1:7" s="119" customFormat="1" ht="16.5" customHeight="1">
      <c r="A21" s="203"/>
      <c r="B21" s="186"/>
      <c r="C21" s="187"/>
      <c r="D21" s="186"/>
      <c r="E21" s="195"/>
      <c r="F21" s="189"/>
      <c r="G21" s="190"/>
    </row>
    <row r="22" spans="1:7" s="119" customFormat="1" ht="16.5" customHeight="1">
      <c r="A22" s="203"/>
      <c r="B22" s="186"/>
      <c r="C22" s="187"/>
      <c r="D22" s="186"/>
      <c r="E22" s="195"/>
      <c r="F22" s="189"/>
      <c r="G22" s="190"/>
    </row>
    <row r="23" spans="1:7" s="119" customFormat="1" ht="16.5" customHeight="1">
      <c r="A23" s="203"/>
      <c r="B23" s="186"/>
      <c r="C23" s="187"/>
      <c r="D23" s="186"/>
      <c r="E23" s="195"/>
      <c r="F23" s="189"/>
      <c r="G23" s="190"/>
    </row>
    <row r="24" spans="1:7" s="119" customFormat="1" ht="16.5" customHeight="1">
      <c r="A24" s="203"/>
      <c r="B24" s="186"/>
      <c r="C24" s="187"/>
      <c r="D24" s="186"/>
      <c r="E24" s="195"/>
      <c r="F24" s="189"/>
      <c r="G24" s="190"/>
    </row>
    <row r="25" spans="1:7" s="119" customFormat="1" ht="16.5" customHeight="1">
      <c r="A25" s="203"/>
      <c r="B25" s="186"/>
      <c r="C25" s="187"/>
      <c r="D25" s="186"/>
      <c r="E25" s="195"/>
      <c r="F25" s="189"/>
      <c r="G25" s="190"/>
    </row>
    <row r="26" spans="1:7" s="119" customFormat="1" ht="16.5" customHeight="1">
      <c r="A26" s="203"/>
      <c r="B26" s="186"/>
      <c r="C26" s="187"/>
      <c r="D26" s="186"/>
      <c r="E26" s="195"/>
      <c r="F26" s="189"/>
      <c r="G26" s="190"/>
    </row>
    <row r="27" spans="1:7" s="119" customFormat="1" ht="16.5" customHeight="1">
      <c r="A27" s="203"/>
      <c r="B27" s="186"/>
      <c r="C27" s="187"/>
      <c r="D27" s="186"/>
      <c r="E27" s="195"/>
      <c r="F27" s="189"/>
      <c r="G27" s="190"/>
    </row>
    <row r="28" spans="1:7" s="119" customFormat="1" ht="16.5" customHeight="1">
      <c r="A28" s="203"/>
      <c r="B28" s="186"/>
      <c r="C28" s="187"/>
      <c r="D28" s="186"/>
      <c r="E28" s="195"/>
      <c r="F28" s="189"/>
      <c r="G28" s="190"/>
    </row>
    <row r="29" spans="1:7" s="119" customFormat="1" ht="16.5" customHeight="1">
      <c r="A29" s="203"/>
      <c r="B29" s="186"/>
      <c r="C29" s="187"/>
      <c r="D29" s="186"/>
      <c r="E29" s="195"/>
      <c r="F29" s="189"/>
      <c r="G29" s="190"/>
    </row>
    <row r="30" spans="1:7" s="119" customFormat="1" ht="16.5" customHeight="1">
      <c r="A30" s="203"/>
      <c r="B30" s="186"/>
      <c r="C30" s="187"/>
      <c r="D30" s="186"/>
      <c r="E30" s="195"/>
      <c r="F30" s="189"/>
      <c r="G30" s="190"/>
    </row>
    <row r="31" spans="1:7" s="119" customFormat="1" ht="16.5" customHeight="1">
      <c r="A31" s="203"/>
      <c r="B31" s="186"/>
      <c r="C31" s="187"/>
      <c r="D31" s="186"/>
      <c r="E31" s="195"/>
      <c r="F31" s="189"/>
      <c r="G31" s="190"/>
    </row>
    <row r="32" spans="1:7" s="119" customFormat="1" ht="16.5" customHeight="1">
      <c r="A32" s="203"/>
      <c r="B32" s="186"/>
      <c r="C32" s="187"/>
      <c r="D32" s="186"/>
      <c r="E32" s="195"/>
      <c r="F32" s="189"/>
      <c r="G32" s="190"/>
    </row>
    <row r="33" spans="1:8" s="119" customFormat="1" ht="16.5" customHeight="1">
      <c r="A33" s="203"/>
      <c r="B33" s="186"/>
      <c r="C33" s="187"/>
      <c r="D33" s="186"/>
      <c r="E33" s="195"/>
      <c r="F33" s="189"/>
      <c r="G33" s="190"/>
    </row>
    <row r="34" spans="1:8" s="119" customFormat="1" ht="16.5" customHeight="1">
      <c r="A34" s="203"/>
      <c r="B34" s="186"/>
      <c r="C34" s="187"/>
      <c r="D34" s="186"/>
      <c r="E34" s="195"/>
      <c r="F34" s="189"/>
      <c r="G34" s="190"/>
    </row>
    <row r="35" spans="1:8" s="119" customFormat="1" ht="16.5" customHeight="1">
      <c r="A35" s="203"/>
      <c r="B35" s="186"/>
      <c r="C35" s="187"/>
      <c r="D35" s="186"/>
      <c r="E35" s="195"/>
      <c r="F35" s="189"/>
      <c r="G35" s="190"/>
    </row>
    <row r="36" spans="1:8" s="119" customFormat="1" ht="16.5" customHeight="1">
      <c r="A36" s="203"/>
      <c r="B36" s="186"/>
      <c r="C36" s="187"/>
      <c r="D36" s="186"/>
      <c r="E36" s="195"/>
      <c r="F36" s="189"/>
      <c r="G36" s="190"/>
    </row>
    <row r="37" spans="1:8" s="119" customFormat="1" ht="16.5" customHeight="1">
      <c r="A37" s="204"/>
      <c r="B37" s="204"/>
      <c r="C37" s="204"/>
      <c r="D37" s="204"/>
      <c r="E37" s="204"/>
      <c r="F37" s="203">
        <f>F36</f>
        <v>0</v>
      </c>
      <c r="G37" s="205"/>
      <c r="H37" s="129"/>
    </row>
    <row r="38" spans="1:8" s="119" customFormat="1" ht="16.5" customHeight="1">
      <c r="A38" s="120"/>
      <c r="B38" s="120"/>
      <c r="C38" s="120"/>
      <c r="D38" s="120"/>
      <c r="E38" s="120"/>
      <c r="F38" s="121"/>
      <c r="G38" s="122"/>
      <c r="H38" s="123"/>
    </row>
    <row r="39" spans="1:8" s="119" customFormat="1" ht="16.5" customHeight="1">
      <c r="A39" s="120"/>
      <c r="B39" s="120"/>
      <c r="C39" s="120"/>
      <c r="D39" s="120"/>
      <c r="E39" s="120"/>
      <c r="F39" s="121"/>
      <c r="G39" s="122"/>
      <c r="H39" s="123"/>
    </row>
    <row r="40" spans="1:8" s="119" customFormat="1" ht="16.5" customHeight="1">
      <c r="A40" s="120"/>
      <c r="B40" s="120"/>
      <c r="C40" s="120"/>
      <c r="D40" s="120"/>
      <c r="E40" s="120"/>
      <c r="F40" s="121"/>
      <c r="G40" s="122"/>
      <c r="H40" s="123"/>
    </row>
    <row r="41" spans="1:8" s="119" customFormat="1" ht="16.5" customHeight="1">
      <c r="A41" s="120"/>
      <c r="B41" s="120"/>
      <c r="C41" s="120"/>
      <c r="D41" s="120"/>
      <c r="E41" s="120"/>
      <c r="F41" s="121"/>
      <c r="G41" s="122"/>
      <c r="H41" s="123"/>
    </row>
    <row r="42" spans="1:8" s="119" customFormat="1" ht="16.5" customHeight="1">
      <c r="A42" s="120"/>
      <c r="B42" s="120"/>
      <c r="C42" s="120"/>
      <c r="D42" s="120"/>
      <c r="E42" s="120"/>
      <c r="F42" s="121"/>
      <c r="G42" s="122"/>
      <c r="H42" s="123"/>
    </row>
    <row r="43" spans="1:8">
      <c r="A43" s="124" t="s">
        <v>23</v>
      </c>
      <c r="E43" s="124" t="s">
        <v>24</v>
      </c>
      <c r="H43" s="125"/>
    </row>
    <row r="45" spans="1:8">
      <c r="A45" s="126" t="s">
        <v>25</v>
      </c>
      <c r="B45" s="126"/>
      <c r="C45" s="126"/>
      <c r="E45" s="126" t="s">
        <v>26</v>
      </c>
      <c r="F45" s="126"/>
      <c r="G45" s="126"/>
    </row>
    <row r="46" spans="1:8">
      <c r="A46" s="127" t="s">
        <v>27</v>
      </c>
      <c r="B46" s="127"/>
      <c r="C46" s="127"/>
      <c r="D46" s="128"/>
      <c r="E46" s="127" t="s">
        <v>28</v>
      </c>
      <c r="F46" s="127"/>
      <c r="G46" s="127"/>
      <c r="H46" s="128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46"/>
  <sheetViews>
    <sheetView view="pageBreakPreview" zoomScale="98" zoomScaleNormal="100" workbookViewId="0">
      <selection activeCell="I12" sqref="I12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107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108</v>
      </c>
      <c r="C7" s="77"/>
      <c r="D7" s="77"/>
      <c r="E7" s="18"/>
      <c r="F7" s="19" t="s">
        <v>11</v>
      </c>
      <c r="G7" s="20">
        <v>2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31"/>
      <c r="B12" s="32"/>
      <c r="C12" s="32"/>
      <c r="D12" s="32"/>
      <c r="E12" s="33"/>
      <c r="F12" s="34"/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46"/>
  <sheetViews>
    <sheetView tabSelected="1" view="pageBreakPreview" topLeftCell="A2" zoomScale="98" zoomScaleNormal="100" workbookViewId="0">
      <selection activeCell="M23" sqref="M23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109</v>
      </c>
      <c r="C6" s="76"/>
      <c r="D6" s="76"/>
      <c r="F6" s="16" t="s">
        <v>8</v>
      </c>
      <c r="G6" s="53" t="s">
        <v>173</v>
      </c>
    </row>
    <row r="7" spans="1:7" s="2" customFormat="1" ht="25.5" customHeight="1">
      <c r="A7" s="17" t="s">
        <v>9</v>
      </c>
      <c r="B7" s="77" t="s">
        <v>108</v>
      </c>
      <c r="C7" s="77"/>
      <c r="D7" s="77"/>
      <c r="E7" s="18"/>
      <c r="F7" s="19" t="s">
        <v>11</v>
      </c>
      <c r="G7" s="20">
        <v>1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5</v>
      </c>
      <c r="D11" s="27"/>
      <c r="E11" s="28"/>
      <c r="F11" s="29"/>
      <c r="G11" s="30"/>
    </row>
    <row r="12" spans="1:7" s="4" customFormat="1" ht="16.5" customHeight="1">
      <c r="A12" s="31"/>
      <c r="B12" s="32"/>
      <c r="C12" s="32"/>
      <c r="D12" s="32"/>
      <c r="E12" s="33"/>
      <c r="F12" s="34"/>
      <c r="G12" s="30"/>
    </row>
    <row r="13" spans="1:7" s="4" customFormat="1" ht="16.5" customHeight="1">
      <c r="A13" s="31"/>
      <c r="B13" s="32"/>
      <c r="C13" s="32"/>
      <c r="D13" s="32"/>
      <c r="E13" s="33"/>
      <c r="F13" s="34"/>
      <c r="G13" s="30"/>
    </row>
    <row r="14" spans="1:7" s="4" customFormat="1" ht="16.5" customHeight="1">
      <c r="A14" s="31"/>
      <c r="B14" s="32"/>
      <c r="C14" s="32"/>
      <c r="D14" s="32"/>
      <c r="E14" s="33"/>
      <c r="F14" s="34"/>
      <c r="G14" s="30"/>
    </row>
    <row r="15" spans="1:7" s="4" customFormat="1" ht="16.5" customHeight="1">
      <c r="A15" s="31"/>
      <c r="B15" s="32"/>
      <c r="C15" s="32"/>
      <c r="D15" s="32"/>
      <c r="E15" s="33"/>
      <c r="F15" s="34"/>
      <c r="G15" s="30"/>
    </row>
    <row r="16" spans="1:7" s="4" customFormat="1" ht="16.5" customHeight="1">
      <c r="A16" s="31"/>
      <c r="B16" s="32"/>
      <c r="C16" s="32"/>
      <c r="D16" s="32"/>
      <c r="E16" s="33"/>
      <c r="F16" s="34"/>
      <c r="G16" s="30"/>
    </row>
    <row r="17" spans="1:7" s="4" customFormat="1" ht="16.5" customHeight="1">
      <c r="A17" s="31"/>
      <c r="B17" s="32"/>
      <c r="C17" s="32"/>
      <c r="D17" s="32"/>
      <c r="E17" s="33"/>
      <c r="F17" s="34"/>
      <c r="G17" s="30"/>
    </row>
    <row r="18" spans="1:7" s="4" customFormat="1" ht="16.5" customHeight="1">
      <c r="A18" s="25"/>
      <c r="B18" s="26"/>
      <c r="C18" s="27"/>
      <c r="D18" s="26"/>
      <c r="E18" s="35"/>
      <c r="F18" s="29"/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6"/>
  <sheetViews>
    <sheetView view="pageBreakPreview" topLeftCell="A7" zoomScale="85" zoomScaleNormal="100" workbookViewId="0">
      <selection activeCell="G20" sqref="G20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35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15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15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32"/>
      <c r="D12" s="45">
        <v>1</v>
      </c>
      <c r="E12" s="46" t="s">
        <v>22</v>
      </c>
      <c r="F12" s="47">
        <f>SUM(C11-D12)</f>
        <v>14</v>
      </c>
      <c r="G12" s="30"/>
    </row>
    <row r="13" spans="1:7" s="4" customFormat="1" ht="16.5" customHeight="1">
      <c r="A13" s="58" t="s">
        <v>127</v>
      </c>
      <c r="B13" s="68" t="s">
        <v>128</v>
      </c>
      <c r="C13" s="32"/>
      <c r="D13" s="45">
        <v>2</v>
      </c>
      <c r="E13" s="60" t="s">
        <v>22</v>
      </c>
      <c r="F13" s="47">
        <f t="shared" ref="F13:F20" si="0">SUM(F12-D13)</f>
        <v>12</v>
      </c>
      <c r="G13" s="48"/>
    </row>
    <row r="14" spans="1:7" s="4" customFormat="1" ht="16.5" customHeight="1">
      <c r="A14" s="58" t="s">
        <v>34</v>
      </c>
      <c r="B14" s="68" t="s">
        <v>137</v>
      </c>
      <c r="C14" s="32"/>
      <c r="D14" s="45">
        <v>2</v>
      </c>
      <c r="E14" s="60" t="s">
        <v>22</v>
      </c>
      <c r="F14" s="47">
        <f t="shared" si="0"/>
        <v>10</v>
      </c>
      <c r="G14" s="48"/>
    </row>
    <row r="15" spans="1:7" s="4" customFormat="1" ht="16.5" customHeight="1">
      <c r="A15" s="58" t="s">
        <v>34</v>
      </c>
      <c r="B15" s="68" t="s">
        <v>143</v>
      </c>
      <c r="C15" s="32"/>
      <c r="D15" s="45">
        <v>1</v>
      </c>
      <c r="E15" s="60" t="s">
        <v>22</v>
      </c>
      <c r="F15" s="47">
        <f t="shared" si="0"/>
        <v>9</v>
      </c>
      <c r="G15" s="30"/>
    </row>
    <row r="16" spans="1:7" s="4" customFormat="1" ht="16.5" customHeight="1">
      <c r="A16" s="58" t="s">
        <v>131</v>
      </c>
      <c r="B16" s="59" t="s">
        <v>150</v>
      </c>
      <c r="C16" s="59"/>
      <c r="D16" s="59">
        <v>2</v>
      </c>
      <c r="E16" s="60" t="s">
        <v>22</v>
      </c>
      <c r="F16" s="61">
        <f t="shared" si="0"/>
        <v>7</v>
      </c>
      <c r="G16" s="30"/>
    </row>
    <row r="17" spans="1:7" s="4" customFormat="1" ht="16.5" customHeight="1">
      <c r="A17" s="58" t="s">
        <v>34</v>
      </c>
      <c r="B17" s="59" t="s">
        <v>151</v>
      </c>
      <c r="C17" s="59"/>
      <c r="D17" s="59">
        <v>1</v>
      </c>
      <c r="E17" s="60" t="s">
        <v>22</v>
      </c>
      <c r="F17" s="61">
        <f t="shared" si="0"/>
        <v>6</v>
      </c>
      <c r="G17" s="30"/>
    </row>
    <row r="18" spans="1:7" s="4" customFormat="1" ht="16.5" customHeight="1">
      <c r="A18" s="62" t="s">
        <v>127</v>
      </c>
      <c r="B18" s="63" t="s">
        <v>161</v>
      </c>
      <c r="C18" s="27"/>
      <c r="D18" s="26">
        <v>1</v>
      </c>
      <c r="E18" s="64" t="s">
        <v>22</v>
      </c>
      <c r="F18" s="61">
        <f t="shared" si="0"/>
        <v>5</v>
      </c>
      <c r="G18" s="30"/>
    </row>
    <row r="19" spans="1:7" s="4" customFormat="1" ht="16.5" customHeight="1">
      <c r="A19" s="62" t="s">
        <v>34</v>
      </c>
      <c r="B19" s="63" t="s">
        <v>165</v>
      </c>
      <c r="C19" s="27"/>
      <c r="D19" s="26">
        <v>2</v>
      </c>
      <c r="E19" s="64" t="s">
        <v>22</v>
      </c>
      <c r="F19" s="61">
        <f t="shared" si="0"/>
        <v>3</v>
      </c>
      <c r="G19" s="30"/>
    </row>
    <row r="20" spans="1:7" s="4" customFormat="1" ht="16.5" customHeight="1">
      <c r="A20" s="97" t="s">
        <v>34</v>
      </c>
      <c r="B20" s="98" t="s">
        <v>169</v>
      </c>
      <c r="C20" s="100"/>
      <c r="D20" s="101">
        <v>3</v>
      </c>
      <c r="E20" s="99" t="s">
        <v>22</v>
      </c>
      <c r="F20" s="95">
        <f t="shared" si="0"/>
        <v>0</v>
      </c>
      <c r="G20" s="30"/>
    </row>
    <row r="21" spans="1:7" s="4" customFormat="1" ht="16.5" customHeight="1">
      <c r="A21" s="102"/>
      <c r="B21" s="101"/>
      <c r="C21" s="100"/>
      <c r="D21" s="101"/>
      <c r="E21" s="103"/>
      <c r="F21" s="104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6"/>
  <sheetViews>
    <sheetView view="pageBreakPreview" topLeftCell="A5" zoomScaleNormal="100" workbookViewId="0">
      <selection activeCell="G16" sqref="G16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36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45"/>
      <c r="D12" s="45">
        <v>1</v>
      </c>
      <c r="E12" s="46" t="s">
        <v>22</v>
      </c>
      <c r="F12" s="47">
        <f>SUM(C11-D12)</f>
        <v>9</v>
      </c>
      <c r="G12" s="30"/>
    </row>
    <row r="13" spans="1:7" s="4" customFormat="1" ht="16.5" customHeight="1">
      <c r="A13" s="58" t="s">
        <v>127</v>
      </c>
      <c r="B13" s="68" t="s">
        <v>128</v>
      </c>
      <c r="C13" s="32"/>
      <c r="D13" s="45">
        <v>1</v>
      </c>
      <c r="E13" s="60" t="s">
        <v>22</v>
      </c>
      <c r="F13" s="47">
        <f t="shared" ref="F13:F19" si="0">SUM(F12-D13)</f>
        <v>8</v>
      </c>
      <c r="G13" s="30"/>
    </row>
    <row r="14" spans="1:7" s="4" customFormat="1" ht="16.5" customHeight="1">
      <c r="A14" s="69" t="s">
        <v>34</v>
      </c>
      <c r="B14" s="68" t="s">
        <v>137</v>
      </c>
      <c r="C14" s="45"/>
      <c r="D14" s="45">
        <v>2</v>
      </c>
      <c r="E14" s="60" t="s">
        <v>22</v>
      </c>
      <c r="F14" s="47">
        <f t="shared" si="0"/>
        <v>6</v>
      </c>
      <c r="G14" s="30"/>
    </row>
    <row r="15" spans="1:7" s="4" customFormat="1" ht="16.5" customHeight="1">
      <c r="A15" s="58" t="s">
        <v>34</v>
      </c>
      <c r="B15" s="68" t="s">
        <v>143</v>
      </c>
      <c r="C15" s="45"/>
      <c r="D15" s="45">
        <v>1</v>
      </c>
      <c r="E15" s="60" t="s">
        <v>22</v>
      </c>
      <c r="F15" s="47">
        <f t="shared" si="0"/>
        <v>5</v>
      </c>
      <c r="G15" s="30"/>
    </row>
    <row r="16" spans="1:7" s="4" customFormat="1" ht="16.5" customHeight="1">
      <c r="A16" s="58" t="s">
        <v>131</v>
      </c>
      <c r="B16" s="59" t="s">
        <v>150</v>
      </c>
      <c r="C16" s="59"/>
      <c r="D16" s="59">
        <v>2</v>
      </c>
      <c r="E16" s="60" t="s">
        <v>22</v>
      </c>
      <c r="F16" s="61">
        <f t="shared" si="0"/>
        <v>3</v>
      </c>
      <c r="G16" s="30"/>
    </row>
    <row r="17" spans="1:7" s="4" customFormat="1" ht="16.5" customHeight="1">
      <c r="A17" s="58" t="s">
        <v>34</v>
      </c>
      <c r="B17" s="59" t="s">
        <v>151</v>
      </c>
      <c r="C17" s="59"/>
      <c r="D17" s="59">
        <v>1</v>
      </c>
      <c r="E17" s="60" t="s">
        <v>22</v>
      </c>
      <c r="F17" s="61">
        <f t="shared" si="0"/>
        <v>2</v>
      </c>
      <c r="G17" s="30"/>
    </row>
    <row r="18" spans="1:7" s="4" customFormat="1" ht="16.5" customHeight="1">
      <c r="A18" s="62" t="s">
        <v>127</v>
      </c>
      <c r="B18" s="63" t="s">
        <v>161</v>
      </c>
      <c r="C18" s="27"/>
      <c r="D18" s="26">
        <v>1</v>
      </c>
      <c r="E18" s="64" t="s">
        <v>22</v>
      </c>
      <c r="F18" s="61">
        <f t="shared" si="0"/>
        <v>1</v>
      </c>
      <c r="G18" s="30"/>
    </row>
    <row r="19" spans="1:7" s="4" customFormat="1" ht="16.5" customHeight="1">
      <c r="A19" s="62" t="s">
        <v>34</v>
      </c>
      <c r="B19" s="63" t="s">
        <v>169</v>
      </c>
      <c r="C19" s="27"/>
      <c r="D19" s="26">
        <v>1</v>
      </c>
      <c r="E19" s="64" t="s">
        <v>22</v>
      </c>
      <c r="F19" s="61">
        <f t="shared" si="0"/>
        <v>0</v>
      </c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6"/>
  <sheetViews>
    <sheetView view="pageBreakPreview" topLeftCell="A2" zoomScaleNormal="100" workbookViewId="0">
      <selection activeCell="G15" sqref="G15"/>
    </sheetView>
  </sheetViews>
  <sheetFormatPr defaultColWidth="9.109375" defaultRowHeight="14.4"/>
  <cols>
    <col min="1" max="1" width="20.109375" customWidth="1"/>
    <col min="2" max="2" width="18.88671875" customWidth="1"/>
    <col min="3" max="6" width="13" customWidth="1"/>
    <col min="7" max="7" width="21.33203125" customWidth="1"/>
    <col min="8" max="8" width="8.88671875" customWidth="1"/>
  </cols>
  <sheetData>
    <row r="1" spans="1:7" s="1" customFormat="1" ht="46.5" customHeight="1">
      <c r="A1" s="75" t="s">
        <v>0</v>
      </c>
      <c r="B1" s="75"/>
      <c r="C1" s="75"/>
      <c r="D1" s="75"/>
      <c r="E1" s="75"/>
      <c r="F1" s="75"/>
      <c r="G1" s="75"/>
    </row>
    <row r="2" spans="1:7" s="1" customFormat="1" ht="16.5" customHeight="1"/>
    <row r="3" spans="1:7" s="2" customFormat="1" ht="28.5" customHeight="1">
      <c r="A3" s="5" t="s">
        <v>1</v>
      </c>
      <c r="B3" s="6" t="s">
        <v>2</v>
      </c>
      <c r="C3" s="7"/>
      <c r="D3" s="7"/>
      <c r="E3" s="7"/>
      <c r="G3" s="1"/>
    </row>
    <row r="4" spans="1:7" s="2" customFormat="1" ht="3" customHeight="1">
      <c r="A4" s="5"/>
      <c r="B4" s="8"/>
      <c r="C4" s="8"/>
      <c r="D4" s="8"/>
      <c r="E4" s="9"/>
      <c r="F4" s="10"/>
      <c r="G4" s="1"/>
    </row>
    <row r="5" spans="1:7" s="2" customFormat="1" ht="23.25" customHeight="1">
      <c r="A5" s="11" t="s">
        <v>3</v>
      </c>
      <c r="B5" s="76" t="s">
        <v>4</v>
      </c>
      <c r="C5" s="76"/>
      <c r="D5" s="76"/>
      <c r="E5" s="12"/>
      <c r="F5" s="13" t="s">
        <v>5</v>
      </c>
      <c r="G5" s="14"/>
    </row>
    <row r="6" spans="1:7" s="2" customFormat="1" ht="23.25" customHeight="1">
      <c r="A6" s="15" t="s">
        <v>6</v>
      </c>
      <c r="B6" s="76" t="s">
        <v>37</v>
      </c>
      <c r="C6" s="76"/>
      <c r="D6" s="76"/>
      <c r="F6" s="16" t="s">
        <v>8</v>
      </c>
      <c r="G6" s="96" t="s">
        <v>175</v>
      </c>
    </row>
    <row r="7" spans="1:7" s="2" customFormat="1" ht="25.5" customHeight="1">
      <c r="A7" s="17" t="s">
        <v>9</v>
      </c>
      <c r="B7" s="77" t="s">
        <v>10</v>
      </c>
      <c r="C7" s="77"/>
      <c r="D7" s="77"/>
      <c r="E7" s="18"/>
      <c r="F7" s="19" t="s">
        <v>11</v>
      </c>
      <c r="G7" s="20">
        <v>10</v>
      </c>
    </row>
    <row r="8" spans="1:7" s="2" customFormat="1" ht="4.5" customHeight="1">
      <c r="A8" s="21"/>
      <c r="D8" s="22"/>
      <c r="G8" s="23"/>
    </row>
    <row r="9" spans="1:7" s="3" customFormat="1" ht="11.25" customHeight="1">
      <c r="A9" s="80" t="s">
        <v>12</v>
      </c>
      <c r="B9" s="82" t="s">
        <v>13</v>
      </c>
      <c r="C9" s="24" t="s">
        <v>14</v>
      </c>
      <c r="D9" s="78" t="s">
        <v>15</v>
      </c>
      <c r="E9" s="79"/>
      <c r="F9" s="24" t="s">
        <v>16</v>
      </c>
      <c r="G9" s="84" t="s">
        <v>17</v>
      </c>
    </row>
    <row r="10" spans="1:7" s="3" customFormat="1" ht="11.25" customHeight="1">
      <c r="A10" s="81"/>
      <c r="B10" s="83"/>
      <c r="C10" s="24" t="s">
        <v>18</v>
      </c>
      <c r="D10" s="24" t="s">
        <v>18</v>
      </c>
      <c r="E10" s="24" t="s">
        <v>19</v>
      </c>
      <c r="F10" s="24" t="s">
        <v>18</v>
      </c>
      <c r="G10" s="85"/>
    </row>
    <row r="11" spans="1:7" s="4" customFormat="1" ht="16.5" customHeight="1">
      <c r="A11" s="54" t="s">
        <v>20</v>
      </c>
      <c r="B11" s="55" t="s">
        <v>21</v>
      </c>
      <c r="C11" s="26">
        <v>10</v>
      </c>
      <c r="D11" s="27"/>
      <c r="E11" s="28"/>
      <c r="F11" s="29"/>
      <c r="G11" s="30"/>
    </row>
    <row r="12" spans="1:7" s="4" customFormat="1" ht="16.5" customHeight="1">
      <c r="A12" s="57" t="s">
        <v>34</v>
      </c>
      <c r="B12" s="56" t="s">
        <v>110</v>
      </c>
      <c r="C12" s="45"/>
      <c r="D12" s="45">
        <v>1</v>
      </c>
      <c r="E12" s="46" t="s">
        <v>22</v>
      </c>
      <c r="F12" s="47">
        <f>SUM(C11-D12)</f>
        <v>9</v>
      </c>
      <c r="G12" s="30"/>
    </row>
    <row r="13" spans="1:7" s="4" customFormat="1" ht="16.5" customHeight="1">
      <c r="A13" s="58" t="s">
        <v>127</v>
      </c>
      <c r="B13" s="68" t="s">
        <v>128</v>
      </c>
      <c r="C13" s="45"/>
      <c r="D13" s="45">
        <v>2</v>
      </c>
      <c r="E13" s="60" t="s">
        <v>22</v>
      </c>
      <c r="F13" s="47">
        <f t="shared" ref="F13:F18" si="0">SUM(F12-D13)</f>
        <v>7</v>
      </c>
      <c r="G13" s="30"/>
    </row>
    <row r="14" spans="1:7" s="4" customFormat="1" ht="16.5" customHeight="1">
      <c r="A14" s="58" t="s">
        <v>34</v>
      </c>
      <c r="B14" s="68" t="s">
        <v>137</v>
      </c>
      <c r="C14" s="45"/>
      <c r="D14" s="45">
        <v>2</v>
      </c>
      <c r="E14" s="60" t="s">
        <v>22</v>
      </c>
      <c r="F14" s="47">
        <f t="shared" si="0"/>
        <v>5</v>
      </c>
      <c r="G14" s="30"/>
    </row>
    <row r="15" spans="1:7" s="4" customFormat="1" ht="16.5" customHeight="1">
      <c r="A15" s="58" t="s">
        <v>131</v>
      </c>
      <c r="B15" s="68" t="s">
        <v>150</v>
      </c>
      <c r="C15" s="51"/>
      <c r="D15" s="51">
        <v>2</v>
      </c>
      <c r="E15" s="60" t="s">
        <v>22</v>
      </c>
      <c r="F15" s="52">
        <f t="shared" si="0"/>
        <v>3</v>
      </c>
      <c r="G15" s="30"/>
    </row>
    <row r="16" spans="1:7" s="4" customFormat="1" ht="16.5" customHeight="1">
      <c r="A16" s="58" t="s">
        <v>34</v>
      </c>
      <c r="B16" s="68" t="s">
        <v>151</v>
      </c>
      <c r="C16" s="45"/>
      <c r="D16" s="45">
        <v>1</v>
      </c>
      <c r="E16" s="60" t="s">
        <v>22</v>
      </c>
      <c r="F16" s="52">
        <f t="shared" si="0"/>
        <v>2</v>
      </c>
      <c r="G16" s="48"/>
    </row>
    <row r="17" spans="1:7" s="4" customFormat="1" ht="16.5" customHeight="1">
      <c r="A17" s="58" t="s">
        <v>127</v>
      </c>
      <c r="B17" s="59" t="s">
        <v>161</v>
      </c>
      <c r="C17" s="59"/>
      <c r="D17" s="59">
        <v>1</v>
      </c>
      <c r="E17" s="60" t="s">
        <v>22</v>
      </c>
      <c r="F17" s="52">
        <f t="shared" si="0"/>
        <v>1</v>
      </c>
      <c r="G17" s="30"/>
    </row>
    <row r="18" spans="1:7" s="4" customFormat="1" ht="16.5" customHeight="1">
      <c r="A18" s="62" t="s">
        <v>34</v>
      </c>
      <c r="B18" s="63" t="s">
        <v>169</v>
      </c>
      <c r="C18" s="27"/>
      <c r="D18" s="26">
        <v>1</v>
      </c>
      <c r="E18" s="64" t="s">
        <v>22</v>
      </c>
      <c r="F18" s="52">
        <f t="shared" si="0"/>
        <v>0</v>
      </c>
      <c r="G18" s="30"/>
    </row>
    <row r="19" spans="1:7" s="4" customFormat="1" ht="16.5" customHeight="1">
      <c r="A19" s="25"/>
      <c r="B19" s="26"/>
      <c r="C19" s="27"/>
      <c r="D19" s="26"/>
      <c r="E19" s="35"/>
      <c r="F19" s="29"/>
      <c r="G19" s="30"/>
    </row>
    <row r="20" spans="1:7" s="4" customFormat="1" ht="16.5" customHeight="1">
      <c r="A20" s="25"/>
      <c r="B20" s="26"/>
      <c r="C20" s="27"/>
      <c r="D20" s="26"/>
      <c r="E20" s="35"/>
      <c r="F20" s="29"/>
      <c r="G20" s="30"/>
    </row>
    <row r="21" spans="1:7" s="4" customFormat="1" ht="16.5" customHeight="1">
      <c r="A21" s="25"/>
      <c r="B21" s="26"/>
      <c r="C21" s="27"/>
      <c r="D21" s="26"/>
      <c r="E21" s="35"/>
      <c r="F21" s="29"/>
      <c r="G21" s="30"/>
    </row>
    <row r="22" spans="1:7" s="4" customFormat="1" ht="16.5" customHeight="1">
      <c r="A22" s="25"/>
      <c r="B22" s="26"/>
      <c r="C22" s="27"/>
      <c r="D22" s="26"/>
      <c r="E22" s="35"/>
      <c r="F22" s="29"/>
      <c r="G22" s="30"/>
    </row>
    <row r="23" spans="1:7" s="4" customFormat="1" ht="16.5" customHeight="1">
      <c r="A23" s="25"/>
      <c r="B23" s="26"/>
      <c r="C23" s="27"/>
      <c r="D23" s="26"/>
      <c r="E23" s="35"/>
      <c r="F23" s="29"/>
      <c r="G23" s="30"/>
    </row>
    <row r="24" spans="1:7" s="4" customFormat="1" ht="16.5" customHeight="1">
      <c r="A24" s="25"/>
      <c r="B24" s="26"/>
      <c r="C24" s="27"/>
      <c r="D24" s="26"/>
      <c r="E24" s="35"/>
      <c r="F24" s="29"/>
      <c r="G24" s="30"/>
    </row>
    <row r="25" spans="1:7" s="4" customFormat="1" ht="16.5" customHeight="1">
      <c r="A25" s="25"/>
      <c r="B25" s="26"/>
      <c r="C25" s="27"/>
      <c r="D25" s="26"/>
      <c r="E25" s="35"/>
      <c r="F25" s="29"/>
      <c r="G25" s="30"/>
    </row>
    <row r="26" spans="1:7" s="4" customFormat="1" ht="16.5" customHeight="1">
      <c r="A26" s="25"/>
      <c r="B26" s="26"/>
      <c r="C26" s="27"/>
      <c r="D26" s="26"/>
      <c r="E26" s="35"/>
      <c r="F26" s="29"/>
      <c r="G26" s="30"/>
    </row>
    <row r="27" spans="1:7" s="4" customFormat="1" ht="16.5" customHeight="1">
      <c r="A27" s="25"/>
      <c r="B27" s="26"/>
      <c r="C27" s="27"/>
      <c r="D27" s="26"/>
      <c r="E27" s="35"/>
      <c r="F27" s="29"/>
      <c r="G27" s="30"/>
    </row>
    <row r="28" spans="1:7" s="4" customFormat="1" ht="16.5" customHeight="1">
      <c r="A28" s="25"/>
      <c r="B28" s="26"/>
      <c r="C28" s="27"/>
      <c r="D28" s="26"/>
      <c r="E28" s="35"/>
      <c r="F28" s="29"/>
      <c r="G28" s="30"/>
    </row>
    <row r="29" spans="1:7" s="4" customFormat="1" ht="16.5" customHeight="1">
      <c r="A29" s="25"/>
      <c r="B29" s="26"/>
      <c r="C29" s="27"/>
      <c r="D29" s="26"/>
      <c r="E29" s="35"/>
      <c r="F29" s="29"/>
      <c r="G29" s="30"/>
    </row>
    <row r="30" spans="1:7" s="4" customFormat="1" ht="16.5" customHeight="1">
      <c r="A30" s="25"/>
      <c r="B30" s="26"/>
      <c r="C30" s="27"/>
      <c r="D30" s="26"/>
      <c r="E30" s="35"/>
      <c r="F30" s="29"/>
      <c r="G30" s="30"/>
    </row>
    <row r="31" spans="1:7" s="4" customFormat="1" ht="16.5" customHeight="1">
      <c r="A31" s="25"/>
      <c r="B31" s="26"/>
      <c r="C31" s="27"/>
      <c r="D31" s="26"/>
      <c r="E31" s="35"/>
      <c r="F31" s="29"/>
      <c r="G31" s="30"/>
    </row>
    <row r="32" spans="1:7" s="4" customFormat="1" ht="16.5" customHeight="1">
      <c r="A32" s="25"/>
      <c r="B32" s="26"/>
      <c r="C32" s="27"/>
      <c r="D32" s="26"/>
      <c r="E32" s="35"/>
      <c r="F32" s="29"/>
      <c r="G32" s="30"/>
    </row>
    <row r="33" spans="1:8" s="4" customFormat="1" ht="16.5" customHeight="1">
      <c r="A33" s="25"/>
      <c r="B33" s="26"/>
      <c r="C33" s="27"/>
      <c r="D33" s="26"/>
      <c r="E33" s="35"/>
      <c r="F33" s="29"/>
      <c r="G33" s="30"/>
    </row>
    <row r="34" spans="1:8" s="4" customFormat="1" ht="16.5" customHeight="1">
      <c r="A34" s="25"/>
      <c r="B34" s="26"/>
      <c r="C34" s="27"/>
      <c r="D34" s="26"/>
      <c r="E34" s="35"/>
      <c r="F34" s="29"/>
      <c r="G34" s="30"/>
    </row>
    <row r="35" spans="1:8" s="4" customFormat="1" ht="16.5" customHeight="1">
      <c r="A35" s="25"/>
      <c r="B35" s="26"/>
      <c r="C35" s="27"/>
      <c r="D35" s="26"/>
      <c r="E35" s="35"/>
      <c r="F35" s="29"/>
      <c r="G35" s="30"/>
    </row>
    <row r="36" spans="1:8" s="4" customFormat="1" ht="16.5" customHeight="1">
      <c r="A36" s="25"/>
      <c r="B36" s="26"/>
      <c r="C36" s="27"/>
      <c r="D36" s="26"/>
      <c r="E36" s="35"/>
      <c r="F36" s="29"/>
      <c r="G36" s="30"/>
    </row>
    <row r="37" spans="1:8" s="4" customFormat="1" ht="16.5" customHeight="1">
      <c r="A37" s="86"/>
      <c r="B37" s="87"/>
      <c r="C37" s="87"/>
      <c r="D37" s="87"/>
      <c r="E37" s="88"/>
      <c r="F37" s="36">
        <f>F36</f>
        <v>0</v>
      </c>
      <c r="G37" s="37"/>
      <c r="H37" s="38"/>
    </row>
    <row r="38" spans="1:8" s="4" customFormat="1" ht="16.5" customHeight="1">
      <c r="A38" s="39"/>
      <c r="B38" s="39"/>
      <c r="C38" s="39"/>
      <c r="D38" s="39"/>
      <c r="E38" s="39"/>
      <c r="F38" s="40"/>
      <c r="G38" s="41"/>
      <c r="H38" s="42"/>
    </row>
    <row r="39" spans="1:8" s="4" customFormat="1" ht="16.5" customHeight="1">
      <c r="A39" s="39"/>
      <c r="B39" s="39"/>
      <c r="C39" s="39"/>
      <c r="D39" s="39"/>
      <c r="E39" s="39"/>
      <c r="F39" s="40"/>
      <c r="G39" s="41"/>
      <c r="H39" s="42"/>
    </row>
    <row r="40" spans="1:8" s="4" customFormat="1" ht="16.5" customHeight="1">
      <c r="A40" s="39"/>
      <c r="B40" s="39"/>
      <c r="C40" s="39"/>
      <c r="D40" s="39"/>
      <c r="E40" s="39"/>
      <c r="F40" s="40"/>
      <c r="G40" s="41"/>
      <c r="H40" s="42"/>
    </row>
    <row r="41" spans="1:8" s="4" customFormat="1" ht="16.5" customHeight="1">
      <c r="A41" s="39"/>
      <c r="B41" s="39"/>
      <c r="C41" s="39"/>
      <c r="D41" s="39"/>
      <c r="E41" s="39"/>
      <c r="F41" s="40"/>
      <c r="G41" s="41"/>
      <c r="H41" s="42"/>
    </row>
    <row r="42" spans="1:8" s="4" customFormat="1" ht="16.5" customHeight="1">
      <c r="A42" s="39"/>
      <c r="B42" s="39"/>
      <c r="C42" s="39"/>
      <c r="D42" s="39"/>
      <c r="E42" s="39"/>
      <c r="F42" s="40"/>
      <c r="G42" s="41"/>
      <c r="H42" s="42"/>
    </row>
    <row r="43" spans="1:8">
      <c r="A43" t="s">
        <v>23</v>
      </c>
      <c r="E43" t="s">
        <v>24</v>
      </c>
      <c r="H43" s="43"/>
    </row>
    <row r="45" spans="1:8">
      <c r="A45" s="89" t="s">
        <v>25</v>
      </c>
      <c r="B45" s="89"/>
      <c r="C45" s="89"/>
      <c r="E45" s="89" t="s">
        <v>26</v>
      </c>
      <c r="F45" s="89"/>
      <c r="G45" s="89"/>
    </row>
    <row r="46" spans="1:8">
      <c r="A46" s="90" t="s">
        <v>27</v>
      </c>
      <c r="B46" s="90"/>
      <c r="C46" s="90"/>
      <c r="D46" s="44"/>
      <c r="E46" s="90" t="s">
        <v>28</v>
      </c>
      <c r="F46" s="90"/>
      <c r="G46" s="90"/>
      <c r="H46" s="44"/>
    </row>
  </sheetData>
  <mergeCells count="13">
    <mergeCell ref="A37:E37"/>
    <mergeCell ref="A45:C45"/>
    <mergeCell ref="E45:G45"/>
    <mergeCell ref="A46:C46"/>
    <mergeCell ref="E46:G46"/>
    <mergeCell ref="A1:G1"/>
    <mergeCell ref="B5:D5"/>
    <mergeCell ref="B6:D6"/>
    <mergeCell ref="B7:D7"/>
    <mergeCell ref="D9:E9"/>
    <mergeCell ref="A9:A10"/>
    <mergeCell ref="B9:B10"/>
    <mergeCell ref="G9:G10"/>
  </mergeCells>
  <printOptions horizontalCentered="1"/>
  <pageMargins left="0.2" right="0.2" top="0.5" bottom="0.2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68</vt:i4>
      </vt:variant>
    </vt:vector>
  </HeadingPairs>
  <TitlesOfParts>
    <vt:vector size="136" baseType="lpstr">
      <vt:lpstr>DISINFECTANT SPRAY, 280ml</vt:lpstr>
      <vt:lpstr>INK, Epson - Eco Tank 001, Blac</vt:lpstr>
      <vt:lpstr>INK, Epson - Eco Tank 001, Cyan</vt:lpstr>
      <vt:lpstr>INK, Epson - Eco Tank 001, Mage</vt:lpstr>
      <vt:lpstr>INK, Epson - Eco Tank 001, Yell</vt:lpstr>
      <vt:lpstr>INK, Epson - Eco Tank 003, Blac</vt:lpstr>
      <vt:lpstr>INK, Epson - Eco Tank 003, Cyan</vt:lpstr>
      <vt:lpstr>INK, Epson - Eco Tank 003, Mage</vt:lpstr>
      <vt:lpstr>INK, Epson - Eco Tank 003, Yell</vt:lpstr>
      <vt:lpstr>INK, Epson, T6641 - Black</vt:lpstr>
      <vt:lpstr>INK, Epson, T6642 - Cyan </vt:lpstr>
      <vt:lpstr>INK, Epson, T6643 - Magenta</vt:lpstr>
      <vt:lpstr>INK, Epson, T6644 - Yellow</vt:lpstr>
      <vt:lpstr>CLIP, backfold, 19mm</vt:lpstr>
      <vt:lpstr>CLIP, backfold, 25mm</vt:lpstr>
      <vt:lpstr>CLIP, backfold, 32mm</vt:lpstr>
      <vt:lpstr>CLIP, backfold, 50mm</vt:lpstr>
      <vt:lpstr>FASTENER, Plastic, 50 sets per </vt:lpstr>
      <vt:lpstr>FASTENER, Plastic, Long (8.5"),</vt:lpstr>
      <vt:lpstr>PAPER CLIP, 33mm</vt:lpstr>
      <vt:lpstr>PAPER CLIP, 50mm</vt:lpstr>
      <vt:lpstr>PENCIL, lead graphite</vt:lpstr>
      <vt:lpstr>ALCOHOL, 70% Isoprophyl, brande</vt:lpstr>
      <vt:lpstr>Glue, all purpose, 200 grams</vt:lpstr>
      <vt:lpstr>RAGS</vt:lpstr>
      <vt:lpstr>Bleach, Toilet Cleaner, 1L</vt:lpstr>
      <vt:lpstr>CARBON FILM, Blue</vt:lpstr>
      <vt:lpstr>DETERGENT POWDER, all purpose, </vt:lpstr>
      <vt:lpstr>Filler Notebook, 6in x 8.5in (5</vt:lpstr>
      <vt:lpstr>Tissue Paper, interfolded</vt:lpstr>
      <vt:lpstr>TOILET TISSUE PAPER, 2 ply, 12 </vt:lpstr>
      <vt:lpstr>Vellum Board Paper, Long, 10 pc</vt:lpstr>
      <vt:lpstr>NOTE PAD, stick on, 1.5" x 2"</vt:lpstr>
      <vt:lpstr>Albatross, 100g </vt:lpstr>
      <vt:lpstr>BALLPEN, Black, 0.5</vt:lpstr>
      <vt:lpstr>BALLPEN, Blue, 0.5</vt:lpstr>
      <vt:lpstr>Basin, Stainless, 30 cm</vt:lpstr>
      <vt:lpstr>Basin, Stainless, 36cm</vt:lpstr>
      <vt:lpstr>BROOM (Walis Tambo)</vt:lpstr>
      <vt:lpstr>BROOM (Walis Ting-ting)</vt:lpstr>
      <vt:lpstr>Correction Tape, 8m</vt:lpstr>
      <vt:lpstr>DATA FILE BOX, Horizontal, gree</vt:lpstr>
      <vt:lpstr>DATA FOLDER, Horizontal, Green </vt:lpstr>
      <vt:lpstr>Doormat, Fabric</vt:lpstr>
      <vt:lpstr>Doormat, Rubber, Heavy Duty, 3f</vt:lpstr>
      <vt:lpstr>DUST PAN, Plastic with handle</vt:lpstr>
      <vt:lpstr>Engineer's Field Book </vt:lpstr>
      <vt:lpstr>Flash Drive, 64GB, USB, 3.0 Spe</vt:lpstr>
      <vt:lpstr>Folder, Long, Green, Expandable</vt:lpstr>
      <vt:lpstr>GLUE STICK (PASTE), 25g</vt:lpstr>
      <vt:lpstr>Metal Cutter Trimmer, for Grass</vt:lpstr>
      <vt:lpstr>Nylon Cutter Trimmer, for Grass</vt:lpstr>
      <vt:lpstr>SIGN PEN, black, 0.5</vt:lpstr>
      <vt:lpstr>Sponge</vt:lpstr>
      <vt:lpstr>Toilet Bowl Brush with Long Hol</vt:lpstr>
      <vt:lpstr>Toilet Brush, Hand-held</vt:lpstr>
      <vt:lpstr>Water Dipper, plastic</vt:lpstr>
      <vt:lpstr>Colored Paper, Green, 8.5" x 11</vt:lpstr>
      <vt:lpstr>Colored Paper, Yellow, 8.5" x 1</vt:lpstr>
      <vt:lpstr>PAPER, bond A4-size</vt:lpstr>
      <vt:lpstr>PAPER, bond, Legal, sub20</vt:lpstr>
      <vt:lpstr>PAPER, Bond, Letter, sub20</vt:lpstr>
      <vt:lpstr>TAPE, double sided, 1 inch</vt:lpstr>
      <vt:lpstr>TAPE, masking, 24mm</vt:lpstr>
      <vt:lpstr>FLOOR MOP, with spinner</vt:lpstr>
      <vt:lpstr>CUTTER with extra blade (for pa</vt:lpstr>
      <vt:lpstr>4-Layer Filing Cabinet</vt:lpstr>
      <vt:lpstr>Mobile Pedestal File Cabinet, s</vt:lpstr>
      <vt:lpstr>'4-Layer Filing Cabinet'!Print_Area</vt:lpstr>
      <vt:lpstr>'Albatross, 100g '!Print_Area</vt:lpstr>
      <vt:lpstr>'ALCOHOL, 70% Isoprophyl, brande'!Print_Area</vt:lpstr>
      <vt:lpstr>'BALLPEN, Black, 0.5'!Print_Area</vt:lpstr>
      <vt:lpstr>'BALLPEN, Blue, 0.5'!Print_Area</vt:lpstr>
      <vt:lpstr>'Basin, Stainless, 30 cm'!Print_Area</vt:lpstr>
      <vt:lpstr>'Basin, Stainless, 36cm'!Print_Area</vt:lpstr>
      <vt:lpstr>'Bleach, Toilet Cleaner, 1L'!Print_Area</vt:lpstr>
      <vt:lpstr>'BROOM (Walis Tambo)'!Print_Area</vt:lpstr>
      <vt:lpstr>'BROOM (Walis Ting-ting)'!Print_Area</vt:lpstr>
      <vt:lpstr>'CARBON FILM, Blue'!Print_Area</vt:lpstr>
      <vt:lpstr>'CLIP, backfold, 19mm'!Print_Area</vt:lpstr>
      <vt:lpstr>'CLIP, backfold, 25mm'!Print_Area</vt:lpstr>
      <vt:lpstr>'CLIP, backfold, 32mm'!Print_Area</vt:lpstr>
      <vt:lpstr>'CLIP, backfold, 50mm'!Print_Area</vt:lpstr>
      <vt:lpstr>'Colored Paper, Green, 8.5" x 11'!Print_Area</vt:lpstr>
      <vt:lpstr>'Colored Paper, Yellow, 8.5" x 1'!Print_Area</vt:lpstr>
      <vt:lpstr>'Correction Tape, 8m'!Print_Area</vt:lpstr>
      <vt:lpstr>'CUTTER with extra blade (for pa'!Print_Area</vt:lpstr>
      <vt:lpstr>'DATA FILE BOX, Horizontal, gree'!Print_Area</vt:lpstr>
      <vt:lpstr>'DATA FOLDER, Horizontal, Green '!Print_Area</vt:lpstr>
      <vt:lpstr>'DETERGENT POWDER, all purpose, '!Print_Area</vt:lpstr>
      <vt:lpstr>'DISINFECTANT SPRAY, 280ml'!Print_Area</vt:lpstr>
      <vt:lpstr>'Doormat, Fabric'!Print_Area</vt:lpstr>
      <vt:lpstr>'Doormat, Rubber, Heavy Duty, 3f'!Print_Area</vt:lpstr>
      <vt:lpstr>'DUST PAN, Plastic with handle'!Print_Area</vt:lpstr>
      <vt:lpstr>'Engineer''s Field Book '!Print_Area</vt:lpstr>
      <vt:lpstr>'FASTENER, Plastic, 50 sets per '!Print_Area</vt:lpstr>
      <vt:lpstr>'FASTENER, Plastic, Long (8.5"),'!Print_Area</vt:lpstr>
      <vt:lpstr>'Filler Notebook, 6in x 8.5in (5'!Print_Area</vt:lpstr>
      <vt:lpstr>'Flash Drive, 64GB, USB, 3.0 Spe'!Print_Area</vt:lpstr>
      <vt:lpstr>'FLOOR MOP, with spinner'!Print_Area</vt:lpstr>
      <vt:lpstr>'Folder, Long, Green, Expandable'!Print_Area</vt:lpstr>
      <vt:lpstr>'GLUE STICK (PASTE), 25g'!Print_Area</vt:lpstr>
      <vt:lpstr>'Glue, all purpose, 200 grams'!Print_Area</vt:lpstr>
      <vt:lpstr>'INK, Epson - Eco Tank 001, Blac'!Print_Area</vt:lpstr>
      <vt:lpstr>'INK, Epson - Eco Tank 001, Cyan'!Print_Area</vt:lpstr>
      <vt:lpstr>'INK, Epson - Eco Tank 001, Mage'!Print_Area</vt:lpstr>
      <vt:lpstr>'INK, Epson - Eco Tank 001, Yell'!Print_Area</vt:lpstr>
      <vt:lpstr>'INK, Epson - Eco Tank 003, Blac'!Print_Area</vt:lpstr>
      <vt:lpstr>'INK, Epson - Eco Tank 003, Cyan'!Print_Area</vt:lpstr>
      <vt:lpstr>'INK, Epson - Eco Tank 003, Mage'!Print_Area</vt:lpstr>
      <vt:lpstr>'INK, Epson - Eco Tank 003, Yell'!Print_Area</vt:lpstr>
      <vt:lpstr>'INK, Epson, T6641 - Black'!Print_Area</vt:lpstr>
      <vt:lpstr>'INK, Epson, T6642 - Cyan '!Print_Area</vt:lpstr>
      <vt:lpstr>'INK, Epson, T6643 - Magenta'!Print_Area</vt:lpstr>
      <vt:lpstr>'INK, Epson, T6644 - Yellow'!Print_Area</vt:lpstr>
      <vt:lpstr>'Metal Cutter Trimmer, for Grass'!Print_Area</vt:lpstr>
      <vt:lpstr>'Mobile Pedestal File Cabinet, s'!Print_Area</vt:lpstr>
      <vt:lpstr>'NOTE PAD, stick on, 1.5" x 2"'!Print_Area</vt:lpstr>
      <vt:lpstr>'Nylon Cutter Trimmer, for Grass'!Print_Area</vt:lpstr>
      <vt:lpstr>'PAPER CLIP, 33mm'!Print_Area</vt:lpstr>
      <vt:lpstr>'PAPER CLIP, 50mm'!Print_Area</vt:lpstr>
      <vt:lpstr>'PAPER, bond A4-size'!Print_Area</vt:lpstr>
      <vt:lpstr>'PAPER, bond, Legal, sub20'!Print_Area</vt:lpstr>
      <vt:lpstr>'PAPER, Bond, Letter, sub20'!Print_Area</vt:lpstr>
      <vt:lpstr>'PENCIL, lead graphite'!Print_Area</vt:lpstr>
      <vt:lpstr>RAGS!Print_Area</vt:lpstr>
      <vt:lpstr>'SIGN PEN, black, 0.5'!Print_Area</vt:lpstr>
      <vt:lpstr>Sponge!Print_Area</vt:lpstr>
      <vt:lpstr>'TAPE, double sided, 1 inch'!Print_Area</vt:lpstr>
      <vt:lpstr>'TAPE, masking, 24mm'!Print_Area</vt:lpstr>
      <vt:lpstr>'Tissue Paper, interfolded'!Print_Area</vt:lpstr>
      <vt:lpstr>'Toilet Bowl Brush with Long Hol'!Print_Area</vt:lpstr>
      <vt:lpstr>'Toilet Brush, Hand-held'!Print_Area</vt:lpstr>
      <vt:lpstr>'TOILET TISSUE PAPER, 2 ply, 12 '!Print_Area</vt:lpstr>
      <vt:lpstr>'Vellum Board Paper, Long, 10 pc'!Print_Area</vt:lpstr>
      <vt:lpstr>'Water Dipper, plastic'!Print_Area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daryll salire</dc:creator>
  <cp:lastModifiedBy>mac daryll salire</cp:lastModifiedBy>
  <cp:lastPrinted>2025-04-02T02:51:26Z</cp:lastPrinted>
  <dcterms:created xsi:type="dcterms:W3CDTF">2025-01-28T02:15:00Z</dcterms:created>
  <dcterms:modified xsi:type="dcterms:W3CDTF">2025-04-02T03:01:20Z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550854D3E42947EBA44351D890C134E0_12</vt:lpwstr>
  </property>
  <property fmtid="{D5CDD505-2E9C-101B-9397-08002B2CF9AE}" pid="3" name="KSOProductBuildVer">
    <vt:lpwstr>2057-12.2.0.20348</vt:lpwstr>
  </property>
</Properties>
</file>