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quiresrb/Documents/GitHub/nbp_events_niaid/"/>
    </mc:Choice>
  </mc:AlternateContent>
  <xr:revisionPtr revIDLastSave="0" documentId="13_ncr:1_{6ED8472B-3826-F54F-B584-BF7F03397BE1}" xr6:coauthVersionLast="47" xr6:coauthVersionMax="47" xr10:uidLastSave="{00000000-0000-0000-0000-000000000000}"/>
  <bookViews>
    <workbookView xWindow="4660" yWindow="2060" windowWidth="28040" windowHeight="17440" xr2:uid="{00000000-000D-0000-FFFF-FFFF00000000}"/>
  </bookViews>
  <sheets>
    <sheet name="event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R6" i="1"/>
  <c r="R5" i="1"/>
  <c r="R4" i="1"/>
  <c r="R3" i="1"/>
  <c r="Q7" i="1"/>
  <c r="Q6" i="1"/>
  <c r="Q5" i="1"/>
  <c r="Q4" i="1"/>
  <c r="Q3" i="1"/>
  <c r="R2" i="1"/>
  <c r="Q2" i="1"/>
  <c r="P2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<sst xmlns="http://schemas.openxmlformats.org/spreadsheetml/2006/main" count="74" uniqueCount="45">
  <si>
    <t>type</t>
  </si>
  <si>
    <t>title</t>
  </si>
  <si>
    <t>startDate</t>
  </si>
  <si>
    <t>endDate</t>
  </si>
  <si>
    <t>timestamp</t>
  </si>
  <si>
    <t>location</t>
  </si>
  <si>
    <t>url</t>
  </si>
  <si>
    <t>eventType</t>
  </si>
  <si>
    <t>videocast</t>
  </si>
  <si>
    <t>description</t>
  </si>
  <si>
    <t>keywords</t>
  </si>
  <si>
    <t>Notes</t>
  </si>
  <si>
    <t>NIAID BioVisualization</t>
  </si>
  <si>
    <t>Chicago IL</t>
  </si>
  <si>
    <t>https://bioinformatics.niaid.nih.gov/rsna-2023</t>
  </si>
  <si>
    <t>Exhibit</t>
  </si>
  <si>
    <t>no</t>
  </si>
  <si>
    <t>The NIAID Bioinformatics and Computational Biology  team will be presenting as part of the technical exhibits at the Radiological Society of North America (RSNA) Annual Meeting  from Nov 26-29th, 2023 in Chicago, Illinois. Please come visit us to learn more about the applications and services that our team provides at NIAID.</t>
  </si>
  <si>
    <t>RSNA</t>
  </si>
  <si>
    <t>Scientific programming</t>
  </si>
  <si>
    <t xml:space="preserve">Intro to R: Data wrangling </t>
  </si>
  <si>
    <t>NIAID only</t>
  </si>
  <si>
    <t>Overview of R programming language, data manipulation, and data visualization</t>
  </si>
  <si>
    <t xml:space="preserve">Intro to R: Data visualization </t>
  </si>
  <si>
    <t>Intro to R: Data analysis</t>
  </si>
  <si>
    <t>Data Science</t>
  </si>
  <si>
    <t>Real-world data analysis in R</t>
  </si>
  <si>
    <t>Overview of real-world data and statistical analysis concepts, data analysis and visualization of a real-world dataset</t>
  </si>
  <si>
    <t>yes</t>
  </si>
  <si>
    <t>Training</t>
  </si>
  <si>
    <t>Remote</t>
  </si>
  <si>
    <t>RSNA 2023 Test</t>
  </si>
  <si>
    <t>R</t>
  </si>
  <si>
    <t>https://nih.zoomgov.com/j/1618272266?pwd=U281WDVxLzcyN0VNdkd3d3kzQ2d3Zz09</t>
  </si>
  <si>
    <t>3D printing</t>
  </si>
  <si>
    <t>How to Print a Dragon in 3D</t>
  </si>
  <si>
    <t>Printing a Dragon is amazing. Happy Year of the Dragon</t>
  </si>
  <si>
    <t>speaker</t>
  </si>
  <si>
    <t>Darrel Hurt</t>
  </si>
  <si>
    <t>David Liou</t>
  </si>
  <si>
    <t>Mina Peyton / Yuyan Yi</t>
  </si>
  <si>
    <t>date_to_timestamp</t>
  </si>
  <si>
    <t>time</t>
  </si>
  <si>
    <t>time_fraction</t>
  </si>
  <si>
    <t>timestamp_calc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</si>
</sst>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8" fontId="0" fillId="0" borderId="0" xfId="0" applyNumberForma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tabSelected="1" workbookViewId="0">
      <selection activeCell="F10" sqref="F10"/>
    </sheetView>
  </sheetViews>
  <sheetFormatPr baseColWidth="10" defaultRowHeight="16" x14ac:dyDescent="0.2"/>
  <cols>
    <col min="1" max="1" width="19.83203125" bestFit="1" customWidth="1"/>
    <col min="2" max="2" width="34.83203125" customWidth="1"/>
    <col min="3" max="3" width="9" bestFit="1" customWidth="1"/>
    <col min="4" max="4" width="9.5" bestFit="1" customWidth="1"/>
    <col min="5" max="5" width="9.5" customWidth="1"/>
    <col min="6" max="6" width="17.83203125" bestFit="1" customWidth="1"/>
    <col min="7" max="7" width="12.5" bestFit="1" customWidth="1"/>
    <col min="8" max="8" width="72.83203125" bestFit="1" customWidth="1"/>
    <col min="9" max="9" width="9.33203125" bestFit="1" customWidth="1"/>
    <col min="10" max="10" width="9" bestFit="1" customWidth="1"/>
    <col min="11" max="11" width="119.33203125" customWidth="1"/>
    <col min="12" max="12" width="15.1640625" customWidth="1"/>
    <col min="13" max="13" width="9.5" bestFit="1" customWidth="1"/>
    <col min="14" max="14" width="19.1640625" bestFit="1" customWidth="1"/>
    <col min="16" max="16" width="28.33203125" customWidth="1"/>
    <col min="17" max="17" width="12" bestFit="1" customWidth="1"/>
    <col min="18" max="18" width="13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37</v>
      </c>
      <c r="P1" t="s">
        <v>41</v>
      </c>
      <c r="Q1" t="s">
        <v>43</v>
      </c>
      <c r="R1" t="s">
        <v>44</v>
      </c>
    </row>
    <row r="2" spans="1:18" x14ac:dyDescent="0.2">
      <c r="A2" t="s">
        <v>12</v>
      </c>
      <c r="B2" t="s">
        <v>31</v>
      </c>
      <c r="C2" s="1">
        <v>45256</v>
      </c>
      <c r="D2" s="1">
        <v>45259</v>
      </c>
      <c r="E2" s="3">
        <v>0.54166666666666663</v>
      </c>
      <c r="F2" s="2">
        <v>1700956800.5416667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N2" t="s">
        <v>38</v>
      </c>
      <c r="P2" s="2">
        <f>(C2-DATE(1970,1,1))*86400</f>
        <v>1700956800</v>
      </c>
      <c r="Q2" s="2">
        <f>13/24</f>
        <v>0.54166666666666663</v>
      </c>
      <c r="R2" s="2">
        <f>P2+Q2</f>
        <v>1700956800.5416667</v>
      </c>
    </row>
    <row r="3" spans="1:18" x14ac:dyDescent="0.2">
      <c r="A3" t="s">
        <v>19</v>
      </c>
      <c r="B3" t="s">
        <v>20</v>
      </c>
      <c r="C3" s="1">
        <v>45534</v>
      </c>
      <c r="D3" s="1">
        <v>45534</v>
      </c>
      <c r="E3" s="3">
        <v>0.54166666666666663</v>
      </c>
      <c r="F3" s="2">
        <v>1724976000.5416667</v>
      </c>
      <c r="G3" t="s">
        <v>30</v>
      </c>
      <c r="H3" t="s">
        <v>33</v>
      </c>
      <c r="I3" t="s">
        <v>29</v>
      </c>
      <c r="J3" t="s">
        <v>28</v>
      </c>
      <c r="K3" t="s">
        <v>22</v>
      </c>
      <c r="L3" t="s">
        <v>32</v>
      </c>
      <c r="M3" s="1" t="s">
        <v>21</v>
      </c>
      <c r="N3" t="s">
        <v>40</v>
      </c>
      <c r="P3" s="2">
        <f>(C3-DATE(1970,1,1))*86400</f>
        <v>1724976000</v>
      </c>
      <c r="Q3" s="2">
        <f>13/24</f>
        <v>0.54166666666666663</v>
      </c>
      <c r="R3" s="2">
        <f>P3+Q3</f>
        <v>1724976000.5416667</v>
      </c>
    </row>
    <row r="4" spans="1:18" x14ac:dyDescent="0.2">
      <c r="A4" t="s">
        <v>19</v>
      </c>
      <c r="B4" t="s">
        <v>23</v>
      </c>
      <c r="C4" s="1">
        <v>45541</v>
      </c>
      <c r="D4" s="1">
        <v>45541</v>
      </c>
      <c r="E4" s="3">
        <v>0.54166666666666663</v>
      </c>
      <c r="F4" s="2">
        <v>1725580800.5416667</v>
      </c>
      <c r="G4" t="s">
        <v>30</v>
      </c>
      <c r="H4" t="s">
        <v>33</v>
      </c>
      <c r="I4" t="s">
        <v>29</v>
      </c>
      <c r="J4" t="s">
        <v>28</v>
      </c>
      <c r="K4" t="s">
        <v>22</v>
      </c>
      <c r="L4" t="s">
        <v>32</v>
      </c>
      <c r="M4" s="1" t="s">
        <v>21</v>
      </c>
      <c r="N4" t="s">
        <v>40</v>
      </c>
      <c r="P4" s="2">
        <f>(C4-DATE(1970,1,1))*86400</f>
        <v>1725580800</v>
      </c>
      <c r="Q4" s="2">
        <f>13/24</f>
        <v>0.54166666666666663</v>
      </c>
      <c r="R4" s="2">
        <f>P4+Q4</f>
        <v>1725580800.5416667</v>
      </c>
    </row>
    <row r="5" spans="1:18" x14ac:dyDescent="0.2">
      <c r="A5" t="s">
        <v>19</v>
      </c>
      <c r="B5" t="s">
        <v>24</v>
      </c>
      <c r="C5" s="1">
        <v>45548</v>
      </c>
      <c r="D5" s="1">
        <v>45548</v>
      </c>
      <c r="E5" s="3">
        <v>0.54166666666666663</v>
      </c>
      <c r="F5" s="2">
        <v>1726185600.5416667</v>
      </c>
      <c r="G5" t="s">
        <v>30</v>
      </c>
      <c r="H5" t="s">
        <v>33</v>
      </c>
      <c r="I5" t="s">
        <v>29</v>
      </c>
      <c r="J5" t="s">
        <v>28</v>
      </c>
      <c r="K5" t="s">
        <v>22</v>
      </c>
      <c r="L5" t="s">
        <v>32</v>
      </c>
      <c r="M5" s="1" t="s">
        <v>21</v>
      </c>
      <c r="N5" t="s">
        <v>40</v>
      </c>
      <c r="P5" s="2">
        <f>(C5-DATE(1970,1,1))*86400</f>
        <v>1726185600</v>
      </c>
      <c r="Q5" s="2">
        <f>13/24</f>
        <v>0.54166666666666663</v>
      </c>
      <c r="R5" s="2">
        <f>P5+Q5</f>
        <v>1726185600.5416667</v>
      </c>
    </row>
    <row r="6" spans="1:18" x14ac:dyDescent="0.2">
      <c r="A6" t="s">
        <v>25</v>
      </c>
      <c r="B6" t="s">
        <v>26</v>
      </c>
      <c r="C6" s="1">
        <v>45555</v>
      </c>
      <c r="D6" s="1">
        <v>45555</v>
      </c>
      <c r="E6" s="3">
        <v>0.54166666666666663</v>
      </c>
      <c r="F6" s="2">
        <v>1726790400.5416667</v>
      </c>
      <c r="G6" t="s">
        <v>30</v>
      </c>
      <c r="H6" t="s">
        <v>33</v>
      </c>
      <c r="I6" t="s">
        <v>29</v>
      </c>
      <c r="J6" t="s">
        <v>28</v>
      </c>
      <c r="K6" t="s">
        <v>27</v>
      </c>
      <c r="L6" t="s">
        <v>32</v>
      </c>
      <c r="M6" s="1" t="s">
        <v>21</v>
      </c>
      <c r="N6" t="s">
        <v>40</v>
      </c>
      <c r="P6" s="2">
        <f>(C6-DATE(1970,1,1))*86400</f>
        <v>1726790400</v>
      </c>
      <c r="Q6" s="2">
        <f>13/24</f>
        <v>0.54166666666666663</v>
      </c>
      <c r="R6" s="2">
        <f>P6+Q6</f>
        <v>1726790400.5416667</v>
      </c>
    </row>
    <row r="7" spans="1:18" x14ac:dyDescent="0.2">
      <c r="A7" t="s">
        <v>34</v>
      </c>
      <c r="B7" t="s">
        <v>35</v>
      </c>
      <c r="C7" s="1">
        <v>45523</v>
      </c>
      <c r="D7" s="1">
        <v>45523</v>
      </c>
      <c r="E7" s="3">
        <v>0.54166666666666663</v>
      </c>
      <c r="F7" s="4">
        <v>1724025600.5416667</v>
      </c>
      <c r="G7" t="s">
        <v>30</v>
      </c>
      <c r="H7" t="s">
        <v>33</v>
      </c>
      <c r="I7" t="s">
        <v>29</v>
      </c>
      <c r="J7" t="s">
        <v>28</v>
      </c>
      <c r="K7" t="s">
        <v>36</v>
      </c>
      <c r="N7" t="s">
        <v>39</v>
      </c>
      <c r="P7" s="2">
        <f>(C7-DATE(1970,1,1))*86400</f>
        <v>1724025600</v>
      </c>
      <c r="Q7" s="2">
        <f>13/24</f>
        <v>0.54166666666666663</v>
      </c>
      <c r="R7" s="2">
        <f>P7+Q7</f>
        <v>1724025600.5416667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Squires, Richard (NIH/NIAID) [C]</cp:lastModifiedBy>
  <dcterms:created xsi:type="dcterms:W3CDTF">2024-07-03T15:38:14Z</dcterms:created>
  <dcterms:modified xsi:type="dcterms:W3CDTF">2024-07-12T22:20:54Z</dcterms:modified>
</cp:coreProperties>
</file>