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nm._FilterDatabase" localSheetId="2" hidden="1">Лист3!$A$1:$F$10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Лист4!$B$2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hs1" localSheetId="3" hidden="1">0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44525" iterateDelta="9.9999999999999994E-12"/>
</workbook>
</file>

<file path=xl/calcChain.xml><?xml version="1.0" encoding="utf-8"?>
<calcChain xmlns="http://schemas.openxmlformats.org/spreadsheetml/2006/main">
  <c r="C2" i="1" l="1"/>
  <c r="E13" i="1"/>
  <c r="E14" i="1"/>
  <c r="D13" i="1"/>
  <c r="B2" i="1"/>
  <c r="B13" i="1"/>
  <c r="E2" i="1"/>
  <c r="B14" i="1"/>
  <c r="D2" i="1"/>
  <c r="D3" i="1"/>
  <c r="D14" i="1"/>
  <c r="C13" i="1"/>
  <c r="C14" i="1"/>
  <c r="B2" i="4"/>
  <c r="E2" i="3"/>
  <c r="E3" i="3"/>
  <c r="E4" i="3"/>
  <c r="E5" i="3"/>
  <c r="E6" i="3"/>
  <c r="E7" i="3"/>
  <c r="E8" i="3"/>
  <c r="E9" i="3"/>
  <c r="E10" i="3"/>
  <c r="E1" i="3"/>
  <c r="D1" i="3"/>
  <c r="D2" i="3"/>
  <c r="D3" i="3"/>
  <c r="D4" i="3"/>
  <c r="D5" i="3"/>
  <c r="D6" i="3"/>
  <c r="D7" i="3"/>
  <c r="D8" i="3"/>
  <c r="D9" i="3"/>
  <c r="D10" i="3"/>
  <c r="B2" i="3"/>
  <c r="B3" i="3"/>
  <c r="B4" i="3"/>
  <c r="B5" i="3"/>
  <c r="B6" i="3"/>
  <c r="B7" i="3"/>
  <c r="B8" i="3"/>
  <c r="B9" i="3"/>
  <c r="B10" i="3"/>
  <c r="B1" i="3"/>
  <c r="A3" i="3"/>
  <c r="A4" i="3" s="1"/>
  <c r="A5" i="3" s="1"/>
  <c r="A6" i="3" s="1"/>
  <c r="A7" i="3" s="1"/>
  <c r="A8" i="3" s="1"/>
  <c r="A9" i="3" s="1"/>
  <c r="A10" i="3" s="1"/>
  <c r="A2" i="3"/>
  <c r="I7" i="2"/>
  <c r="I6" i="2"/>
  <c r="I5" i="2"/>
  <c r="I4" i="2"/>
  <c r="I3" i="2"/>
  <c r="I2" i="2"/>
  <c r="B3" i="2"/>
  <c r="C3" i="2"/>
  <c r="D3" i="2"/>
  <c r="E3" i="2"/>
  <c r="F3" i="2"/>
  <c r="G3" i="2"/>
  <c r="B4" i="2"/>
  <c r="C4" i="2"/>
  <c r="D4" i="2"/>
  <c r="E4" i="2"/>
  <c r="F4" i="2"/>
  <c r="G4" i="2"/>
  <c r="B5" i="2"/>
  <c r="C5" i="2"/>
  <c r="D5" i="2"/>
  <c r="E5" i="2"/>
  <c r="F5" i="2"/>
  <c r="G5" i="2"/>
  <c r="B6" i="2"/>
  <c r="C6" i="2"/>
  <c r="D6" i="2"/>
  <c r="E6" i="2"/>
  <c r="F6" i="2"/>
  <c r="G6" i="2"/>
  <c r="B7" i="2"/>
  <c r="C7" i="2"/>
  <c r="D7" i="2"/>
  <c r="E7" i="2"/>
  <c r="F7" i="2"/>
  <c r="G7" i="2"/>
  <c r="C2" i="2"/>
  <c r="D2" i="2"/>
  <c r="E2" i="2"/>
  <c r="F2" i="2"/>
  <c r="G2" i="2"/>
  <c r="B2" i="2"/>
  <c r="A3" i="1"/>
  <c r="C3" i="1" s="1"/>
  <c r="A4" i="1" l="1"/>
  <c r="B3" i="1"/>
  <c r="E3" i="1" s="1"/>
  <c r="K4" i="2" a="1"/>
  <c r="K4" i="2" s="1"/>
  <c r="F1" i="3"/>
  <c r="F10" i="3"/>
  <c r="F6" i="3"/>
  <c r="F2" i="3"/>
  <c r="F9" i="3"/>
  <c r="F5" i="3"/>
  <c r="F7" i="3"/>
  <c r="F3" i="3"/>
  <c r="F8" i="3"/>
  <c r="F4" i="3"/>
  <c r="K18" i="2" a="1"/>
  <c r="L19" i="2" s="1"/>
  <c r="C12" i="2" a="1"/>
  <c r="D12" i="2" s="1"/>
  <c r="K3" i="2"/>
  <c r="A5" i="1" l="1"/>
  <c r="D4" i="1"/>
  <c r="B4" i="1"/>
  <c r="E4" i="1" s="1"/>
  <c r="C4" i="1"/>
  <c r="K6" i="2"/>
  <c r="K9" i="2"/>
  <c r="K8" i="2"/>
  <c r="K5" i="2"/>
  <c r="K7" i="2"/>
  <c r="K23" i="2"/>
  <c r="M20" i="2"/>
  <c r="N23" i="2"/>
  <c r="P20" i="2"/>
  <c r="L18" i="2"/>
  <c r="M21" i="2"/>
  <c r="O18" i="2"/>
  <c r="N22" i="2"/>
  <c r="P19" i="2"/>
  <c r="O21" i="2"/>
  <c r="K19" i="2"/>
  <c r="L22" i="2"/>
  <c r="N19" i="2"/>
  <c r="O22" i="2"/>
  <c r="K20" i="2"/>
  <c r="P23" i="2"/>
  <c r="L21" i="2"/>
  <c r="N18" i="2"/>
  <c r="O23" i="2"/>
  <c r="K21" i="2"/>
  <c r="M18" i="2"/>
  <c r="N21" i="2"/>
  <c r="P18" i="2"/>
  <c r="K22" i="2"/>
  <c r="M19" i="2"/>
  <c r="L23" i="2"/>
  <c r="N20" i="2"/>
  <c r="M22" i="2"/>
  <c r="O19" i="2"/>
  <c r="P22" i="2"/>
  <c r="L20" i="2"/>
  <c r="M23" i="2"/>
  <c r="O20" i="2"/>
  <c r="K18" i="2"/>
  <c r="P21" i="2"/>
  <c r="G12" i="2"/>
  <c r="E12" i="2"/>
  <c r="C12" i="2"/>
  <c r="H12" i="2"/>
  <c r="F12" i="2"/>
  <c r="A6" i="1" l="1"/>
  <c r="B5" i="1"/>
  <c r="E5" i="1" s="1"/>
  <c r="C5" i="1"/>
  <c r="D5" i="1"/>
  <c r="K11" i="2" a="1"/>
  <c r="N11" i="2" s="1"/>
  <c r="K26" i="2" a="1"/>
  <c r="K26" i="2" s="1"/>
  <c r="A7" i="1" l="1"/>
  <c r="D6" i="1"/>
  <c r="B6" i="1"/>
  <c r="E6" i="1" s="1"/>
  <c r="C6" i="1"/>
  <c r="L11" i="2"/>
  <c r="O11" i="2"/>
  <c r="M11" i="2"/>
  <c r="K11" i="2"/>
  <c r="P11" i="2"/>
  <c r="K31" i="2"/>
  <c r="K27" i="2"/>
  <c r="K28" i="2"/>
  <c r="K30" i="2"/>
  <c r="K29" i="2"/>
  <c r="A8" i="1" l="1"/>
  <c r="C7" i="1"/>
  <c r="B7" i="1"/>
  <c r="D7" i="1"/>
  <c r="P26" i="2" a="1"/>
  <c r="P27" i="2" s="1"/>
  <c r="Q27" i="2" s="1"/>
  <c r="E7" i="1" l="1"/>
  <c r="A9" i="1"/>
  <c r="D8" i="1"/>
  <c r="B8" i="1"/>
  <c r="C8" i="1"/>
  <c r="P29" i="2"/>
  <c r="Q29" i="2" s="1"/>
  <c r="P30" i="2"/>
  <c r="Q30" i="2" s="1"/>
  <c r="P31" i="2"/>
  <c r="Q31" i="2" s="1"/>
  <c r="P26" i="2"/>
  <c r="Q26" i="2" s="1"/>
  <c r="P28" i="2"/>
  <c r="Q28" i="2" s="1"/>
  <c r="A10" i="1" l="1"/>
  <c r="B9" i="1"/>
  <c r="C9" i="1"/>
  <c r="D9" i="1"/>
  <c r="E8" i="1"/>
  <c r="A11" i="1" l="1"/>
  <c r="D10" i="1"/>
  <c r="B10" i="1"/>
  <c r="E10" i="1" s="1"/>
  <c r="C10" i="1"/>
  <c r="E9" i="1"/>
  <c r="A12" i="1" l="1"/>
  <c r="C11" i="1"/>
  <c r="B11" i="1"/>
  <c r="E11" i="1" s="1"/>
  <c r="D11" i="1"/>
  <c r="D12" i="1" l="1"/>
  <c r="B12" i="1"/>
  <c r="C12" i="1"/>
  <c r="E12" i="1" l="1"/>
</calcChain>
</file>

<file path=xl/sharedStrings.xml><?xml version="1.0" encoding="utf-8"?>
<sst xmlns="http://schemas.openxmlformats.org/spreadsheetml/2006/main" count="23" uniqueCount="23">
  <si>
    <t>x</t>
  </si>
  <si>
    <t>F1(x)</t>
  </si>
  <si>
    <t>F2(x)</t>
  </si>
  <si>
    <t>F3(x)</t>
  </si>
  <si>
    <t>F</t>
  </si>
  <si>
    <t>detA</t>
  </si>
  <si>
    <t>D</t>
  </si>
  <si>
    <t>C</t>
  </si>
  <si>
    <r>
      <t>A</t>
    </r>
    <r>
      <rPr>
        <vertAlign val="superscript"/>
        <sz val="11"/>
        <color theme="1"/>
        <rFont val="Calibri"/>
        <family val="2"/>
        <charset val="204"/>
        <scheme val="minor"/>
      </rPr>
      <t>-1</t>
    </r>
  </si>
  <si>
    <t>Смагин</t>
  </si>
  <si>
    <t>Копачевский</t>
  </si>
  <si>
    <t>Левина</t>
  </si>
  <si>
    <t>Югай</t>
  </si>
  <si>
    <t>Леденев</t>
  </si>
  <si>
    <t xml:space="preserve">Аверкиева </t>
  </si>
  <si>
    <t>Ландарь Иван</t>
  </si>
  <si>
    <t>Лобанов Иван</t>
  </si>
  <si>
    <t>Федоров Иван</t>
  </si>
  <si>
    <t>Дукалис Иван</t>
  </si>
  <si>
    <t>X</t>
  </si>
  <si>
    <t>A*X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</si>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</sst>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NumberFormat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90" zoomScaleNormal="190" workbookViewId="0">
      <selection activeCell="E2" sqref="E2"/>
    </sheetView>
  </sheetViews>
  <sheetFormatPr defaultRowHeight="14.4" x14ac:dyDescent="0.3"/>
  <cols>
    <col min="2" max="2" width="14.5546875" customWidth="1"/>
    <col min="3" max="3" width="12.44140625" customWidth="1"/>
    <col min="4" max="4" width="14.6640625" customWidth="1"/>
    <col min="5" max="5" width="15.44140625" customWidth="1"/>
    <col min="7" max="7" width="12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50000000</v>
      </c>
      <c r="B2" s="2" t="e">
        <f t="shared" ref="B2:B16" si="0">IF(OR(SINH(A2)&gt;999999999,SINH(A2)&lt;-999999999),"ошибка",(SINH(A2)))</f>
        <v>#NUM!</v>
      </c>
      <c r="C2" s="2">
        <f>(-2*(A2)^2)^(1/3)</f>
        <v>-170997.59466766979</v>
      </c>
      <c r="D2" s="2" t="e">
        <f t="shared" ref="D2:D17" si="1">IF(OR(SINH((-1*(A2-1)^2)^(1/3))&gt;9999999999,SINH((-1*(A2-1)^2)^(1/3))&lt;-9999999999),"ошибка",SINH((-1*(A2-1)^2)^(1/3)))</f>
        <v>#NUM!</v>
      </c>
      <c r="E2" s="3" t="e">
        <f>IF(OR(B2="Ошибка",C2="Ошибка",D2="Ошибка"),"ошибка",SUM(B2:D2))</f>
        <v>#NUM!</v>
      </c>
    </row>
    <row r="3" spans="1:5" x14ac:dyDescent="0.3">
      <c r="A3" s="1">
        <f>A2+1</f>
        <v>50000001</v>
      </c>
      <c r="B3" s="2" t="e">
        <f t="shared" si="0"/>
        <v>#NUM!</v>
      </c>
      <c r="C3" s="2">
        <f t="shared" ref="C3:C17" si="2">(-2*(A3)^2)^(1/3)</f>
        <v>-170997.59694763733</v>
      </c>
      <c r="D3" s="2" t="e">
        <f t="shared" si="1"/>
        <v>#NUM!</v>
      </c>
      <c r="E3" s="3" t="e">
        <f t="shared" ref="E3:E17" si="3">IF(OR(B3="Ошибка",C3="Ошибка",D3="Ошибка"),"ошибка",SUM(B3:D3))</f>
        <v>#NUM!</v>
      </c>
    </row>
    <row r="4" spans="1:5" x14ac:dyDescent="0.3">
      <c r="A4" s="1">
        <f t="shared" ref="A4:A67" si="4">A3+1</f>
        <v>50000002</v>
      </c>
      <c r="B4" s="2" t="e">
        <f t="shared" si="0"/>
        <v>#NUM!</v>
      </c>
      <c r="C4" s="2">
        <f t="shared" si="2"/>
        <v>-170997.59922760547</v>
      </c>
      <c r="D4" s="2" t="e">
        <f t="shared" si="1"/>
        <v>#NUM!</v>
      </c>
      <c r="E4" s="3" t="e">
        <f t="shared" si="3"/>
        <v>#NUM!</v>
      </c>
    </row>
    <row r="5" spans="1:5" x14ac:dyDescent="0.3">
      <c r="A5" s="1">
        <f t="shared" si="4"/>
        <v>50000003</v>
      </c>
      <c r="B5" s="2" t="e">
        <f t="shared" si="0"/>
        <v>#NUM!</v>
      </c>
      <c r="C5" s="2">
        <f t="shared" si="2"/>
        <v>-170997.60150757336</v>
      </c>
      <c r="D5" s="2" t="e">
        <f t="shared" si="1"/>
        <v>#NUM!</v>
      </c>
      <c r="E5" s="3" t="e">
        <f t="shared" si="3"/>
        <v>#NUM!</v>
      </c>
    </row>
    <row r="6" spans="1:5" x14ac:dyDescent="0.3">
      <c r="A6" s="1">
        <f t="shared" si="4"/>
        <v>50000004</v>
      </c>
      <c r="B6" s="2" t="e">
        <f t="shared" si="0"/>
        <v>#NUM!</v>
      </c>
      <c r="C6" s="2">
        <f t="shared" si="2"/>
        <v>-170997.6037875413</v>
      </c>
      <c r="D6" s="2" t="e">
        <f t="shared" si="1"/>
        <v>#NUM!</v>
      </c>
      <c r="E6" s="3" t="e">
        <f t="shared" si="3"/>
        <v>#NUM!</v>
      </c>
    </row>
    <row r="7" spans="1:5" x14ac:dyDescent="0.3">
      <c r="A7" s="1">
        <f t="shared" si="4"/>
        <v>50000005</v>
      </c>
      <c r="B7" s="2" t="e">
        <f t="shared" si="0"/>
        <v>#NUM!</v>
      </c>
      <c r="C7" s="2">
        <f t="shared" si="2"/>
        <v>-170997.60606750892</v>
      </c>
      <c r="D7" s="2" t="e">
        <f t="shared" si="1"/>
        <v>#NUM!</v>
      </c>
      <c r="E7" s="3" t="e">
        <f t="shared" si="3"/>
        <v>#NUM!</v>
      </c>
    </row>
    <row r="8" spans="1:5" x14ac:dyDescent="0.3">
      <c r="A8" s="1">
        <f t="shared" si="4"/>
        <v>50000006</v>
      </c>
      <c r="B8" s="2" t="e">
        <f t="shared" si="0"/>
        <v>#NUM!</v>
      </c>
      <c r="C8" s="2">
        <f t="shared" si="2"/>
        <v>-170997.60834747693</v>
      </c>
      <c r="D8" s="2" t="e">
        <f t="shared" si="1"/>
        <v>#NUM!</v>
      </c>
      <c r="E8" s="3" t="e">
        <f t="shared" si="3"/>
        <v>#NUM!</v>
      </c>
    </row>
    <row r="9" spans="1:5" x14ac:dyDescent="0.3">
      <c r="A9" s="1">
        <f t="shared" si="4"/>
        <v>50000007</v>
      </c>
      <c r="B9" s="2" t="e">
        <f t="shared" si="0"/>
        <v>#NUM!</v>
      </c>
      <c r="C9" s="2">
        <f t="shared" si="2"/>
        <v>-170997.61062744493</v>
      </c>
      <c r="D9" s="2" t="e">
        <f t="shared" si="1"/>
        <v>#NUM!</v>
      </c>
      <c r="E9" s="3" t="e">
        <f t="shared" si="3"/>
        <v>#NUM!</v>
      </c>
    </row>
    <row r="10" spans="1:5" x14ac:dyDescent="0.3">
      <c r="A10" s="1">
        <f t="shared" si="4"/>
        <v>50000008</v>
      </c>
      <c r="B10" s="2" t="e">
        <f t="shared" si="0"/>
        <v>#NUM!</v>
      </c>
      <c r="C10" s="2">
        <f t="shared" si="2"/>
        <v>-170997.61290741237</v>
      </c>
      <c r="D10" s="2" t="e">
        <f t="shared" si="1"/>
        <v>#NUM!</v>
      </c>
      <c r="E10" s="3" t="e">
        <f t="shared" si="3"/>
        <v>#NUM!</v>
      </c>
    </row>
    <row r="11" spans="1:5" x14ac:dyDescent="0.3">
      <c r="A11" s="1">
        <f t="shared" si="4"/>
        <v>50000009</v>
      </c>
      <c r="B11" s="2" t="e">
        <f t="shared" si="0"/>
        <v>#NUM!</v>
      </c>
      <c r="C11" s="2">
        <f t="shared" si="2"/>
        <v>-170997.61518738043</v>
      </c>
      <c r="D11" s="2" t="e">
        <f t="shared" si="1"/>
        <v>#NUM!</v>
      </c>
      <c r="E11" s="3" t="e">
        <f t="shared" si="3"/>
        <v>#NUM!</v>
      </c>
    </row>
    <row r="12" spans="1:5" x14ac:dyDescent="0.3">
      <c r="A12" s="1">
        <f t="shared" si="4"/>
        <v>50000010</v>
      </c>
      <c r="B12" s="2" t="e">
        <f t="shared" si="0"/>
        <v>#NUM!</v>
      </c>
      <c r="C12" s="2">
        <f t="shared" si="2"/>
        <v>-170997.61746734794</v>
      </c>
      <c r="D12" s="2" t="e">
        <f t="shared" si="1"/>
        <v>#NUM!</v>
      </c>
      <c r="E12" s="3" t="e">
        <f t="shared" si="3"/>
        <v>#NUM!</v>
      </c>
    </row>
    <row r="13" spans="1:5" x14ac:dyDescent="0.3">
      <c r="A13" s="1">
        <v>100</v>
      </c>
      <c r="B13" s="2" t="str">
        <f t="shared" si="0"/>
        <v>ошибка</v>
      </c>
      <c r="C13" s="2">
        <f t="shared" si="2"/>
        <v>-27.144176165949055</v>
      </c>
      <c r="D13" s="2">
        <f>IF(OR(SINH((-1*(A13-1)^2)^(1/3))&gt;999999999,SINH((-1*(A13-1)^2)^(1/3))&lt;-999999999),"ошибка",SINH((-1*(A13-1)^2)^(1/3)))</f>
        <v>-984190750.75706565</v>
      </c>
      <c r="E13" s="3" t="str">
        <f t="shared" si="3"/>
        <v>ошибка</v>
      </c>
    </row>
    <row r="14" spans="1:5" x14ac:dyDescent="0.3">
      <c r="A14" s="7">
        <v>200</v>
      </c>
      <c r="B14" s="2" t="str">
        <f>IF(OR(SINH(A14)&gt;999999999,SINH(A14)&lt;-999999999),"ошибка",(SINH(A14)))</f>
        <v>ошибка</v>
      </c>
      <c r="C14" s="2">
        <f t="shared" si="2"/>
        <v>-43.08869380063765</v>
      </c>
      <c r="D14" s="2" t="str">
        <f t="shared" si="1"/>
        <v>ошибка</v>
      </c>
      <c r="E14" s="3" t="str">
        <f t="shared" si="3"/>
        <v>ошибка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1"/>
  <sheetViews>
    <sheetView tabSelected="1" topLeftCell="A7" workbookViewId="0">
      <selection activeCell="Q26" sqref="Q26:Q31"/>
    </sheetView>
  </sheetViews>
  <sheetFormatPr defaultRowHeight="14.4" x14ac:dyDescent="0.3"/>
  <sheetData>
    <row r="2" spans="1:16" x14ac:dyDescent="0.3">
      <c r="A2" s="5" t="s">
        <v>22</v>
      </c>
      <c r="B2" s="4">
        <f ca="1">RANDBETWEEN(-10,10)</f>
        <v>3</v>
      </c>
      <c r="C2" s="4">
        <f t="shared" ref="C2:I7" ca="1" si="0">RANDBETWEEN(-10,10)</f>
        <v>8</v>
      </c>
      <c r="D2" s="4">
        <f t="shared" ca="1" si="0"/>
        <v>6</v>
      </c>
      <c r="E2" s="4">
        <f t="shared" ca="1" si="0"/>
        <v>0</v>
      </c>
      <c r="F2" s="4">
        <f t="shared" ca="1" si="0"/>
        <v>5</v>
      </c>
      <c r="G2" s="4">
        <f t="shared" ca="1" si="0"/>
        <v>-10</v>
      </c>
      <c r="H2" s="5" t="s">
        <v>21</v>
      </c>
      <c r="I2" s="4">
        <f t="shared" ca="1" si="0"/>
        <v>8</v>
      </c>
    </row>
    <row r="3" spans="1:16" x14ac:dyDescent="0.3">
      <c r="B3" s="4">
        <f t="shared" ref="B3:B7" ca="1" si="1">RANDBETWEEN(-10,10)</f>
        <v>9</v>
      </c>
      <c r="C3" s="4">
        <f t="shared" ca="1" si="0"/>
        <v>0</v>
      </c>
      <c r="D3" s="4">
        <f t="shared" ca="1" si="0"/>
        <v>2</v>
      </c>
      <c r="E3" s="4">
        <f t="shared" ca="1" si="0"/>
        <v>1</v>
      </c>
      <c r="F3" s="4">
        <f t="shared" ca="1" si="0"/>
        <v>5</v>
      </c>
      <c r="G3" s="4">
        <f t="shared" ca="1" si="0"/>
        <v>5</v>
      </c>
      <c r="I3" s="4">
        <f t="shared" ca="1" si="0"/>
        <v>-9</v>
      </c>
      <c r="J3" s="5" t="s">
        <v>5</v>
      </c>
      <c r="K3" s="13">
        <f ca="1">MDETERM(B2:G7)</f>
        <v>1546615.0000000002</v>
      </c>
    </row>
    <row r="4" spans="1:16" x14ac:dyDescent="0.3">
      <c r="B4" s="4">
        <f t="shared" ca="1" si="1"/>
        <v>-9</v>
      </c>
      <c r="C4" s="4">
        <f t="shared" ca="1" si="0"/>
        <v>-10</v>
      </c>
      <c r="D4" s="4">
        <f t="shared" ca="1" si="0"/>
        <v>-8</v>
      </c>
      <c r="E4" s="4">
        <f t="shared" ca="1" si="0"/>
        <v>-1</v>
      </c>
      <c r="F4" s="4">
        <f t="shared" ca="1" si="0"/>
        <v>9</v>
      </c>
      <c r="G4" s="4">
        <f t="shared" ca="1" si="0"/>
        <v>-2</v>
      </c>
      <c r="I4" s="4">
        <f t="shared" ca="1" si="0"/>
        <v>0</v>
      </c>
      <c r="J4" s="5" t="s">
        <v>7</v>
      </c>
      <c r="K4" s="12">
        <f t="array" aca="1" ref="K4:K9" ca="1">MMULT(B2:G7,I2:I7)</f>
        <v>2</v>
      </c>
    </row>
    <row r="5" spans="1:16" x14ac:dyDescent="0.3">
      <c r="B5" s="4">
        <f t="shared" ca="1" si="1"/>
        <v>-4</v>
      </c>
      <c r="C5" s="4">
        <f t="shared" ca="1" si="0"/>
        <v>4</v>
      </c>
      <c r="D5" s="4">
        <f t="shared" ca="1" si="0"/>
        <v>-7</v>
      </c>
      <c r="E5" s="4">
        <f t="shared" ca="1" si="0"/>
        <v>2</v>
      </c>
      <c r="F5" s="4">
        <f t="shared" ca="1" si="0"/>
        <v>-10</v>
      </c>
      <c r="G5" s="4">
        <f t="shared" ca="1" si="0"/>
        <v>6</v>
      </c>
      <c r="I5" s="4">
        <f t="shared" ca="1" si="0"/>
        <v>9</v>
      </c>
      <c r="J5" s="5"/>
      <c r="K5" s="12">
        <f ca="1"/>
        <v>26</v>
      </c>
    </row>
    <row r="6" spans="1:16" x14ac:dyDescent="0.3">
      <c r="B6" s="4">
        <f t="shared" ca="1" si="1"/>
        <v>-4</v>
      </c>
      <c r="C6" s="4">
        <f t="shared" ca="1" si="0"/>
        <v>-1</v>
      </c>
      <c r="D6" s="4">
        <f t="shared" ca="1" si="0"/>
        <v>-4</v>
      </c>
      <c r="E6" s="4">
        <f t="shared" ca="1" si="0"/>
        <v>-10</v>
      </c>
      <c r="F6" s="4">
        <f t="shared" ca="1" si="0"/>
        <v>5</v>
      </c>
      <c r="G6" s="4">
        <f t="shared" ca="1" si="0"/>
        <v>-3</v>
      </c>
      <c r="I6" s="4">
        <f t="shared" ca="1" si="0"/>
        <v>-4</v>
      </c>
      <c r="K6" s="12">
        <f ca="1"/>
        <v>-13</v>
      </c>
    </row>
    <row r="7" spans="1:16" x14ac:dyDescent="0.3">
      <c r="B7" s="4">
        <f t="shared" ca="1" si="1"/>
        <v>3</v>
      </c>
      <c r="C7" s="4">
        <f t="shared" ca="1" si="0"/>
        <v>-8</v>
      </c>
      <c r="D7" s="4">
        <f t="shared" ca="1" si="0"/>
        <v>-7</v>
      </c>
      <c r="E7" s="4">
        <f t="shared" ca="1" si="0"/>
        <v>2</v>
      </c>
      <c r="F7" s="4">
        <f t="shared" ca="1" si="0"/>
        <v>-2</v>
      </c>
      <c r="G7" s="4">
        <f t="shared" ca="1" si="0"/>
        <v>2</v>
      </c>
      <c r="I7" s="4">
        <f t="shared" ca="1" si="0"/>
        <v>-7</v>
      </c>
      <c r="K7" s="12">
        <f ca="1"/>
        <v>-52</v>
      </c>
    </row>
    <row r="8" spans="1:16" x14ac:dyDescent="0.3">
      <c r="K8" s="12">
        <f ca="1"/>
        <v>-112</v>
      </c>
    </row>
    <row r="9" spans="1:16" x14ac:dyDescent="0.3">
      <c r="B9" s="6"/>
      <c r="C9" s="6"/>
      <c r="D9" s="6"/>
      <c r="E9" s="6"/>
      <c r="F9" s="6"/>
      <c r="G9" s="6"/>
      <c r="K9" s="12">
        <f ca="1"/>
        <v>108</v>
      </c>
    </row>
    <row r="11" spans="1:16" x14ac:dyDescent="0.3">
      <c r="J11" s="5" t="s">
        <v>6</v>
      </c>
      <c r="K11" s="11">
        <f t="array" aca="1" ref="K11:P11" ca="1">MMULT(C12:H12,B2:G7)</f>
        <v>-98</v>
      </c>
      <c r="L11" s="11">
        <f ca="1"/>
        <v>160</v>
      </c>
      <c r="M11" s="11">
        <f ca="1"/>
        <v>32</v>
      </c>
      <c r="N11" s="11">
        <f ca="1"/>
        <v>35</v>
      </c>
      <c r="O11" s="11">
        <f ca="1"/>
        <v>-101</v>
      </c>
      <c r="P11" s="11">
        <f ca="1"/>
        <v>-73</v>
      </c>
    </row>
    <row r="12" spans="1:16" x14ac:dyDescent="0.3">
      <c r="C12">
        <f t="array" aca="1" ref="C12:H12" ca="1">TRANSPOSE(I2:I7)</f>
        <v>8</v>
      </c>
      <c r="D12">
        <f ca="1"/>
        <v>-9</v>
      </c>
      <c r="E12">
        <f ca="1"/>
        <v>0</v>
      </c>
      <c r="F12">
        <f ca="1"/>
        <v>9</v>
      </c>
      <c r="G12">
        <f ca="1"/>
        <v>-4</v>
      </c>
      <c r="H12">
        <f ca="1"/>
        <v>-7</v>
      </c>
    </row>
    <row r="18" spans="10:17" ht="16.2" x14ac:dyDescent="0.3">
      <c r="J18" s="5" t="s">
        <v>8</v>
      </c>
      <c r="K18" s="8">
        <f t="array" aca="1" ref="K18:P23" ca="1">MINVERSE(B2:G7)</f>
        <v>3.3733023409187171E-2</v>
      </c>
      <c r="L18" s="8">
        <f ca="1"/>
        <v>3.9213378895200164E-2</v>
      </c>
      <c r="M18" s="8">
        <f ca="1"/>
        <v>-4.168070269588748E-2</v>
      </c>
      <c r="N18" s="8">
        <f ca="1"/>
        <v>-5.5689360312682857E-3</v>
      </c>
      <c r="O18" s="8">
        <f ca="1"/>
        <v>2.3010251420036664E-2</v>
      </c>
      <c r="P18" s="8">
        <f ca="1"/>
        <v>8.0173152335907771E-2</v>
      </c>
    </row>
    <row r="19" spans="10:17" x14ac:dyDescent="0.3">
      <c r="K19" s="8">
        <f ca="1"/>
        <v>6.1611325378326184E-2</v>
      </c>
      <c r="L19" s="8">
        <f ca="1"/>
        <v>5.1610129217678581E-2</v>
      </c>
      <c r="M19" s="8">
        <f ca="1"/>
        <v>1.518606763803532E-2</v>
      </c>
      <c r="N19" s="8">
        <f ca="1"/>
        <v>8.472632167669393E-2</v>
      </c>
      <c r="O19" s="8">
        <f ca="1"/>
        <v>1.2279073977686752E-2</v>
      </c>
      <c r="P19" s="8">
        <f ca="1"/>
        <v>-4.1542982578081825E-2</v>
      </c>
    </row>
    <row r="20" spans="10:17" x14ac:dyDescent="0.3">
      <c r="K20" s="8">
        <f ca="1"/>
        <v>-7.1309278650472138E-2</v>
      </c>
      <c r="L20" s="8">
        <f ca="1"/>
        <v>-4.1032836226210151E-2</v>
      </c>
      <c r="M20" s="8">
        <f ca="1"/>
        <v>-3.3947685752433523E-2</v>
      </c>
      <c r="N20" s="8">
        <f ca="1"/>
        <v>-8.9048017767834914E-2</v>
      </c>
      <c r="O20" s="8">
        <f ca="1"/>
        <v>-3.2388150897282128E-2</v>
      </c>
      <c r="P20" s="8">
        <f ca="1"/>
        <v>-6.9350161481687406E-2</v>
      </c>
    </row>
    <row r="21" spans="10:17" x14ac:dyDescent="0.3">
      <c r="K21" s="8">
        <f ca="1"/>
        <v>4.3781419422416042E-2</v>
      </c>
      <c r="L21" s="8">
        <f ca="1"/>
        <v>1.3786236393672626E-2</v>
      </c>
      <c r="M21" s="8">
        <f ca="1"/>
        <v>5.77642141062902E-2</v>
      </c>
      <c r="N21" s="8">
        <f ca="1"/>
        <v>3.1777785680340606E-2</v>
      </c>
      <c r="O21" s="8">
        <f ca="1"/>
        <v>-9.8096811423657462E-2</v>
      </c>
      <c r="P21" s="8">
        <f ca="1"/>
        <v>-2.7285394231919483E-4</v>
      </c>
    </row>
    <row r="22" spans="10:17" x14ac:dyDescent="0.3">
      <c r="K22" s="8">
        <f ca="1"/>
        <v>2.8283056869356615E-2</v>
      </c>
      <c r="L22" s="8">
        <f ca="1"/>
        <v>7.6426259928941573E-2</v>
      </c>
      <c r="M22" s="8">
        <f ca="1"/>
        <v>6.5183642988073956E-2</v>
      </c>
      <c r="N22" s="8">
        <f ca="1"/>
        <v>1.7737445970716685E-2</v>
      </c>
      <c r="O22" s="8">
        <f ca="1"/>
        <v>-4.0915159881418466E-3</v>
      </c>
      <c r="P22" s="8">
        <f ca="1"/>
        <v>-4.3816334381859737E-2</v>
      </c>
    </row>
    <row r="23" spans="10:17" x14ac:dyDescent="0.3">
      <c r="K23" s="8">
        <f ca="1"/>
        <v>-6.9235071430187867E-2</v>
      </c>
      <c r="L23" s="8">
        <f ca="1"/>
        <v>6.6645545271447629E-2</v>
      </c>
      <c r="M23" s="8">
        <f ca="1"/>
        <v>1.1867853344238871E-2</v>
      </c>
      <c r="N23" s="8">
        <f ca="1"/>
        <v>2.1550288856632068E-2</v>
      </c>
      <c r="O23" s="8">
        <f ca="1"/>
        <v>-4.7523139242797979E-3</v>
      </c>
      <c r="P23" s="8">
        <f ca="1"/>
        <v>-7.2700704441635441E-2</v>
      </c>
    </row>
    <row r="26" spans="10:17" x14ac:dyDescent="0.3">
      <c r="J26" s="5" t="s">
        <v>19</v>
      </c>
      <c r="K26" s="9">
        <f t="array" aca="1" ref="K26:K31" ca="1">MMULT(K18:P23,I2:I7)</f>
        <v>-0.78642971909621973</v>
      </c>
      <c r="O26" s="5" t="s">
        <v>20</v>
      </c>
      <c r="P26" s="10">
        <f t="array" aca="1" ref="P26:P31" ca="1">MMULT(B2:G7,K26:K31)</f>
        <v>8.0000000000000018</v>
      </c>
      <c r="Q26">
        <f ca="1">P26-I2</f>
        <v>0</v>
      </c>
    </row>
    <row r="27" spans="10:17" x14ac:dyDescent="0.3">
      <c r="K27" s="9">
        <f ca="1"/>
        <v>1.0326209172935734</v>
      </c>
      <c r="P27" s="10">
        <f ca="1"/>
        <v>-8.9999999999999982</v>
      </c>
      <c r="Q27">
        <f t="shared" ref="Q27:Q31" ca="1" si="2">P27-I3</f>
        <v>0</v>
      </c>
    </row>
    <row r="28" spans="10:17" x14ac:dyDescent="0.3">
      <c r="K28" s="9">
        <f ca="1"/>
        <v>-0.38760712911745965</v>
      </c>
      <c r="P28" s="10">
        <f ca="1"/>
        <v>-9.9920072216264089E-16</v>
      </c>
      <c r="Q28">
        <f t="shared" ca="1" si="2"/>
        <v>-9.9920072216264089E-16</v>
      </c>
    </row>
    <row r="29" spans="10:17" x14ac:dyDescent="0.3">
      <c r="K29" s="9">
        <f ca="1"/>
        <v>0.90647252225020436</v>
      </c>
      <c r="P29" s="10">
        <f ca="1"/>
        <v>9</v>
      </c>
      <c r="Q29">
        <f t="shared" ca="1" si="2"/>
        <v>0</v>
      </c>
    </row>
    <row r="30" spans="10:17" x14ac:dyDescent="0.3">
      <c r="K30" s="9">
        <f ca="1"/>
        <v>2.1145533956414497E-2</v>
      </c>
      <c r="P30" s="10">
        <f ca="1"/>
        <v>-4</v>
      </c>
      <c r="Q30">
        <f t="shared" ca="1" si="2"/>
        <v>0</v>
      </c>
    </row>
    <row r="31" spans="10:17" x14ac:dyDescent="0.3">
      <c r="K31" s="9">
        <f ca="1"/>
        <v>-0.43182369238627583</v>
      </c>
      <c r="P31" s="10">
        <f ca="1"/>
        <v>-7.0000000000000009</v>
      </c>
      <c r="Q31">
        <f t="shared" ca="1" si="2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"/>
  <sheetViews>
    <sheetView zoomScale="130" zoomScaleNormal="130" workbookViewId="0">
      <selection activeCell="C7" sqref="C7"/>
    </sheetView>
  </sheetViews>
  <sheetFormatPr defaultRowHeight="14.4" x14ac:dyDescent="0.3"/>
  <cols>
    <col min="3" max="3" width="23.5546875" customWidth="1"/>
  </cols>
  <sheetData>
    <row r="1" spans="1:6" x14ac:dyDescent="0.3">
      <c r="A1">
        <v>1</v>
      </c>
      <c r="B1">
        <f ca="1">RANDBETWEEN(10000,99999)</f>
        <v>11020</v>
      </c>
      <c r="C1" t="s">
        <v>14</v>
      </c>
      <c r="D1">
        <f ca="1">RANDBETWEEN(0,10)</f>
        <v>9</v>
      </c>
      <c r="E1">
        <f ca="1">RANDBETWEEN(5,15)</f>
        <v>15</v>
      </c>
      <c r="F1">
        <f ca="1">SUM(D1,E1)</f>
        <v>24</v>
      </c>
    </row>
    <row r="2" spans="1:6" hidden="1" x14ac:dyDescent="0.3">
      <c r="A2">
        <f>A1+1</f>
        <v>2</v>
      </c>
      <c r="B2">
        <f t="shared" ref="B2:B10" ca="1" si="0">RANDBETWEEN(10000,99999)</f>
        <v>10663</v>
      </c>
      <c r="C2" t="s">
        <v>15</v>
      </c>
      <c r="D2">
        <f t="shared" ref="D2:D10" ca="1" si="1">RANDBETWEEN(0,10)</f>
        <v>6</v>
      </c>
      <c r="E2">
        <f t="shared" ref="E2:E10" ca="1" si="2">RANDBETWEEN(5,15)</f>
        <v>12</v>
      </c>
      <c r="F2">
        <f t="shared" ref="F2:F10" ca="1" si="3">SUM(D2,E2)</f>
        <v>18</v>
      </c>
    </row>
    <row r="3" spans="1:6" hidden="1" x14ac:dyDescent="0.3">
      <c r="A3">
        <f t="shared" ref="A3:A10" si="4">A2+1</f>
        <v>3</v>
      </c>
      <c r="B3">
        <f t="shared" ca="1" si="0"/>
        <v>28002</v>
      </c>
      <c r="C3" t="s">
        <v>16</v>
      </c>
      <c r="D3">
        <f t="shared" ca="1" si="1"/>
        <v>4</v>
      </c>
      <c r="E3">
        <f t="shared" ca="1" si="2"/>
        <v>10</v>
      </c>
      <c r="F3">
        <f t="shared" ca="1" si="3"/>
        <v>14</v>
      </c>
    </row>
    <row r="4" spans="1:6" x14ac:dyDescent="0.3">
      <c r="A4">
        <f t="shared" si="4"/>
        <v>4</v>
      </c>
      <c r="B4">
        <f t="shared" ca="1" si="0"/>
        <v>57004</v>
      </c>
      <c r="C4" t="s">
        <v>9</v>
      </c>
      <c r="D4">
        <f t="shared" ca="1" si="1"/>
        <v>4</v>
      </c>
      <c r="E4">
        <f t="shared" ca="1" si="2"/>
        <v>8</v>
      </c>
      <c r="F4">
        <f t="shared" ca="1" si="3"/>
        <v>12</v>
      </c>
    </row>
    <row r="5" spans="1:6" x14ac:dyDescent="0.3">
      <c r="A5">
        <f t="shared" si="4"/>
        <v>5</v>
      </c>
      <c r="B5">
        <f t="shared" ca="1" si="0"/>
        <v>96879</v>
      </c>
      <c r="C5" t="s">
        <v>10</v>
      </c>
      <c r="D5">
        <f t="shared" ca="1" si="1"/>
        <v>1</v>
      </c>
      <c r="E5">
        <f t="shared" ca="1" si="2"/>
        <v>7</v>
      </c>
      <c r="F5">
        <f t="shared" ca="1" si="3"/>
        <v>8</v>
      </c>
    </row>
    <row r="6" spans="1:6" hidden="1" x14ac:dyDescent="0.3">
      <c r="A6">
        <f t="shared" si="4"/>
        <v>6</v>
      </c>
      <c r="B6">
        <f t="shared" ca="1" si="0"/>
        <v>76235</v>
      </c>
      <c r="C6" t="s">
        <v>17</v>
      </c>
      <c r="D6">
        <f t="shared" ca="1" si="1"/>
        <v>7</v>
      </c>
      <c r="E6">
        <f t="shared" ca="1" si="2"/>
        <v>11</v>
      </c>
      <c r="F6">
        <f t="shared" ca="1" si="3"/>
        <v>18</v>
      </c>
    </row>
    <row r="7" spans="1:6" x14ac:dyDescent="0.3">
      <c r="A7">
        <f t="shared" si="4"/>
        <v>7</v>
      </c>
      <c r="B7">
        <f t="shared" ca="1" si="0"/>
        <v>35898</v>
      </c>
      <c r="C7" t="s">
        <v>11</v>
      </c>
      <c r="D7">
        <f t="shared" ca="1" si="1"/>
        <v>2</v>
      </c>
      <c r="E7">
        <f t="shared" ca="1" si="2"/>
        <v>12</v>
      </c>
      <c r="F7">
        <f t="shared" ca="1" si="3"/>
        <v>14</v>
      </c>
    </row>
    <row r="8" spans="1:6" x14ac:dyDescent="0.3">
      <c r="A8">
        <f t="shared" si="4"/>
        <v>8</v>
      </c>
      <c r="B8">
        <f t="shared" ca="1" si="0"/>
        <v>44989</v>
      </c>
      <c r="C8" t="s">
        <v>12</v>
      </c>
      <c r="D8">
        <f t="shared" ca="1" si="1"/>
        <v>1</v>
      </c>
      <c r="E8">
        <f t="shared" ca="1" si="2"/>
        <v>10</v>
      </c>
      <c r="F8">
        <f t="shared" ca="1" si="3"/>
        <v>11</v>
      </c>
    </row>
    <row r="9" spans="1:6" x14ac:dyDescent="0.3">
      <c r="A9">
        <f t="shared" si="4"/>
        <v>9</v>
      </c>
      <c r="B9">
        <f t="shared" ca="1" si="0"/>
        <v>68235</v>
      </c>
      <c r="C9" t="s">
        <v>13</v>
      </c>
      <c r="D9">
        <f t="shared" ca="1" si="1"/>
        <v>3</v>
      </c>
      <c r="E9">
        <f t="shared" ca="1" si="2"/>
        <v>9</v>
      </c>
      <c r="F9">
        <f t="shared" ca="1" si="3"/>
        <v>12</v>
      </c>
    </row>
    <row r="10" spans="1:6" hidden="1" x14ac:dyDescent="0.3">
      <c r="A10">
        <f t="shared" si="4"/>
        <v>10</v>
      </c>
      <c r="B10">
        <f t="shared" ca="1" si="0"/>
        <v>62137</v>
      </c>
      <c r="C10" t="s">
        <v>18</v>
      </c>
      <c r="D10">
        <f t="shared" ca="1" si="1"/>
        <v>1</v>
      </c>
      <c r="E10">
        <f t="shared" ca="1" si="2"/>
        <v>11</v>
      </c>
      <c r="F10">
        <f t="shared" ca="1" si="3"/>
        <v>12</v>
      </c>
    </row>
  </sheetData>
  <autoFilter ref="A1:F10">
    <filterColumn colId="2">
      <customFilters>
        <customFilter operator="notEqual" val="*Иван*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zoomScale="175" zoomScaleNormal="175" workbookViewId="0">
      <selection activeCell="B2" sqref="B2"/>
    </sheetView>
  </sheetViews>
  <sheetFormatPr defaultRowHeight="14.4" x14ac:dyDescent="0.3"/>
  <cols>
    <col min="2" max="2" width="16.44140625" customWidth="1"/>
    <col min="4" max="4" width="22.44140625" customWidth="1"/>
  </cols>
  <sheetData>
    <row r="1" spans="2:2" x14ac:dyDescent="0.3">
      <c r="B1">
        <v>11.923163880567362</v>
      </c>
    </row>
    <row r="2" spans="2:2" x14ac:dyDescent="0.3">
      <c r="B2">
        <f>B1*B1*B1-12*B1*B1+B1-1</f>
        <v>-1.4743761767022079E-12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lowko</dc:creator>
  <cp:lastModifiedBy>lowko</cp:lastModifiedBy>
  <dcterms:created xsi:type="dcterms:W3CDTF">2017-09-29T09:56:28Z</dcterms:created>
  <dcterms:modified xsi:type="dcterms:W3CDTF">2017-09-29T14:08:45Z</dcterms:modified>
</cp:coreProperties>
</file>