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 3.2\"/>
    </mc:Choice>
  </mc:AlternateContent>
  <xr:revisionPtr revIDLastSave="0" documentId="13_ncr:1_{298115C6-BBC1-4850-B15E-61EBCA0CE9DE}" xr6:coauthVersionLast="45" xr6:coauthVersionMax="45" xr10:uidLastSave="{00000000-0000-0000-0000-000000000000}"/>
  <bookViews>
    <workbookView xWindow="4725" yWindow="480" windowWidth="21105" windowHeight="11385" xr2:uid="{C815F4CA-EC07-40FF-B8D9-5E03AD119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" i="1" l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1" i="1"/>
  <c r="E52" i="1"/>
  <c r="K52" i="1" l="1"/>
  <c r="O5" i="1"/>
</calcChain>
</file>

<file path=xl/sharedStrings.xml><?xml version="1.0" encoding="utf-8"?>
<sst xmlns="http://schemas.openxmlformats.org/spreadsheetml/2006/main" count="257" uniqueCount="116">
  <si>
    <t>Spring 2020</t>
  </si>
  <si>
    <t>CSE (CSE) 313 (N)</t>
  </si>
  <si>
    <t>Numerical Methods</t>
  </si>
  <si>
    <t>CSE (CSE) 314 (N)</t>
  </si>
  <si>
    <t>Numerical Methods Lab</t>
  </si>
  <si>
    <t>CSE (CSE) 315 (N)</t>
  </si>
  <si>
    <t>Peripheral &amp; Interfacing</t>
  </si>
  <si>
    <t>CSE (CSE) 316 (N)</t>
  </si>
  <si>
    <t>Peripheral &amp; Interfacing Lab</t>
  </si>
  <si>
    <t>CSE (CSE) 317(N)</t>
  </si>
  <si>
    <t>Computer Architecture</t>
  </si>
  <si>
    <t>CSE (CSE) 319 (N)</t>
  </si>
  <si>
    <t>Computer Networks</t>
  </si>
  <si>
    <t>CSE (CSE) 320 (N)</t>
  </si>
  <si>
    <t>Computer Networks Lab</t>
  </si>
  <si>
    <t>CSE (CSE) 321 (N)</t>
  </si>
  <si>
    <t>Software Engineering</t>
  </si>
  <si>
    <t>CSE (CSE) 322 (N)</t>
  </si>
  <si>
    <t>Software Engineering Lab</t>
  </si>
  <si>
    <t>Fall 2019</t>
  </si>
  <si>
    <t>CSE (CSE) 303 (N)</t>
  </si>
  <si>
    <t>Data Communications</t>
  </si>
  <si>
    <t>B+</t>
  </si>
  <si>
    <t>Passed</t>
  </si>
  <si>
    <t>CSE (CSE) 304 (N)</t>
  </si>
  <si>
    <t>Data Communications Lab</t>
  </si>
  <si>
    <t>A+</t>
  </si>
  <si>
    <t>CSE (CSE) 305 (N)</t>
  </si>
  <si>
    <t>System Analysis and Design</t>
  </si>
  <si>
    <t>CSE (CSE) 306 (N)</t>
  </si>
  <si>
    <t>System Analysis &amp; Design Lab</t>
  </si>
  <si>
    <t>CSE (CSE) 307 (N)</t>
  </si>
  <si>
    <t>Theory of Computation</t>
  </si>
  <si>
    <t>CSE (CSE) 309 (N)</t>
  </si>
  <si>
    <t>Object Oriented Programming II:Visual and Web Programming</t>
  </si>
  <si>
    <t>CSE (CSE) 311 (N)</t>
  </si>
  <si>
    <t>Microprocessors&amp; Assembly Language</t>
  </si>
  <si>
    <t>CSE (CSE) 312 (N)</t>
  </si>
  <si>
    <t>Microprocessors&amp; Assembly Lab</t>
  </si>
  <si>
    <t>HSS (CSE) 301(N)</t>
  </si>
  <si>
    <t>English II: English for Communications</t>
  </si>
  <si>
    <t>B</t>
  </si>
  <si>
    <t>CSE (CSE) 310 (N)</t>
  </si>
  <si>
    <t>Object Oriented Programming II Lab:Visual and Web Programming Lab</t>
  </si>
  <si>
    <t>Spring 2019</t>
  </si>
  <si>
    <t>MTH (CSE) 205 (N)</t>
  </si>
  <si>
    <t>Math IV: Differential Equations and Fourier and Laplace Transformations</t>
  </si>
  <si>
    <t>CSE (CSE) 207(N)</t>
  </si>
  <si>
    <t>Algorithms</t>
  </si>
  <si>
    <t>CSE (CSE) 209 (N)</t>
  </si>
  <si>
    <t>Digital Logic &amp; System Design</t>
  </si>
  <si>
    <t>CSE (CSE) 211 (N)</t>
  </si>
  <si>
    <t>Database Systems</t>
  </si>
  <si>
    <t>CSE (CSE) 212 (N)</t>
  </si>
  <si>
    <t>Database Systems Lab</t>
  </si>
  <si>
    <t>ECN (CSE) 201 (N)</t>
  </si>
  <si>
    <t>Economics</t>
  </si>
  <si>
    <t>A</t>
  </si>
  <si>
    <t>CSE (CSE) 208 (N)</t>
  </si>
  <si>
    <t>Algorithms Lab</t>
  </si>
  <si>
    <t>CSE (CSE) 210 (N)</t>
  </si>
  <si>
    <t>Digital Logic &amp; System Design Lab</t>
  </si>
  <si>
    <t>Fall 2018</t>
  </si>
  <si>
    <t>MTH (CSE) 201 (N)</t>
  </si>
  <si>
    <t>Math III: Multivariable Calculus</t>
  </si>
  <si>
    <t>CSE (CSE) 203 (N)</t>
  </si>
  <si>
    <t>Object Oriented Programming I: Java</t>
  </si>
  <si>
    <t>CSE (CSE) 205 (N)</t>
  </si>
  <si>
    <t>Data Structures</t>
  </si>
  <si>
    <t>CSE (CSE) 206 (N)</t>
  </si>
  <si>
    <t>Data Structures Lab</t>
  </si>
  <si>
    <t>MTH (CSE) 203 (N)</t>
  </si>
  <si>
    <t>Probability &amp; Statistics</t>
  </si>
  <si>
    <t>CSE (CSE) 204 (N)</t>
  </si>
  <si>
    <t>Object Oriented Programming I: Java Lab</t>
  </si>
  <si>
    <t>EEE (CSE) 222 (N)</t>
  </si>
  <si>
    <t>Electrical &amp; Electronic Engineering II Lab</t>
  </si>
  <si>
    <t>EEE (CSE) 221 (N)</t>
  </si>
  <si>
    <t>Electrical &amp; Electronic Engineering II</t>
  </si>
  <si>
    <t>Spring 2018</t>
  </si>
  <si>
    <t>EEE (CSE) 121 (N)</t>
  </si>
  <si>
    <t>Electrical &amp; Electronic Engineering I</t>
  </si>
  <si>
    <t>MTH (CSE) 103 (N)</t>
  </si>
  <si>
    <t>Math II: Linear Algebra</t>
  </si>
  <si>
    <t>CHEM (CSE) 112 (N)</t>
  </si>
  <si>
    <t>Chemistry Lab</t>
  </si>
  <si>
    <t>EEE (CSE) 122 (N)</t>
  </si>
  <si>
    <t>Electrical &amp; Electronic Engineering I Lab</t>
  </si>
  <si>
    <t>CSE (CSE) 103 (N)</t>
  </si>
  <si>
    <t>Structured Programming</t>
  </si>
  <si>
    <t>CHEM (CSE) 111 (N)</t>
  </si>
  <si>
    <t>Chemistry</t>
  </si>
  <si>
    <t>A-</t>
  </si>
  <si>
    <t>CSE (CSE) 105 (N)</t>
  </si>
  <si>
    <t>Discrete Mathematics</t>
  </si>
  <si>
    <t>CSE (CSE) 104 (N)</t>
  </si>
  <si>
    <t>Structured Programming Lab</t>
  </si>
  <si>
    <t>Fall 2017</t>
  </si>
  <si>
    <t>HSS (CSE) 101 (N)</t>
  </si>
  <si>
    <t>English I: Written and Spoken English</t>
  </si>
  <si>
    <t>HSS (CSE) 111 (B)(N)</t>
  </si>
  <si>
    <t>Bangladesh Studies: Bangladesh History</t>
  </si>
  <si>
    <t>HSS (CSE) 111 (A)(N)</t>
  </si>
  <si>
    <t>Bangladesh Studies: Society and Culture</t>
  </si>
  <si>
    <t>PHY (CSE) 102(N)</t>
  </si>
  <si>
    <t>Physics Lab</t>
  </si>
  <si>
    <t>PHY (CSE) 101 (N)</t>
  </si>
  <si>
    <t>Physics</t>
  </si>
  <si>
    <t>CSE (CSE) 101 (N)</t>
  </si>
  <si>
    <t>Introduction to Computer Science &amp; Programming Methodology</t>
  </si>
  <si>
    <t>CSE (CSE) 102 (N)</t>
  </si>
  <si>
    <t>Introduction to Computer Science &amp; Programming Methodology Lab</t>
  </si>
  <si>
    <t>MTH (CSE) 101 (N)</t>
  </si>
  <si>
    <t>Math I: Basic Calculus, Co-ordinate Geometry</t>
  </si>
  <si>
    <t>cgpa=</t>
  </si>
  <si>
    <t>gpa=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</si>
</sst>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3EAEB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4DB8-50D2-4F6C-B358-C64224D68445}">
  <dimension ref="A1:O52"/>
  <sheetViews>
    <sheetView tabSelected="1" workbookViewId="0">
      <selection activeCell="N53" sqref="N53"/>
    </sheetView>
  </sheetViews>
  <sheetFormatPr defaultRowHeight="15" x14ac:dyDescent="0.25"/>
  <cols>
    <col min="4" max="4" width="24.85546875" customWidth="1"/>
    <col min="14" max="14" width="19.28515625" customWidth="1"/>
  </cols>
  <sheetData>
    <row r="1" spans="1:15" ht="15.75" thickBot="1" x14ac:dyDescent="0.3">
      <c r="A1" s="1">
        <v>1</v>
      </c>
      <c r="B1" s="1" t="s">
        <v>0</v>
      </c>
      <c r="C1" s="1" t="s">
        <v>1</v>
      </c>
      <c r="D1" s="2" t="s">
        <v>2</v>
      </c>
      <c r="E1" s="1">
        <v>3</v>
      </c>
      <c r="F1" s="1" t="s">
        <v>26</v>
      </c>
      <c r="G1" s="1">
        <v>4</v>
      </c>
      <c r="H1" s="1" t="s">
        <v>23</v>
      </c>
      <c r="K1">
        <f>E1*G1</f>
        <v>12</v>
      </c>
    </row>
    <row r="2" spans="1:15" ht="15.75" thickBot="1" x14ac:dyDescent="0.3">
      <c r="A2" s="3">
        <v>2</v>
      </c>
      <c r="B2" s="3" t="s">
        <v>0</v>
      </c>
      <c r="C2" s="3" t="s">
        <v>3</v>
      </c>
      <c r="D2" s="4" t="s">
        <v>4</v>
      </c>
      <c r="E2" s="3">
        <v>0.75</v>
      </c>
      <c r="F2" s="3" t="s">
        <v>57</v>
      </c>
      <c r="G2" s="3">
        <v>3.75</v>
      </c>
      <c r="H2" s="3" t="s">
        <v>23</v>
      </c>
      <c r="K2">
        <f t="shared" ref="K2:K51" si="0">E2*G2</f>
        <v>2.8125</v>
      </c>
    </row>
    <row r="3" spans="1:15" ht="15.75" thickBot="1" x14ac:dyDescent="0.3">
      <c r="A3" s="1">
        <v>3</v>
      </c>
      <c r="B3" s="1" t="s">
        <v>0</v>
      </c>
      <c r="C3" s="1" t="s">
        <v>5</v>
      </c>
      <c r="D3" s="2" t="s">
        <v>6</v>
      </c>
      <c r="E3" s="1">
        <v>3</v>
      </c>
      <c r="F3" s="1" t="s">
        <v>26</v>
      </c>
      <c r="G3" s="1">
        <v>4</v>
      </c>
      <c r="H3" s="1" t="s">
        <v>23</v>
      </c>
      <c r="K3">
        <f t="shared" si="0"/>
        <v>12</v>
      </c>
    </row>
    <row r="4" spans="1:15" ht="15.75" thickBot="1" x14ac:dyDescent="0.3">
      <c r="A4" s="3">
        <v>4</v>
      </c>
      <c r="B4" s="3" t="s">
        <v>0</v>
      </c>
      <c r="C4" s="3" t="s">
        <v>7</v>
      </c>
      <c r="D4" s="4" t="s">
        <v>8</v>
      </c>
      <c r="E4" s="3">
        <v>1.5</v>
      </c>
      <c r="F4" s="3" t="s">
        <v>26</v>
      </c>
      <c r="G4" s="3">
        <v>4</v>
      </c>
      <c r="H4" s="3" t="s">
        <v>23</v>
      </c>
      <c r="K4">
        <f t="shared" si="0"/>
        <v>6</v>
      </c>
    </row>
    <row r="5" spans="1:15" ht="15.75" thickBot="1" x14ac:dyDescent="0.3">
      <c r="A5" s="1">
        <v>5</v>
      </c>
      <c r="B5" s="1" t="s">
        <v>0</v>
      </c>
      <c r="C5" s="1" t="s">
        <v>9</v>
      </c>
      <c r="D5" s="2" t="s">
        <v>10</v>
      </c>
      <c r="E5" s="1">
        <v>3</v>
      </c>
      <c r="F5" s="1" t="s">
        <v>26</v>
      </c>
      <c r="G5" s="1">
        <v>4</v>
      </c>
      <c r="H5" s="1" t="s">
        <v>23</v>
      </c>
      <c r="K5">
        <f t="shared" si="0"/>
        <v>12</v>
      </c>
      <c r="N5" t="s">
        <v>115</v>
      </c>
      <c r="O5">
        <f>SUM(K1:K9)/(SUM(E1:E9))</f>
        <v>3.9903846153846154</v>
      </c>
    </row>
    <row r="6" spans="1:15" ht="15.75" thickBot="1" x14ac:dyDescent="0.3">
      <c r="A6" s="3">
        <v>6</v>
      </c>
      <c r="B6" s="3" t="s">
        <v>0</v>
      </c>
      <c r="C6" s="3" t="s">
        <v>11</v>
      </c>
      <c r="D6" s="4" t="s">
        <v>12</v>
      </c>
      <c r="E6" s="3">
        <v>3</v>
      </c>
      <c r="F6" s="3" t="s">
        <v>26</v>
      </c>
      <c r="G6" s="3">
        <v>4</v>
      </c>
      <c r="H6" s="3" t="s">
        <v>23</v>
      </c>
      <c r="K6">
        <f t="shared" si="0"/>
        <v>12</v>
      </c>
    </row>
    <row r="7" spans="1:15" ht="15.75" thickBot="1" x14ac:dyDescent="0.3">
      <c r="A7" s="1">
        <v>7</v>
      </c>
      <c r="B7" s="1" t="s">
        <v>0</v>
      </c>
      <c r="C7" s="1" t="s">
        <v>13</v>
      </c>
      <c r="D7" s="2" t="s">
        <v>14</v>
      </c>
      <c r="E7" s="1">
        <v>1.5</v>
      </c>
      <c r="F7" s="1" t="s">
        <v>26</v>
      </c>
      <c r="G7" s="1">
        <v>4</v>
      </c>
      <c r="H7" s="1" t="s">
        <v>23</v>
      </c>
      <c r="K7">
        <f t="shared" si="0"/>
        <v>6</v>
      </c>
    </row>
    <row r="8" spans="1:15" ht="15.75" thickBot="1" x14ac:dyDescent="0.3">
      <c r="A8" s="3">
        <v>8</v>
      </c>
      <c r="B8" s="3" t="s">
        <v>0</v>
      </c>
      <c r="C8" s="3" t="s">
        <v>15</v>
      </c>
      <c r="D8" s="4" t="s">
        <v>16</v>
      </c>
      <c r="E8" s="3">
        <v>3</v>
      </c>
      <c r="F8" s="3" t="s">
        <v>26</v>
      </c>
      <c r="G8" s="3">
        <v>4</v>
      </c>
      <c r="H8" s="3" t="s">
        <v>23</v>
      </c>
      <c r="K8">
        <f t="shared" si="0"/>
        <v>12</v>
      </c>
    </row>
    <row r="9" spans="1:15" ht="15.75" thickBot="1" x14ac:dyDescent="0.3">
      <c r="A9" s="1">
        <v>9</v>
      </c>
      <c r="B9" s="1" t="s">
        <v>0</v>
      </c>
      <c r="C9" s="1" t="s">
        <v>17</v>
      </c>
      <c r="D9" s="2" t="s">
        <v>18</v>
      </c>
      <c r="E9" s="1">
        <v>0.75</v>
      </c>
      <c r="F9" s="1" t="s">
        <v>26</v>
      </c>
      <c r="G9" s="1">
        <v>4</v>
      </c>
      <c r="H9" s="1" t="s">
        <v>23</v>
      </c>
      <c r="K9">
        <f t="shared" si="0"/>
        <v>3</v>
      </c>
    </row>
    <row r="10" spans="1:15" ht="15.75" thickBot="1" x14ac:dyDescent="0.3">
      <c r="A10" s="3">
        <v>10</v>
      </c>
      <c r="B10" s="3" t="s">
        <v>19</v>
      </c>
      <c r="C10" s="3" t="s">
        <v>20</v>
      </c>
      <c r="D10" s="4" t="s">
        <v>21</v>
      </c>
      <c r="E10" s="3">
        <v>3</v>
      </c>
      <c r="F10" s="3" t="s">
        <v>22</v>
      </c>
      <c r="G10" s="3">
        <v>3.25</v>
      </c>
      <c r="H10" s="3" t="s">
        <v>23</v>
      </c>
      <c r="K10">
        <f t="shared" si="0"/>
        <v>9.75</v>
      </c>
    </row>
    <row r="11" spans="1:15" ht="15.75" thickBot="1" x14ac:dyDescent="0.3">
      <c r="A11" s="1">
        <v>11</v>
      </c>
      <c r="B11" s="1" t="s">
        <v>19</v>
      </c>
      <c r="C11" s="1" t="s">
        <v>24</v>
      </c>
      <c r="D11" s="2" t="s">
        <v>25</v>
      </c>
      <c r="E11" s="1">
        <v>0.75</v>
      </c>
      <c r="F11" s="1" t="s">
        <v>26</v>
      </c>
      <c r="G11" s="1">
        <v>4</v>
      </c>
      <c r="H11" s="1" t="s">
        <v>23</v>
      </c>
      <c r="K11">
        <f t="shared" si="0"/>
        <v>3</v>
      </c>
    </row>
    <row r="12" spans="1:15" ht="15.75" thickBot="1" x14ac:dyDescent="0.3">
      <c r="A12" s="3">
        <v>12</v>
      </c>
      <c r="B12" s="3" t="s">
        <v>19</v>
      </c>
      <c r="C12" s="3" t="s">
        <v>27</v>
      </c>
      <c r="D12" s="4" t="s">
        <v>28</v>
      </c>
      <c r="E12" s="3">
        <v>3</v>
      </c>
      <c r="F12" s="3" t="s">
        <v>26</v>
      </c>
      <c r="G12" s="3">
        <v>4</v>
      </c>
      <c r="H12" s="3" t="s">
        <v>23</v>
      </c>
      <c r="K12">
        <f t="shared" si="0"/>
        <v>12</v>
      </c>
    </row>
    <row r="13" spans="1:15" ht="15.75" thickBot="1" x14ac:dyDescent="0.3">
      <c r="A13" s="1">
        <v>13</v>
      </c>
      <c r="B13" s="1" t="s">
        <v>19</v>
      </c>
      <c r="C13" s="1" t="s">
        <v>29</v>
      </c>
      <c r="D13" s="2" t="s">
        <v>30</v>
      </c>
      <c r="E13" s="1">
        <v>0.75</v>
      </c>
      <c r="F13" s="1" t="s">
        <v>26</v>
      </c>
      <c r="G13" s="1">
        <v>4</v>
      </c>
      <c r="H13" s="1" t="s">
        <v>23</v>
      </c>
      <c r="K13">
        <f t="shared" si="0"/>
        <v>3</v>
      </c>
    </row>
    <row r="14" spans="1:15" ht="15.75" thickBot="1" x14ac:dyDescent="0.3">
      <c r="A14" s="3">
        <v>14</v>
      </c>
      <c r="B14" s="3" t="s">
        <v>19</v>
      </c>
      <c r="C14" s="3" t="s">
        <v>31</v>
      </c>
      <c r="D14" s="4" t="s">
        <v>32</v>
      </c>
      <c r="E14" s="3">
        <v>3</v>
      </c>
      <c r="F14" s="3" t="s">
        <v>26</v>
      </c>
      <c r="G14" s="3">
        <v>4</v>
      </c>
      <c r="H14" s="3" t="s">
        <v>23</v>
      </c>
      <c r="K14">
        <f t="shared" si="0"/>
        <v>12</v>
      </c>
    </row>
    <row r="15" spans="1:15" ht="15.75" thickBot="1" x14ac:dyDescent="0.3">
      <c r="A15" s="1">
        <v>15</v>
      </c>
      <c r="B15" s="1" t="s">
        <v>19</v>
      </c>
      <c r="C15" s="1" t="s">
        <v>33</v>
      </c>
      <c r="D15" s="2" t="s">
        <v>34</v>
      </c>
      <c r="E15" s="1">
        <v>3</v>
      </c>
      <c r="F15" s="1" t="s">
        <v>26</v>
      </c>
      <c r="G15" s="1">
        <v>4</v>
      </c>
      <c r="H15" s="1" t="s">
        <v>23</v>
      </c>
      <c r="K15">
        <f t="shared" si="0"/>
        <v>12</v>
      </c>
    </row>
    <row r="16" spans="1:15" ht="15.75" thickBot="1" x14ac:dyDescent="0.3">
      <c r="A16" s="3">
        <v>16</v>
      </c>
      <c r="B16" s="3" t="s">
        <v>19</v>
      </c>
      <c r="C16" s="3" t="s">
        <v>35</v>
      </c>
      <c r="D16" s="4" t="s">
        <v>36</v>
      </c>
      <c r="E16" s="3">
        <v>3</v>
      </c>
      <c r="F16" s="3" t="s">
        <v>26</v>
      </c>
      <c r="G16" s="3">
        <v>4</v>
      </c>
      <c r="H16" s="3" t="s">
        <v>23</v>
      </c>
      <c r="K16">
        <f t="shared" si="0"/>
        <v>12</v>
      </c>
    </row>
    <row r="17" spans="1:11" ht="15.75" thickBot="1" x14ac:dyDescent="0.3">
      <c r="A17" s="1">
        <v>17</v>
      </c>
      <c r="B17" s="1" t="s">
        <v>19</v>
      </c>
      <c r="C17" s="1" t="s">
        <v>37</v>
      </c>
      <c r="D17" s="2" t="s">
        <v>38</v>
      </c>
      <c r="E17" s="1">
        <v>1.5</v>
      </c>
      <c r="F17" s="1" t="s">
        <v>26</v>
      </c>
      <c r="G17" s="1">
        <v>4</v>
      </c>
      <c r="H17" s="1" t="s">
        <v>23</v>
      </c>
      <c r="K17">
        <f t="shared" si="0"/>
        <v>6</v>
      </c>
    </row>
    <row r="18" spans="1:11" ht="15.75" thickBot="1" x14ac:dyDescent="0.3">
      <c r="A18" s="3">
        <v>18</v>
      </c>
      <c r="B18" s="3" t="s">
        <v>19</v>
      </c>
      <c r="C18" s="3" t="s">
        <v>39</v>
      </c>
      <c r="D18" s="4" t="s">
        <v>40</v>
      </c>
      <c r="E18" s="3">
        <v>2</v>
      </c>
      <c r="F18" s="3" t="s">
        <v>41</v>
      </c>
      <c r="G18" s="3">
        <v>3</v>
      </c>
      <c r="H18" s="3" t="s">
        <v>23</v>
      </c>
      <c r="K18">
        <f t="shared" si="0"/>
        <v>6</v>
      </c>
    </row>
    <row r="19" spans="1:11" ht="15.75" thickBot="1" x14ac:dyDescent="0.3">
      <c r="A19" s="1">
        <v>19</v>
      </c>
      <c r="B19" s="1" t="s">
        <v>19</v>
      </c>
      <c r="C19" s="1" t="s">
        <v>42</v>
      </c>
      <c r="D19" s="2" t="s">
        <v>43</v>
      </c>
      <c r="E19" s="1">
        <v>1.5</v>
      </c>
      <c r="F19" s="1" t="s">
        <v>26</v>
      </c>
      <c r="G19" s="1">
        <v>4</v>
      </c>
      <c r="H19" s="1" t="s">
        <v>23</v>
      </c>
      <c r="K19">
        <f t="shared" si="0"/>
        <v>6</v>
      </c>
    </row>
    <row r="20" spans="1:11" ht="15.75" thickBot="1" x14ac:dyDescent="0.3">
      <c r="A20" s="3">
        <v>20</v>
      </c>
      <c r="B20" s="3" t="s">
        <v>44</v>
      </c>
      <c r="C20" s="3" t="s">
        <v>45</v>
      </c>
      <c r="D20" s="4" t="s">
        <v>46</v>
      </c>
      <c r="E20" s="3">
        <v>3</v>
      </c>
      <c r="F20" s="3" t="s">
        <v>26</v>
      </c>
      <c r="G20" s="3">
        <v>4</v>
      </c>
      <c r="H20" s="3" t="s">
        <v>23</v>
      </c>
      <c r="K20">
        <f t="shared" si="0"/>
        <v>12</v>
      </c>
    </row>
    <row r="21" spans="1:11" ht="15.75" thickBot="1" x14ac:dyDescent="0.3">
      <c r="A21" s="1">
        <v>21</v>
      </c>
      <c r="B21" s="1" t="s">
        <v>44</v>
      </c>
      <c r="C21" s="1" t="s">
        <v>47</v>
      </c>
      <c r="D21" s="2" t="s">
        <v>48</v>
      </c>
      <c r="E21" s="1">
        <v>3</v>
      </c>
      <c r="F21" s="1" t="s">
        <v>26</v>
      </c>
      <c r="G21" s="1">
        <v>4</v>
      </c>
      <c r="H21" s="1" t="s">
        <v>23</v>
      </c>
      <c r="K21">
        <f t="shared" si="0"/>
        <v>12</v>
      </c>
    </row>
    <row r="22" spans="1:11" ht="15.75" thickBot="1" x14ac:dyDescent="0.3">
      <c r="A22" s="3">
        <v>22</v>
      </c>
      <c r="B22" s="3" t="s">
        <v>44</v>
      </c>
      <c r="C22" s="3" t="s">
        <v>49</v>
      </c>
      <c r="D22" s="4" t="s">
        <v>50</v>
      </c>
      <c r="E22" s="3">
        <v>4</v>
      </c>
      <c r="F22" s="3" t="s">
        <v>26</v>
      </c>
      <c r="G22" s="3">
        <v>4</v>
      </c>
      <c r="H22" s="3" t="s">
        <v>23</v>
      </c>
      <c r="K22">
        <f t="shared" si="0"/>
        <v>16</v>
      </c>
    </row>
    <row r="23" spans="1:11" ht="15.75" thickBot="1" x14ac:dyDescent="0.3">
      <c r="A23" s="1">
        <v>23</v>
      </c>
      <c r="B23" s="1" t="s">
        <v>44</v>
      </c>
      <c r="C23" s="1" t="s">
        <v>51</v>
      </c>
      <c r="D23" s="2" t="s">
        <v>52</v>
      </c>
      <c r="E23" s="1">
        <v>3</v>
      </c>
      <c r="F23" s="1" t="s">
        <v>26</v>
      </c>
      <c r="G23" s="1">
        <v>4</v>
      </c>
      <c r="H23" s="1" t="s">
        <v>23</v>
      </c>
      <c r="K23">
        <f t="shared" si="0"/>
        <v>12</v>
      </c>
    </row>
    <row r="24" spans="1:11" ht="15.75" thickBot="1" x14ac:dyDescent="0.3">
      <c r="A24" s="3">
        <v>24</v>
      </c>
      <c r="B24" s="3" t="s">
        <v>44</v>
      </c>
      <c r="C24" s="3" t="s">
        <v>53</v>
      </c>
      <c r="D24" s="4" t="s">
        <v>54</v>
      </c>
      <c r="E24" s="3">
        <v>1.5</v>
      </c>
      <c r="F24" s="3" t="s">
        <v>26</v>
      </c>
      <c r="G24" s="3">
        <v>4</v>
      </c>
      <c r="H24" s="3" t="s">
        <v>23</v>
      </c>
      <c r="K24">
        <f t="shared" si="0"/>
        <v>6</v>
      </c>
    </row>
    <row r="25" spans="1:11" ht="15.75" thickBot="1" x14ac:dyDescent="0.3">
      <c r="A25" s="1">
        <v>25</v>
      </c>
      <c r="B25" s="1" t="s">
        <v>44</v>
      </c>
      <c r="C25" s="1" t="s">
        <v>55</v>
      </c>
      <c r="D25" s="2" t="s">
        <v>56</v>
      </c>
      <c r="E25" s="1">
        <v>2</v>
      </c>
      <c r="F25" s="1" t="s">
        <v>57</v>
      </c>
      <c r="G25" s="1">
        <v>3.75</v>
      </c>
      <c r="H25" s="1" t="s">
        <v>23</v>
      </c>
      <c r="K25">
        <f t="shared" si="0"/>
        <v>7.5</v>
      </c>
    </row>
    <row r="26" spans="1:11" ht="15.75" thickBot="1" x14ac:dyDescent="0.3">
      <c r="A26" s="3">
        <v>26</v>
      </c>
      <c r="B26" s="3" t="s">
        <v>44</v>
      </c>
      <c r="C26" s="3" t="s">
        <v>58</v>
      </c>
      <c r="D26" s="4" t="s">
        <v>59</v>
      </c>
      <c r="E26" s="3">
        <v>1.5</v>
      </c>
      <c r="F26" s="3" t="s">
        <v>26</v>
      </c>
      <c r="G26" s="3">
        <v>4</v>
      </c>
      <c r="H26" s="3" t="s">
        <v>23</v>
      </c>
      <c r="K26">
        <f t="shared" si="0"/>
        <v>6</v>
      </c>
    </row>
    <row r="27" spans="1:11" ht="15.75" thickBot="1" x14ac:dyDescent="0.3">
      <c r="A27" s="1">
        <v>27</v>
      </c>
      <c r="B27" s="1" t="s">
        <v>44</v>
      </c>
      <c r="C27" s="1" t="s">
        <v>60</v>
      </c>
      <c r="D27" s="2" t="s">
        <v>61</v>
      </c>
      <c r="E27" s="1">
        <v>1.5</v>
      </c>
      <c r="F27" s="1" t="s">
        <v>26</v>
      </c>
      <c r="G27" s="1">
        <v>4</v>
      </c>
      <c r="H27" s="1" t="s">
        <v>23</v>
      </c>
      <c r="K27">
        <f t="shared" si="0"/>
        <v>6</v>
      </c>
    </row>
    <row r="28" spans="1:11" ht="15.75" thickBot="1" x14ac:dyDescent="0.3">
      <c r="A28" s="3">
        <v>28</v>
      </c>
      <c r="B28" s="3" t="s">
        <v>62</v>
      </c>
      <c r="C28" s="3" t="s">
        <v>63</v>
      </c>
      <c r="D28" s="4" t="s">
        <v>64</v>
      </c>
      <c r="E28" s="3">
        <v>3</v>
      </c>
      <c r="F28" s="3" t="s">
        <v>26</v>
      </c>
      <c r="G28" s="3">
        <v>4</v>
      </c>
      <c r="H28" s="3" t="s">
        <v>23</v>
      </c>
      <c r="K28">
        <f t="shared" si="0"/>
        <v>12</v>
      </c>
    </row>
    <row r="29" spans="1:11" ht="15.75" thickBot="1" x14ac:dyDescent="0.3">
      <c r="A29" s="1">
        <v>29</v>
      </c>
      <c r="B29" s="1" t="s">
        <v>62</v>
      </c>
      <c r="C29" s="1" t="s">
        <v>65</v>
      </c>
      <c r="D29" s="2" t="s">
        <v>66</v>
      </c>
      <c r="E29" s="1">
        <v>3</v>
      </c>
      <c r="F29" s="1" t="s">
        <v>26</v>
      </c>
      <c r="G29" s="1">
        <v>4</v>
      </c>
      <c r="H29" s="1" t="s">
        <v>23</v>
      </c>
      <c r="K29">
        <f t="shared" si="0"/>
        <v>12</v>
      </c>
    </row>
    <row r="30" spans="1:11" ht="15.75" thickBot="1" x14ac:dyDescent="0.3">
      <c r="A30" s="3">
        <v>30</v>
      </c>
      <c r="B30" s="3" t="s">
        <v>62</v>
      </c>
      <c r="C30" s="3" t="s">
        <v>67</v>
      </c>
      <c r="D30" s="4" t="s">
        <v>68</v>
      </c>
      <c r="E30" s="3">
        <v>3</v>
      </c>
      <c r="F30" s="3" t="s">
        <v>26</v>
      </c>
      <c r="G30" s="3">
        <v>4</v>
      </c>
      <c r="H30" s="3" t="s">
        <v>23</v>
      </c>
      <c r="K30">
        <f t="shared" si="0"/>
        <v>12</v>
      </c>
    </row>
    <row r="31" spans="1:11" ht="15.75" thickBot="1" x14ac:dyDescent="0.3">
      <c r="A31" s="1">
        <v>31</v>
      </c>
      <c r="B31" s="1" t="s">
        <v>62</v>
      </c>
      <c r="C31" s="1" t="s">
        <v>69</v>
      </c>
      <c r="D31" s="2" t="s">
        <v>70</v>
      </c>
      <c r="E31" s="1">
        <v>1.5</v>
      </c>
      <c r="F31" s="1" t="s">
        <v>26</v>
      </c>
      <c r="G31" s="1">
        <v>4</v>
      </c>
      <c r="H31" s="1" t="s">
        <v>23</v>
      </c>
      <c r="K31">
        <f t="shared" si="0"/>
        <v>6</v>
      </c>
    </row>
    <row r="32" spans="1:11" ht="15.75" thickBot="1" x14ac:dyDescent="0.3">
      <c r="A32" s="3">
        <v>32</v>
      </c>
      <c r="B32" s="3" t="s">
        <v>62</v>
      </c>
      <c r="C32" s="3" t="s">
        <v>71</v>
      </c>
      <c r="D32" s="4" t="s">
        <v>72</v>
      </c>
      <c r="E32" s="3">
        <v>3</v>
      </c>
      <c r="F32" s="3" t="s">
        <v>57</v>
      </c>
      <c r="G32" s="3">
        <v>3.75</v>
      </c>
      <c r="H32" s="3" t="s">
        <v>23</v>
      </c>
      <c r="K32">
        <f t="shared" si="0"/>
        <v>11.25</v>
      </c>
    </row>
    <row r="33" spans="1:11" ht="15.75" thickBot="1" x14ac:dyDescent="0.3">
      <c r="A33" s="1">
        <v>33</v>
      </c>
      <c r="B33" s="1" t="s">
        <v>62</v>
      </c>
      <c r="C33" s="1" t="s">
        <v>73</v>
      </c>
      <c r="D33" s="2" t="s">
        <v>74</v>
      </c>
      <c r="E33" s="1">
        <v>1.5</v>
      </c>
      <c r="F33" s="1" t="s">
        <v>26</v>
      </c>
      <c r="G33" s="1">
        <v>4</v>
      </c>
      <c r="H33" s="1" t="s">
        <v>23</v>
      </c>
      <c r="K33">
        <f t="shared" si="0"/>
        <v>6</v>
      </c>
    </row>
    <row r="34" spans="1:11" ht="15.75" thickBot="1" x14ac:dyDescent="0.3">
      <c r="A34" s="3">
        <v>34</v>
      </c>
      <c r="B34" s="3" t="s">
        <v>62</v>
      </c>
      <c r="C34" s="3" t="s">
        <v>75</v>
      </c>
      <c r="D34" s="4" t="s">
        <v>76</v>
      </c>
      <c r="E34" s="3">
        <v>1.5</v>
      </c>
      <c r="F34" s="3" t="s">
        <v>26</v>
      </c>
      <c r="G34" s="3">
        <v>4</v>
      </c>
      <c r="H34" s="3" t="s">
        <v>23</v>
      </c>
      <c r="K34">
        <f t="shared" si="0"/>
        <v>6</v>
      </c>
    </row>
    <row r="35" spans="1:11" ht="15.75" thickBot="1" x14ac:dyDescent="0.3">
      <c r="A35" s="1">
        <v>35</v>
      </c>
      <c r="B35" s="1" t="s">
        <v>62</v>
      </c>
      <c r="C35" s="1" t="s">
        <v>77</v>
      </c>
      <c r="D35" s="2" t="s">
        <v>78</v>
      </c>
      <c r="E35" s="1">
        <v>4</v>
      </c>
      <c r="F35" s="1" t="s">
        <v>26</v>
      </c>
      <c r="G35" s="1">
        <v>4</v>
      </c>
      <c r="H35" s="1" t="s">
        <v>23</v>
      </c>
      <c r="K35">
        <f t="shared" si="0"/>
        <v>16</v>
      </c>
    </row>
    <row r="36" spans="1:11" ht="15.75" thickBot="1" x14ac:dyDescent="0.3">
      <c r="A36" s="3">
        <v>36</v>
      </c>
      <c r="B36" s="3" t="s">
        <v>79</v>
      </c>
      <c r="C36" s="3" t="s">
        <v>80</v>
      </c>
      <c r="D36" s="4" t="s">
        <v>81</v>
      </c>
      <c r="E36" s="3">
        <v>3</v>
      </c>
      <c r="F36" s="3" t="s">
        <v>57</v>
      </c>
      <c r="G36" s="3">
        <v>3.75</v>
      </c>
      <c r="H36" s="3" t="s">
        <v>23</v>
      </c>
      <c r="K36">
        <f t="shared" si="0"/>
        <v>11.25</v>
      </c>
    </row>
    <row r="37" spans="1:11" ht="15.75" thickBot="1" x14ac:dyDescent="0.3">
      <c r="A37" s="1">
        <v>37</v>
      </c>
      <c r="B37" s="1" t="s">
        <v>79</v>
      </c>
      <c r="C37" s="1" t="s">
        <v>82</v>
      </c>
      <c r="D37" s="2" t="s">
        <v>83</v>
      </c>
      <c r="E37" s="1">
        <v>3</v>
      </c>
      <c r="F37" s="1" t="s">
        <v>26</v>
      </c>
      <c r="G37" s="1">
        <v>4</v>
      </c>
      <c r="H37" s="1" t="s">
        <v>23</v>
      </c>
      <c r="K37">
        <f t="shared" si="0"/>
        <v>12</v>
      </c>
    </row>
    <row r="38" spans="1:11" ht="15.75" thickBot="1" x14ac:dyDescent="0.3">
      <c r="A38" s="3">
        <v>38</v>
      </c>
      <c r="B38" s="3" t="s">
        <v>79</v>
      </c>
      <c r="C38" s="3" t="s">
        <v>84</v>
      </c>
      <c r="D38" s="4" t="s">
        <v>85</v>
      </c>
      <c r="E38" s="3">
        <v>1.5</v>
      </c>
      <c r="F38" s="3" t="s">
        <v>26</v>
      </c>
      <c r="G38" s="3">
        <v>4</v>
      </c>
      <c r="H38" s="3" t="s">
        <v>23</v>
      </c>
      <c r="K38">
        <f t="shared" si="0"/>
        <v>6</v>
      </c>
    </row>
    <row r="39" spans="1:11" ht="15.75" thickBot="1" x14ac:dyDescent="0.3">
      <c r="A39" s="1">
        <v>39</v>
      </c>
      <c r="B39" s="1" t="s">
        <v>79</v>
      </c>
      <c r="C39" s="1" t="s">
        <v>86</v>
      </c>
      <c r="D39" s="2" t="s">
        <v>87</v>
      </c>
      <c r="E39" s="1">
        <v>1.5</v>
      </c>
      <c r="F39" s="1" t="s">
        <v>26</v>
      </c>
      <c r="G39" s="1">
        <v>4</v>
      </c>
      <c r="H39" s="1" t="s">
        <v>23</v>
      </c>
      <c r="K39">
        <f t="shared" si="0"/>
        <v>6</v>
      </c>
    </row>
    <row r="40" spans="1:11" ht="15.75" thickBot="1" x14ac:dyDescent="0.3">
      <c r="A40" s="3">
        <v>40</v>
      </c>
      <c r="B40" s="3" t="s">
        <v>79</v>
      </c>
      <c r="C40" s="3" t="s">
        <v>88</v>
      </c>
      <c r="D40" s="4" t="s">
        <v>89</v>
      </c>
      <c r="E40" s="3">
        <v>3</v>
      </c>
      <c r="F40" s="3" t="s">
        <v>57</v>
      </c>
      <c r="G40" s="3">
        <v>3.75</v>
      </c>
      <c r="H40" s="3" t="s">
        <v>23</v>
      </c>
      <c r="K40">
        <f t="shared" si="0"/>
        <v>11.25</v>
      </c>
    </row>
    <row r="41" spans="1:11" ht="15.75" thickBot="1" x14ac:dyDescent="0.3">
      <c r="A41" s="1">
        <v>41</v>
      </c>
      <c r="B41" s="1" t="s">
        <v>79</v>
      </c>
      <c r="C41" s="1" t="s">
        <v>90</v>
      </c>
      <c r="D41" s="2" t="s">
        <v>91</v>
      </c>
      <c r="E41" s="1">
        <v>3</v>
      </c>
      <c r="F41" s="1" t="s">
        <v>92</v>
      </c>
      <c r="G41" s="1">
        <v>3.5</v>
      </c>
      <c r="H41" s="1" t="s">
        <v>23</v>
      </c>
      <c r="K41">
        <f t="shared" si="0"/>
        <v>10.5</v>
      </c>
    </row>
    <row r="42" spans="1:11" ht="15.75" thickBot="1" x14ac:dyDescent="0.3">
      <c r="A42" s="3">
        <v>42</v>
      </c>
      <c r="B42" s="3" t="s">
        <v>79</v>
      </c>
      <c r="C42" s="3" t="s">
        <v>93</v>
      </c>
      <c r="D42" s="4" t="s">
        <v>94</v>
      </c>
      <c r="E42" s="3">
        <v>3</v>
      </c>
      <c r="F42" s="3" t="s">
        <v>57</v>
      </c>
      <c r="G42" s="3">
        <v>3.75</v>
      </c>
      <c r="H42" s="3" t="s">
        <v>23</v>
      </c>
      <c r="K42">
        <f t="shared" si="0"/>
        <v>11.25</v>
      </c>
    </row>
    <row r="43" spans="1:11" ht="15.75" thickBot="1" x14ac:dyDescent="0.3">
      <c r="A43" s="1">
        <v>43</v>
      </c>
      <c r="B43" s="1" t="s">
        <v>79</v>
      </c>
      <c r="C43" s="1" t="s">
        <v>95</v>
      </c>
      <c r="D43" s="2" t="s">
        <v>96</v>
      </c>
      <c r="E43" s="1">
        <v>1.5</v>
      </c>
      <c r="F43" s="1" t="s">
        <v>26</v>
      </c>
      <c r="G43" s="1">
        <v>4</v>
      </c>
      <c r="H43" s="1" t="s">
        <v>23</v>
      </c>
      <c r="K43">
        <f t="shared" si="0"/>
        <v>6</v>
      </c>
    </row>
    <row r="44" spans="1:11" ht="15.75" thickBot="1" x14ac:dyDescent="0.3">
      <c r="A44" s="3">
        <v>44</v>
      </c>
      <c r="B44" s="3" t="s">
        <v>97</v>
      </c>
      <c r="C44" s="3" t="s">
        <v>98</v>
      </c>
      <c r="D44" s="4" t="s">
        <v>99</v>
      </c>
      <c r="E44" s="3">
        <v>3</v>
      </c>
      <c r="F44" s="3" t="s">
        <v>41</v>
      </c>
      <c r="G44" s="3">
        <v>3</v>
      </c>
      <c r="H44" s="3" t="s">
        <v>23</v>
      </c>
      <c r="K44">
        <f t="shared" si="0"/>
        <v>9</v>
      </c>
    </row>
    <row r="45" spans="1:11" ht="15.75" thickBot="1" x14ac:dyDescent="0.3">
      <c r="A45" s="1">
        <v>45</v>
      </c>
      <c r="B45" s="1" t="s">
        <v>97</v>
      </c>
      <c r="C45" s="1" t="s">
        <v>100</v>
      </c>
      <c r="D45" s="2" t="s">
        <v>101</v>
      </c>
      <c r="E45" s="1">
        <v>2</v>
      </c>
      <c r="F45" s="1" t="s">
        <v>92</v>
      </c>
      <c r="G45" s="1">
        <v>3.5</v>
      </c>
      <c r="H45" s="1" t="s">
        <v>23</v>
      </c>
      <c r="K45">
        <f t="shared" si="0"/>
        <v>7</v>
      </c>
    </row>
    <row r="46" spans="1:11" ht="15.75" thickBot="1" x14ac:dyDescent="0.3">
      <c r="A46" s="3">
        <v>46</v>
      </c>
      <c r="B46" s="3" t="s">
        <v>97</v>
      </c>
      <c r="C46" s="3" t="s">
        <v>102</v>
      </c>
      <c r="D46" s="4" t="s">
        <v>103</v>
      </c>
      <c r="E46" s="3">
        <v>2</v>
      </c>
      <c r="F46" s="3" t="s">
        <v>22</v>
      </c>
      <c r="G46" s="3">
        <v>3.25</v>
      </c>
      <c r="H46" s="3" t="s">
        <v>23</v>
      </c>
      <c r="K46">
        <f t="shared" si="0"/>
        <v>6.5</v>
      </c>
    </row>
    <row r="47" spans="1:11" ht="15.75" thickBot="1" x14ac:dyDescent="0.3">
      <c r="A47" s="1">
        <v>47</v>
      </c>
      <c r="B47" s="1" t="s">
        <v>97</v>
      </c>
      <c r="C47" s="1" t="s">
        <v>104</v>
      </c>
      <c r="D47" s="2" t="s">
        <v>105</v>
      </c>
      <c r="E47" s="1">
        <v>1.5</v>
      </c>
      <c r="F47" s="1" t="s">
        <v>26</v>
      </c>
      <c r="G47" s="1">
        <v>4</v>
      </c>
      <c r="H47" s="1" t="s">
        <v>23</v>
      </c>
      <c r="K47">
        <f t="shared" si="0"/>
        <v>6</v>
      </c>
    </row>
    <row r="48" spans="1:11" ht="15.75" thickBot="1" x14ac:dyDescent="0.3">
      <c r="A48" s="3">
        <v>48</v>
      </c>
      <c r="B48" s="3" t="s">
        <v>97</v>
      </c>
      <c r="C48" s="3" t="s">
        <v>106</v>
      </c>
      <c r="D48" s="4" t="s">
        <v>107</v>
      </c>
      <c r="E48" s="3">
        <v>3</v>
      </c>
      <c r="F48" s="3" t="s">
        <v>26</v>
      </c>
      <c r="G48" s="3">
        <v>4</v>
      </c>
      <c r="H48" s="3" t="s">
        <v>23</v>
      </c>
      <c r="K48">
        <f t="shared" si="0"/>
        <v>12</v>
      </c>
    </row>
    <row r="49" spans="1:14" ht="15.75" thickBot="1" x14ac:dyDescent="0.3">
      <c r="A49" s="1">
        <v>49</v>
      </c>
      <c r="B49" s="1" t="s">
        <v>97</v>
      </c>
      <c r="C49" s="1" t="s">
        <v>108</v>
      </c>
      <c r="D49" s="2" t="s">
        <v>109</v>
      </c>
      <c r="E49" s="1">
        <v>3</v>
      </c>
      <c r="F49" s="1" t="s">
        <v>26</v>
      </c>
      <c r="G49" s="1">
        <v>4</v>
      </c>
      <c r="H49" s="1" t="s">
        <v>23</v>
      </c>
      <c r="K49">
        <f t="shared" si="0"/>
        <v>12</v>
      </c>
    </row>
    <row r="50" spans="1:14" ht="15.75" thickBot="1" x14ac:dyDescent="0.3">
      <c r="A50" s="3">
        <v>50</v>
      </c>
      <c r="B50" s="3" t="s">
        <v>97</v>
      </c>
      <c r="C50" s="3" t="s">
        <v>110</v>
      </c>
      <c r="D50" s="4" t="s">
        <v>111</v>
      </c>
      <c r="E50" s="3">
        <v>1.5</v>
      </c>
      <c r="F50" s="3" t="s">
        <v>26</v>
      </c>
      <c r="G50" s="3">
        <v>4</v>
      </c>
      <c r="H50" s="3" t="s">
        <v>23</v>
      </c>
      <c r="K50">
        <f t="shared" si="0"/>
        <v>6</v>
      </c>
    </row>
    <row r="51" spans="1:14" ht="15.75" thickBot="1" x14ac:dyDescent="0.3">
      <c r="A51" s="1">
        <v>51</v>
      </c>
      <c r="B51" s="1" t="s">
        <v>97</v>
      </c>
      <c r="C51" s="1" t="s">
        <v>112</v>
      </c>
      <c r="D51" s="2" t="s">
        <v>113</v>
      </c>
      <c r="E51" s="1">
        <v>3</v>
      </c>
      <c r="F51" s="1" t="s">
        <v>26</v>
      </c>
      <c r="G51" s="1">
        <v>4</v>
      </c>
      <c r="H51" s="1" t="s">
        <v>23</v>
      </c>
      <c r="K51">
        <f t="shared" si="0"/>
        <v>12</v>
      </c>
    </row>
    <row r="52" spans="1:14" x14ac:dyDescent="0.25">
      <c r="E52">
        <f>SUM(E1:E51)</f>
        <v>119.5</v>
      </c>
      <c r="K52">
        <f>SUM(K1:K51)</f>
        <v>463.0625</v>
      </c>
      <c r="M52" t="s">
        <v>114</v>
      </c>
      <c r="N52">
        <f>(K52/E52)</f>
        <v>3.875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2020-09-13T15:47:27Z</dcterms:created>
  <dcterms:modified xsi:type="dcterms:W3CDTF">2020-12-24T13:17:46Z</dcterms:modified>
</cp:coreProperties>
</file>