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3-2\CSE 318 Artificial Intelligence Sessional\Offline 02\"/>
    </mc:Choice>
  </mc:AlternateContent>
  <xr:revisionPtr revIDLastSave="0" documentId="13_ncr:1_{79FE8545-E98B-4FC8-8807-62CFA09598D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alue Heuristic 1" sheetId="1" r:id="rId1"/>
    <sheet name="Value Heuristic 2" sheetId="3" r:id="rId2"/>
  </sheets>
  <definedNames>
    <definedName name="ExternalData_1" localSheetId="1" hidden="1">'Value Heuristic 2'!$A$1:$F$50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K3" i="1"/>
  <c r="K4" i="1"/>
  <c r="K5" i="1"/>
  <c r="K6" i="1"/>
  <c r="K7" i="1"/>
  <c r="K8" i="1"/>
  <c r="K9" i="1"/>
  <c r="K10" i="1"/>
  <c r="K11" i="1"/>
  <c r="K2" i="1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K4" i="3"/>
  <c r="K5" i="3"/>
  <c r="K6" i="3"/>
  <c r="K7" i="3"/>
  <c r="K8" i="3"/>
  <c r="K9" i="3"/>
  <c r="K10" i="3"/>
  <c r="K11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C851F3-D78C-4097-844A-4528B2A5D878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<sst xmlns="http://schemas.openxmlformats.org/spreadsheetml/2006/main" count="401" uniqueCount="27">
  <si>
    <t>Test Case</t>
  </si>
  <si>
    <t>Method</t>
  </si>
  <si>
    <t>Variable Heuristic</t>
  </si>
  <si>
    <t>Runtime (ms)</t>
  </si>
  <si>
    <t>d-10-01</t>
  </si>
  <si>
    <t>Backtracking</t>
  </si>
  <si>
    <t>Forward Checking</t>
  </si>
  <si>
    <t>VAH1</t>
  </si>
  <si>
    <t>VAH2</t>
  </si>
  <si>
    <t>VAH3</t>
  </si>
  <si>
    <t>VAH4</t>
  </si>
  <si>
    <t>VAH5</t>
  </si>
  <si>
    <t>d-10-06</t>
  </si>
  <si>
    <t>d-10-07</t>
  </si>
  <si>
    <t>d-10-08</t>
  </si>
  <si>
    <t>d-10-09</t>
  </si>
  <si>
    <t>d-15-01</t>
  </si>
  <si>
    <t>Nodes</t>
  </si>
  <si>
    <t>Backtracks</t>
  </si>
  <si>
    <t>*</t>
  </si>
  <si>
    <t>BT</t>
  </si>
  <si>
    <t>FC</t>
  </si>
  <si>
    <t>VAH</t>
  </si>
  <si>
    <t>Problem</t>
  </si>
  <si>
    <t>Runtime(ms)</t>
  </si>
  <si>
    <t>BTSolver</t>
  </si>
  <si>
    <t>FCSolver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</si>
</sst>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16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Method and 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Heuristic 1'!$K$1</c:f>
              <c:strCache>
                <c:ptCount val="1"/>
                <c:pt idx="0">
                  <c:v>Nodes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'Value Heuristic 1'!$I$2:$J$11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1'!$K$2:$K$11</c:f>
              <c:numCache>
                <c:formatCode>General</c:formatCode>
                <c:ptCount val="10"/>
                <c:pt idx="0">
                  <c:v>610003</c:v>
                </c:pt>
                <c:pt idx="1">
                  <c:v>22632200525</c:v>
                </c:pt>
                <c:pt idx="2">
                  <c:v>141124</c:v>
                </c:pt>
                <c:pt idx="3">
                  <c:v>154562734</c:v>
                </c:pt>
                <c:pt idx="4">
                  <c:v>7554891439</c:v>
                </c:pt>
                <c:pt idx="5">
                  <c:v>575949</c:v>
                </c:pt>
                <c:pt idx="6">
                  <c:v>118672718</c:v>
                </c:pt>
                <c:pt idx="7">
                  <c:v>21060</c:v>
                </c:pt>
                <c:pt idx="8">
                  <c:v>35387085</c:v>
                </c:pt>
                <c:pt idx="9">
                  <c:v>27846257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7-4635-AA4F-FFC2BFC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8138192"/>
        <c:axId val="1878134864"/>
      </c:barChart>
      <c:lineChart>
        <c:grouping val="standard"/>
        <c:varyColors val="0"/>
        <c:ser>
          <c:idx val="1"/>
          <c:order val="1"/>
          <c:tx>
            <c:strRef>
              <c:f>'Value Heuristic 1'!$L$1</c:f>
              <c:strCache>
                <c:ptCount val="1"/>
                <c:pt idx="0">
                  <c:v>Backtracks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'Value Heuristic 1'!$I$2:$J$11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1'!$L$2:$L$11</c:f>
              <c:numCache>
                <c:formatCode>General</c:formatCode>
                <c:ptCount val="10"/>
                <c:pt idx="0">
                  <c:v>304969</c:v>
                </c:pt>
                <c:pt idx="1">
                  <c:v>11316100234</c:v>
                </c:pt>
                <c:pt idx="2">
                  <c:v>70529</c:v>
                </c:pt>
                <c:pt idx="3">
                  <c:v>77281334</c:v>
                </c:pt>
                <c:pt idx="4">
                  <c:v>3777445691</c:v>
                </c:pt>
                <c:pt idx="5">
                  <c:v>270915</c:v>
                </c:pt>
                <c:pt idx="6">
                  <c:v>45983011</c:v>
                </c:pt>
                <c:pt idx="7">
                  <c:v>9898</c:v>
                </c:pt>
                <c:pt idx="8">
                  <c:v>13656946</c:v>
                </c:pt>
                <c:pt idx="9">
                  <c:v>10042611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7-4635-AA4F-FFC2BFC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38192"/>
        <c:axId val="1878134864"/>
      </c:lineChart>
      <c:lineChart>
        <c:grouping val="standard"/>
        <c:varyColors val="0"/>
        <c:ser>
          <c:idx val="2"/>
          <c:order val="2"/>
          <c:tx>
            <c:strRef>
              <c:f>'Value Heuristic 1'!$M$1</c:f>
              <c:strCache>
                <c:ptCount val="1"/>
                <c:pt idx="0">
                  <c:v>Runtime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'Value Heuristic 1'!$I$2:$J$11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1'!$M$2:$M$11</c:f>
              <c:numCache>
                <c:formatCode>General</c:formatCode>
                <c:ptCount val="10"/>
                <c:pt idx="0">
                  <c:v>409</c:v>
                </c:pt>
                <c:pt idx="1">
                  <c:v>2144179</c:v>
                </c:pt>
                <c:pt idx="2">
                  <c:v>183</c:v>
                </c:pt>
                <c:pt idx="3">
                  <c:v>147657</c:v>
                </c:pt>
                <c:pt idx="4">
                  <c:v>985988</c:v>
                </c:pt>
                <c:pt idx="5">
                  <c:v>300</c:v>
                </c:pt>
                <c:pt idx="6">
                  <c:v>17072</c:v>
                </c:pt>
                <c:pt idx="7">
                  <c:v>21</c:v>
                </c:pt>
                <c:pt idx="8">
                  <c:v>16366</c:v>
                </c:pt>
                <c:pt idx="9">
                  <c:v>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635-AA4F-FFC2BFC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35696"/>
        <c:axId val="1878134448"/>
      </c:lineChart>
      <c:catAx>
        <c:axId val="18781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4864"/>
        <c:crosses val="autoZero"/>
        <c:auto val="1"/>
        <c:lblAlgn val="ctr"/>
        <c:lblOffset val="100"/>
        <c:noMultiLvlLbl val="0"/>
      </c:catAx>
      <c:valAx>
        <c:axId val="1878134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8192"/>
        <c:crosses val="autoZero"/>
        <c:crossBetween val="between"/>
      </c:valAx>
      <c:valAx>
        <c:axId val="1878134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35696"/>
        <c:crosses val="max"/>
        <c:crossBetween val="between"/>
      </c:valAx>
      <c:catAx>
        <c:axId val="187813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13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Method and 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Heuristic 2'!$K$1</c:f>
              <c:strCache>
                <c:ptCount val="1"/>
                <c:pt idx="0">
                  <c:v>Nodes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'Value Heuristic 2'!$I$2:$J$11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2'!$K$2:$K$11</c:f>
              <c:numCache>
                <c:formatCode>General</c:formatCode>
                <c:ptCount val="10"/>
                <c:pt idx="0">
                  <c:v>748084268</c:v>
                </c:pt>
                <c:pt idx="1">
                  <c:v>271678945</c:v>
                </c:pt>
                <c:pt idx="2">
                  <c:v>183349637</c:v>
                </c:pt>
                <c:pt idx="3">
                  <c:v>147336</c:v>
                </c:pt>
                <c:pt idx="4">
                  <c:v>56301</c:v>
                </c:pt>
                <c:pt idx="5">
                  <c:v>134146</c:v>
                </c:pt>
                <c:pt idx="6">
                  <c:v>23663779</c:v>
                </c:pt>
                <c:pt idx="7">
                  <c:v>12565</c:v>
                </c:pt>
                <c:pt idx="8">
                  <c:v>231016224</c:v>
                </c:pt>
                <c:pt idx="9">
                  <c:v>847861538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679-BBE7-DA335AA8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22863"/>
        <c:axId val="926524111"/>
      </c:barChart>
      <c:lineChart>
        <c:grouping val="standard"/>
        <c:varyColors val="0"/>
        <c:ser>
          <c:idx val="1"/>
          <c:order val="1"/>
          <c:tx>
            <c:strRef>
              <c:f>'Value Heuristic 2'!$L$1</c:f>
              <c:strCache>
                <c:ptCount val="1"/>
                <c:pt idx="0">
                  <c:v>Backtracks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'Value Heuristic 2'!$I$2:$J$11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2'!$L$2:$L$11</c:f>
              <c:numCache>
                <c:formatCode>General</c:formatCode>
                <c:ptCount val="10"/>
                <c:pt idx="0">
                  <c:v>374042104</c:v>
                </c:pt>
                <c:pt idx="1">
                  <c:v>135836999</c:v>
                </c:pt>
                <c:pt idx="2">
                  <c:v>66762909</c:v>
                </c:pt>
                <c:pt idx="3">
                  <c:v>72627</c:v>
                </c:pt>
                <c:pt idx="4">
                  <c:v>25107</c:v>
                </c:pt>
                <c:pt idx="5">
                  <c:v>63066</c:v>
                </c:pt>
                <c:pt idx="6">
                  <c:v>9373630</c:v>
                </c:pt>
                <c:pt idx="7">
                  <c:v>5373</c:v>
                </c:pt>
                <c:pt idx="8">
                  <c:v>90585421</c:v>
                </c:pt>
                <c:pt idx="9">
                  <c:v>423930732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A-4679-BBE7-DA335AA8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22863"/>
        <c:axId val="926524111"/>
      </c:lineChart>
      <c:lineChart>
        <c:grouping val="standard"/>
        <c:varyColors val="0"/>
        <c:ser>
          <c:idx val="2"/>
          <c:order val="2"/>
          <c:tx>
            <c:strRef>
              <c:f>'Value Heuristic 2'!$M$1</c:f>
              <c:strCache>
                <c:ptCount val="1"/>
                <c:pt idx="0">
                  <c:v>Runtime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'Value Heuristic 2'!$I$2:$J$11</c:f>
              <c:multiLvlStrCache>
                <c:ptCount val="10"/>
                <c:lvl>
                  <c:pt idx="0">
                    <c:v>VAH1</c:v>
                  </c:pt>
                  <c:pt idx="1">
                    <c:v>VAH2</c:v>
                  </c:pt>
                  <c:pt idx="2">
                    <c:v>VAH3</c:v>
                  </c:pt>
                  <c:pt idx="3">
                    <c:v>VAH4</c:v>
                  </c:pt>
                  <c:pt idx="4">
                    <c:v>VAH5</c:v>
                  </c:pt>
                  <c:pt idx="5">
                    <c:v>VAH1</c:v>
                  </c:pt>
                  <c:pt idx="6">
                    <c:v>VAH2</c:v>
                  </c:pt>
                  <c:pt idx="7">
                    <c:v>VAH3</c:v>
                  </c:pt>
                  <c:pt idx="8">
                    <c:v>VAH4</c:v>
                  </c:pt>
                  <c:pt idx="9">
                    <c:v>VAH5</c:v>
                  </c:pt>
                </c:lvl>
                <c:lvl>
                  <c:pt idx="0">
                    <c:v>BT</c:v>
                  </c:pt>
                  <c:pt idx="1">
                    <c:v>BT</c:v>
                  </c:pt>
                  <c:pt idx="2">
                    <c:v>BT</c:v>
                  </c:pt>
                  <c:pt idx="3">
                    <c:v>BT</c:v>
                  </c:pt>
                  <c:pt idx="4">
                    <c:v>BT</c:v>
                  </c:pt>
                  <c:pt idx="5">
                    <c:v>FC</c:v>
                  </c:pt>
                  <c:pt idx="6">
                    <c:v>FC</c:v>
                  </c:pt>
                  <c:pt idx="7">
                    <c:v>FC</c:v>
                  </c:pt>
                  <c:pt idx="8">
                    <c:v>FC</c:v>
                  </c:pt>
                  <c:pt idx="9">
                    <c:v>FC</c:v>
                  </c:pt>
                </c:lvl>
              </c:multiLvlStrCache>
            </c:multiLvlStrRef>
          </c:cat>
          <c:val>
            <c:numRef>
              <c:f>'Value Heuristic 2'!$M$2:$M$11</c:f>
              <c:numCache>
                <c:formatCode>General</c:formatCode>
                <c:ptCount val="10"/>
                <c:pt idx="0">
                  <c:v>93179</c:v>
                </c:pt>
                <c:pt idx="1">
                  <c:v>42163</c:v>
                </c:pt>
                <c:pt idx="2">
                  <c:v>45332</c:v>
                </c:pt>
                <c:pt idx="3">
                  <c:v>98</c:v>
                </c:pt>
                <c:pt idx="4">
                  <c:v>47</c:v>
                </c:pt>
                <c:pt idx="5">
                  <c:v>132</c:v>
                </c:pt>
                <c:pt idx="6">
                  <c:v>5930</c:v>
                </c:pt>
                <c:pt idx="7">
                  <c:v>16</c:v>
                </c:pt>
                <c:pt idx="8">
                  <c:v>138267</c:v>
                </c:pt>
                <c:pt idx="9">
                  <c:v>108494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A-4679-BBE7-DA335AA8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13295"/>
        <c:axId val="926529519"/>
      </c:lineChart>
      <c:catAx>
        <c:axId val="9265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4111"/>
        <c:crosses val="autoZero"/>
        <c:auto val="1"/>
        <c:lblAlgn val="ctr"/>
        <c:lblOffset val="100"/>
        <c:noMultiLvlLbl val="0"/>
      </c:catAx>
      <c:valAx>
        <c:axId val="9265241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2863"/>
        <c:crosses val="autoZero"/>
        <c:crossBetween val="between"/>
      </c:valAx>
      <c:valAx>
        <c:axId val="926529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13295"/>
        <c:crosses val="max"/>
        <c:crossBetween val="between"/>
      </c:valAx>
      <c:catAx>
        <c:axId val="926513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652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12</xdr:row>
      <xdr:rowOff>14285</xdr:rowOff>
    </xdr:from>
    <xdr:to>
      <xdr:col>13</xdr:col>
      <xdr:colOff>9524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74656-6915-2349-3476-86A62FBA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11</xdr:row>
      <xdr:rowOff>242887</xdr:rowOff>
    </xdr:from>
    <xdr:to>
      <xdr:col>12</xdr:col>
      <xdr:colOff>933450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7AC4C-43EC-14E5-3EE8-AD5989BF1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E0DA9C-F418-4149-9793-4963B8728464}" autoFormatId="16" applyNumberFormats="0" applyBorderFormats="0" applyFontFormats="0" applyPatternFormats="0" applyAlignmentFormats="0" applyWidthHeightFormats="0">
  <queryTableRefresh nextId="7">
    <queryTableFields count="6">
      <queryTableField id="1" name="Problem" tableColumnId="1"/>
      <queryTableField id="2" name="Method" tableColumnId="2"/>
      <queryTableField id="3" name="VAH" tableColumnId="3"/>
      <queryTableField id="4" name="Nodes" tableColumnId="4"/>
      <queryTableField id="5" name="Backtracks" tableColumnId="5"/>
      <queryTableField id="6" name="Runtime(ms)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4A374-2ED6-457D-B581-7012012672DC}" name="Table1" displayName="Table1" ref="A1:F61" totalsRowShown="0" headerRowDxfId="15" dataDxfId="14">
  <autoFilter ref="A1:F61" xr:uid="{AD34A374-2ED6-457D-B581-7012012672DC}"/>
  <tableColumns count="6">
    <tableColumn id="1" xr3:uid="{35800736-B37E-4EAD-839A-846F13995A7D}" name="Test Case" dataDxfId="13"/>
    <tableColumn id="2" xr3:uid="{5E73CE8D-9ECC-459D-BB5E-3D0E4E334ED3}" name="Method" dataDxfId="12"/>
    <tableColumn id="3" xr3:uid="{B19A1AC8-0F54-4918-8A04-C6774037B90B}" name="Variable Heuristic" dataDxfId="11"/>
    <tableColumn id="4" xr3:uid="{A738DC83-768D-4AEF-8EBD-FD19A4E2BC82}" name="Nodes" dataDxfId="10"/>
    <tableColumn id="5" xr3:uid="{F418C623-F84A-4B48-A11E-EFCC325E1986}" name="Backtracks" dataDxfId="9"/>
    <tableColumn id="6" xr3:uid="{57AA7C92-8070-43ED-80EC-D785AD24F5B4}" name="Runtime (ms)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F11E5C-BDC3-45C9-A7AD-70E62367AB72}" name="output" displayName="output" ref="A1:F50" tableType="queryTable" totalsRowShown="0" headerRowDxfId="7" dataDxfId="6">
  <autoFilter ref="A1:F50" xr:uid="{F8F11E5C-BDC3-45C9-A7AD-70E62367AB72}"/>
  <sortState xmlns:xlrd2="http://schemas.microsoft.com/office/spreadsheetml/2017/richdata2" ref="A2:F50">
    <sortCondition ref="A1:A50"/>
  </sortState>
  <tableColumns count="6">
    <tableColumn id="1" xr3:uid="{C00D81E5-E9D5-4528-873F-847D229162DE}" uniqueName="1" name="Problem" queryTableFieldId="1" dataDxfId="5"/>
    <tableColumn id="2" xr3:uid="{DEEEF96E-8DEF-4C76-BC46-FA2059B7F0E9}" uniqueName="2" name="Method" queryTableFieldId="2" dataDxfId="4"/>
    <tableColumn id="3" xr3:uid="{3C303917-7CA0-4B8A-990E-5965ECCE2679}" uniqueName="3" name="VAH" queryTableFieldId="3" dataDxfId="3"/>
    <tableColumn id="4" xr3:uid="{C790FE53-F672-49DB-814F-E218FF0C163D}" uniqueName="4" name="Nodes" queryTableFieldId="4" dataDxfId="2"/>
    <tableColumn id="5" xr3:uid="{C831BF20-1D20-42FF-B69C-3572EE9B998E}" uniqueName="5" name="Backtracks" queryTableFieldId="5" dataDxfId="1"/>
    <tableColumn id="6" xr3:uid="{A4085E29-EC36-42F9-BA99-49BB7EF487D1}" uniqueName="6" name="Runtime(ms)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workbookViewId="0">
      <selection activeCell="H12" sqref="H12"/>
    </sheetView>
  </sheetViews>
  <sheetFormatPr defaultRowHeight="15" x14ac:dyDescent="0.25"/>
  <cols>
    <col min="1" max="1" width="14.140625" customWidth="1"/>
    <col min="2" max="2" width="21" customWidth="1"/>
    <col min="3" max="3" width="18.85546875" customWidth="1"/>
    <col min="4" max="4" width="16.5703125" customWidth="1"/>
    <col min="5" max="6" width="18.42578125" customWidth="1"/>
    <col min="9" max="9" width="20" customWidth="1"/>
    <col min="10" max="10" width="15.5703125" customWidth="1"/>
    <col min="11" max="11" width="18" customWidth="1"/>
    <col min="12" max="12" width="16" customWidth="1"/>
    <col min="13" max="13" width="17.7109375" customWidth="1"/>
  </cols>
  <sheetData>
    <row r="1" spans="1:13" ht="20.100000000000001" customHeight="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3</v>
      </c>
      <c r="G1" s="1"/>
      <c r="H1" s="1"/>
      <c r="I1" s="5" t="s">
        <v>1</v>
      </c>
      <c r="J1" s="5" t="s">
        <v>22</v>
      </c>
      <c r="K1" s="1" t="s">
        <v>17</v>
      </c>
      <c r="L1" s="1" t="s">
        <v>18</v>
      </c>
      <c r="M1" t="s">
        <v>3</v>
      </c>
    </row>
    <row r="2" spans="1:13" ht="20.100000000000001" customHeight="1" x14ac:dyDescent="0.25">
      <c r="A2" s="1" t="s">
        <v>4</v>
      </c>
      <c r="B2" s="1" t="s">
        <v>5</v>
      </c>
      <c r="C2" s="1" t="s">
        <v>7</v>
      </c>
      <c r="D2" s="1">
        <v>415</v>
      </c>
      <c r="E2" s="1">
        <v>179</v>
      </c>
      <c r="F2" s="1">
        <v>2</v>
      </c>
      <c r="G2" s="1"/>
      <c r="H2" s="1"/>
      <c r="I2" s="3" t="s">
        <v>20</v>
      </c>
      <c r="J2" s="3" t="s">
        <v>7</v>
      </c>
      <c r="K2" s="3">
        <f>_xlfn.FLOOR.MATH(AVERAGE(D2,D12,D22,D32,D42,D52))</f>
        <v>610003</v>
      </c>
      <c r="L2" s="3">
        <f t="shared" ref="L2:M11" si="0">_xlfn.FLOOR.MATH(AVERAGE(E2,E12,E22,E32,E42,E52))</f>
        <v>304969</v>
      </c>
      <c r="M2" s="3">
        <f t="shared" si="0"/>
        <v>409</v>
      </c>
    </row>
    <row r="3" spans="1:13" ht="20.100000000000001" customHeight="1" x14ac:dyDescent="0.25">
      <c r="A3" s="1" t="s">
        <v>4</v>
      </c>
      <c r="B3" s="1" t="s">
        <v>5</v>
      </c>
      <c r="C3" s="1" t="s">
        <v>8</v>
      </c>
      <c r="D3" s="1">
        <v>54077640703</v>
      </c>
      <c r="E3" s="1">
        <v>27038820323</v>
      </c>
      <c r="F3" s="1">
        <v>5362413</v>
      </c>
      <c r="G3" s="1"/>
      <c r="H3" s="1"/>
      <c r="I3" s="3" t="s">
        <v>20</v>
      </c>
      <c r="J3" s="4" t="s">
        <v>8</v>
      </c>
      <c r="K3" s="3">
        <f t="shared" ref="K3:K11" si="1">_xlfn.FLOOR.MATH(AVERAGE(D3,D13,D23,D33,D43,D53))</f>
        <v>22632200525</v>
      </c>
      <c r="L3" s="3">
        <f t="shared" si="0"/>
        <v>11316100234</v>
      </c>
      <c r="M3" s="3">
        <f t="shared" si="0"/>
        <v>2144179</v>
      </c>
    </row>
    <row r="4" spans="1:13" ht="20.100000000000001" customHeight="1" x14ac:dyDescent="0.25">
      <c r="A4" s="1" t="s">
        <v>4</v>
      </c>
      <c r="B4" s="1" t="s">
        <v>5</v>
      </c>
      <c r="C4" s="1" t="s">
        <v>9</v>
      </c>
      <c r="D4" s="1">
        <v>85</v>
      </c>
      <c r="E4" s="1">
        <v>14</v>
      </c>
      <c r="F4" s="1">
        <v>0</v>
      </c>
      <c r="G4" s="1"/>
      <c r="H4" s="1"/>
      <c r="I4" s="3" t="s">
        <v>20</v>
      </c>
      <c r="J4" s="3" t="s">
        <v>9</v>
      </c>
      <c r="K4" s="3">
        <f t="shared" si="1"/>
        <v>141124</v>
      </c>
      <c r="L4" s="3">
        <f t="shared" si="0"/>
        <v>70529</v>
      </c>
      <c r="M4" s="3">
        <f t="shared" si="0"/>
        <v>183</v>
      </c>
    </row>
    <row r="5" spans="1:13" ht="20.100000000000001" customHeight="1" x14ac:dyDescent="0.25">
      <c r="A5" s="1" t="s">
        <v>4</v>
      </c>
      <c r="B5" s="1" t="s">
        <v>5</v>
      </c>
      <c r="C5" s="1" t="s">
        <v>10</v>
      </c>
      <c r="D5" s="1">
        <v>55483</v>
      </c>
      <c r="E5" s="1">
        <v>27713</v>
      </c>
      <c r="F5" s="1">
        <v>61</v>
      </c>
      <c r="G5" s="1"/>
      <c r="H5" s="1"/>
      <c r="I5" s="3" t="s">
        <v>20</v>
      </c>
      <c r="J5" s="4" t="s">
        <v>10</v>
      </c>
      <c r="K5" s="3">
        <f t="shared" si="1"/>
        <v>154562734</v>
      </c>
      <c r="L5" s="3">
        <f t="shared" si="0"/>
        <v>77281334</v>
      </c>
      <c r="M5" s="3">
        <f t="shared" si="0"/>
        <v>147657</v>
      </c>
    </row>
    <row r="6" spans="1:13" ht="20.100000000000001" customHeight="1" x14ac:dyDescent="0.25">
      <c r="A6" s="1" t="s">
        <v>4</v>
      </c>
      <c r="B6" s="1" t="s">
        <v>5</v>
      </c>
      <c r="C6" s="1" t="s">
        <v>11</v>
      </c>
      <c r="D6" s="1">
        <v>3864856169</v>
      </c>
      <c r="E6" s="1">
        <v>1932428056</v>
      </c>
      <c r="F6" s="1">
        <v>549317</v>
      </c>
      <c r="G6" s="1"/>
      <c r="H6" s="1"/>
      <c r="I6" s="3" t="s">
        <v>20</v>
      </c>
      <c r="J6" s="3" t="s">
        <v>11</v>
      </c>
      <c r="K6" s="3">
        <f t="shared" si="1"/>
        <v>7554891439</v>
      </c>
      <c r="L6" s="3">
        <f t="shared" si="0"/>
        <v>3777445691</v>
      </c>
      <c r="M6" s="3">
        <f t="shared" si="0"/>
        <v>985988</v>
      </c>
    </row>
    <row r="7" spans="1:13" ht="20.100000000000001" customHeight="1" x14ac:dyDescent="0.25">
      <c r="A7" s="1" t="s">
        <v>4</v>
      </c>
      <c r="B7" s="1" t="s">
        <v>6</v>
      </c>
      <c r="C7" s="1" t="s">
        <v>7</v>
      </c>
      <c r="D7" s="1">
        <v>400</v>
      </c>
      <c r="E7" s="1">
        <v>164</v>
      </c>
      <c r="F7" s="1">
        <v>2</v>
      </c>
      <c r="G7" s="1"/>
      <c r="H7" s="1"/>
      <c r="I7" s="4" t="s">
        <v>21</v>
      </c>
      <c r="J7" s="4" t="s">
        <v>7</v>
      </c>
      <c r="K7" s="3">
        <f t="shared" si="1"/>
        <v>575949</v>
      </c>
      <c r="L7" s="3">
        <f t="shared" si="0"/>
        <v>270915</v>
      </c>
      <c r="M7" s="3">
        <f t="shared" si="0"/>
        <v>300</v>
      </c>
    </row>
    <row r="8" spans="1:13" ht="20.100000000000001" customHeight="1" x14ac:dyDescent="0.25">
      <c r="A8" s="1" t="s">
        <v>4</v>
      </c>
      <c r="B8" s="1" t="s">
        <v>6</v>
      </c>
      <c r="C8" s="1" t="s">
        <v>8</v>
      </c>
      <c r="D8" s="1">
        <v>125049</v>
      </c>
      <c r="E8" s="1">
        <v>47966</v>
      </c>
      <c r="F8" s="1">
        <v>62</v>
      </c>
      <c r="G8" s="1"/>
      <c r="H8" s="1"/>
      <c r="I8" s="4" t="s">
        <v>21</v>
      </c>
      <c r="J8" s="3" t="s">
        <v>8</v>
      </c>
      <c r="K8" s="3">
        <f t="shared" si="1"/>
        <v>118672718</v>
      </c>
      <c r="L8" s="3">
        <f t="shared" si="0"/>
        <v>45983011</v>
      </c>
      <c r="M8" s="3">
        <f t="shared" si="0"/>
        <v>17072</v>
      </c>
    </row>
    <row r="9" spans="1:13" ht="20.100000000000001" customHeight="1" x14ac:dyDescent="0.25">
      <c r="A9" s="1" t="s">
        <v>4</v>
      </c>
      <c r="B9" s="1" t="s">
        <v>6</v>
      </c>
      <c r="C9" s="1" t="s">
        <v>9</v>
      </c>
      <c r="D9" s="1">
        <v>84</v>
      </c>
      <c r="E9" s="1">
        <v>13</v>
      </c>
      <c r="F9" s="1">
        <v>0</v>
      </c>
      <c r="G9" s="1"/>
      <c r="H9" s="1"/>
      <c r="I9" s="4" t="s">
        <v>21</v>
      </c>
      <c r="J9" s="4" t="s">
        <v>9</v>
      </c>
      <c r="K9" s="3">
        <f t="shared" si="1"/>
        <v>21060</v>
      </c>
      <c r="L9" s="3">
        <f t="shared" si="0"/>
        <v>9898</v>
      </c>
      <c r="M9" s="3">
        <f t="shared" si="0"/>
        <v>21</v>
      </c>
    </row>
    <row r="10" spans="1:13" ht="20.100000000000001" customHeight="1" x14ac:dyDescent="0.25">
      <c r="A10" s="1" t="s">
        <v>4</v>
      </c>
      <c r="B10" s="1" t="s">
        <v>6</v>
      </c>
      <c r="C10" s="1" t="s">
        <v>10</v>
      </c>
      <c r="D10" s="1">
        <v>15443</v>
      </c>
      <c r="E10" s="1">
        <v>6064</v>
      </c>
      <c r="F10" s="1">
        <v>15</v>
      </c>
      <c r="G10" s="1"/>
      <c r="H10" s="1"/>
      <c r="I10" s="4" t="s">
        <v>21</v>
      </c>
      <c r="J10" s="3" t="s">
        <v>10</v>
      </c>
      <c r="K10" s="3">
        <f t="shared" si="1"/>
        <v>35387085</v>
      </c>
      <c r="L10" s="3">
        <f t="shared" si="0"/>
        <v>13656946</v>
      </c>
      <c r="M10" s="3">
        <f t="shared" si="0"/>
        <v>16366</v>
      </c>
    </row>
    <row r="11" spans="1:13" ht="20.100000000000001" customHeight="1" x14ac:dyDescent="0.25">
      <c r="A11" s="1" t="s">
        <v>4</v>
      </c>
      <c r="B11" s="1" t="s">
        <v>6</v>
      </c>
      <c r="C11" s="1" t="s">
        <v>11</v>
      </c>
      <c r="D11" s="1">
        <v>126861</v>
      </c>
      <c r="E11" s="1">
        <v>46613</v>
      </c>
      <c r="F11" s="1">
        <v>65</v>
      </c>
      <c r="G11" s="1"/>
      <c r="H11" s="1"/>
      <c r="I11" s="4" t="s">
        <v>21</v>
      </c>
      <c r="J11" s="4" t="s">
        <v>11</v>
      </c>
      <c r="K11" s="3">
        <f t="shared" si="1"/>
        <v>27846257</v>
      </c>
      <c r="L11" s="3">
        <f t="shared" si="0"/>
        <v>10042611</v>
      </c>
      <c r="M11" s="3">
        <f t="shared" si="0"/>
        <v>4521</v>
      </c>
    </row>
    <row r="12" spans="1:13" ht="20.100000000000001" customHeight="1" x14ac:dyDescent="0.25">
      <c r="A12" s="1" t="s">
        <v>12</v>
      </c>
      <c r="B12" s="1" t="s">
        <v>5</v>
      </c>
      <c r="C12" s="1" t="s">
        <v>7</v>
      </c>
      <c r="D12" s="1">
        <v>57</v>
      </c>
      <c r="E12" s="1">
        <v>0</v>
      </c>
      <c r="F12" s="1">
        <v>0</v>
      </c>
      <c r="G12" s="1"/>
      <c r="H12" s="1"/>
      <c r="I12" s="1"/>
      <c r="J12" s="1"/>
      <c r="K12" s="1"/>
      <c r="L12" s="1"/>
    </row>
    <row r="13" spans="1:13" ht="20.100000000000001" customHeight="1" x14ac:dyDescent="0.25">
      <c r="A13" s="1" t="s">
        <v>12</v>
      </c>
      <c r="B13" s="1" t="s">
        <v>5</v>
      </c>
      <c r="C13" s="1" t="s">
        <v>8</v>
      </c>
      <c r="D13" s="1">
        <v>15449840919</v>
      </c>
      <c r="E13" s="1">
        <v>7724920431</v>
      </c>
      <c r="F13" s="1">
        <v>1413617</v>
      </c>
      <c r="G13" s="1"/>
      <c r="H13" s="1"/>
      <c r="I13" s="1"/>
      <c r="J13" s="1"/>
      <c r="K13" s="1"/>
      <c r="L13" s="1"/>
    </row>
    <row r="14" spans="1:13" ht="20.100000000000001" customHeight="1" x14ac:dyDescent="0.25">
      <c r="A14" s="1" t="s">
        <v>12</v>
      </c>
      <c r="B14" s="1" t="s">
        <v>5</v>
      </c>
      <c r="C14" s="1" t="s">
        <v>9</v>
      </c>
      <c r="D14" s="1">
        <v>547</v>
      </c>
      <c r="E14" s="1">
        <v>245</v>
      </c>
      <c r="F14" s="1">
        <v>3</v>
      </c>
      <c r="G14" s="1"/>
      <c r="H14" s="1"/>
      <c r="I14" s="1"/>
      <c r="J14" s="1"/>
      <c r="K14" s="1"/>
      <c r="L14" s="1"/>
    </row>
    <row r="15" spans="1:13" ht="20.100000000000001" customHeight="1" x14ac:dyDescent="0.25">
      <c r="A15" s="1" t="s">
        <v>12</v>
      </c>
      <c r="B15" s="1" t="s">
        <v>5</v>
      </c>
      <c r="C15" s="1" t="s">
        <v>10</v>
      </c>
      <c r="D15" s="1">
        <v>25581</v>
      </c>
      <c r="E15" s="1">
        <v>12762</v>
      </c>
      <c r="F15" s="1">
        <v>26</v>
      </c>
      <c r="G15" s="1"/>
      <c r="H15" s="1"/>
      <c r="I15" s="1"/>
      <c r="J15" s="1"/>
      <c r="K15" s="1"/>
      <c r="L15" s="1"/>
    </row>
    <row r="16" spans="1:13" ht="20.100000000000001" customHeight="1" x14ac:dyDescent="0.25">
      <c r="A16" s="1" t="s">
        <v>12</v>
      </c>
      <c r="B16" s="1" t="s">
        <v>5</v>
      </c>
      <c r="C16" s="1" t="s">
        <v>11</v>
      </c>
      <c r="D16" s="1">
        <v>3871597</v>
      </c>
      <c r="E16" s="1">
        <v>1935770</v>
      </c>
      <c r="F16" s="1">
        <v>597</v>
      </c>
      <c r="G16" s="1"/>
      <c r="H16" s="1"/>
      <c r="I16" s="1"/>
      <c r="J16" s="1"/>
      <c r="K16" s="1"/>
      <c r="L16" s="1"/>
    </row>
    <row r="17" spans="1:12" ht="20.100000000000001" customHeight="1" x14ac:dyDescent="0.25">
      <c r="A17" s="1" t="s">
        <v>12</v>
      </c>
      <c r="B17" s="1" t="s">
        <v>6</v>
      </c>
      <c r="C17" s="1" t="s">
        <v>7</v>
      </c>
      <c r="D17" s="1">
        <v>57</v>
      </c>
      <c r="E17" s="1">
        <v>0</v>
      </c>
      <c r="F17" s="1">
        <v>0</v>
      </c>
      <c r="G17" s="1"/>
      <c r="H17" s="1"/>
      <c r="I17" s="1"/>
      <c r="J17" s="1"/>
      <c r="K17" s="1"/>
      <c r="L17" s="1"/>
    </row>
    <row r="18" spans="1:12" ht="20.100000000000001" customHeight="1" x14ac:dyDescent="0.25">
      <c r="A18" s="1" t="s">
        <v>12</v>
      </c>
      <c r="B18" s="1" t="s">
        <v>6</v>
      </c>
      <c r="C18" s="1" t="s">
        <v>8</v>
      </c>
      <c r="D18" s="1">
        <v>25676</v>
      </c>
      <c r="E18" s="1">
        <v>9730</v>
      </c>
      <c r="F18" s="1">
        <v>10</v>
      </c>
      <c r="G18" s="1"/>
      <c r="H18" s="1"/>
      <c r="I18" s="1"/>
      <c r="J18" s="1"/>
      <c r="K18" s="1"/>
      <c r="L18" s="1"/>
    </row>
    <row r="19" spans="1:12" ht="20.100000000000001" customHeight="1" x14ac:dyDescent="0.25">
      <c r="A19" s="1" t="s">
        <v>12</v>
      </c>
      <c r="B19" s="1" t="s">
        <v>6</v>
      </c>
      <c r="C19" s="1" t="s">
        <v>9</v>
      </c>
      <c r="D19" s="1">
        <v>327</v>
      </c>
      <c r="E19" s="1">
        <v>129</v>
      </c>
      <c r="F19" s="1">
        <v>1</v>
      </c>
      <c r="G19" s="1"/>
      <c r="H19" s="1"/>
      <c r="I19" s="1"/>
      <c r="J19" s="1"/>
      <c r="K19" s="1"/>
      <c r="L19" s="1"/>
    </row>
    <row r="20" spans="1:12" ht="20.100000000000001" customHeight="1" x14ac:dyDescent="0.25">
      <c r="A20" s="1" t="s">
        <v>12</v>
      </c>
      <c r="B20" s="1" t="s">
        <v>6</v>
      </c>
      <c r="C20" s="1" t="s">
        <v>10</v>
      </c>
      <c r="D20" s="1">
        <v>8400</v>
      </c>
      <c r="E20" s="1">
        <v>3289</v>
      </c>
      <c r="F20" s="1">
        <v>4</v>
      </c>
      <c r="G20" s="1"/>
      <c r="H20" s="1"/>
      <c r="I20" s="1"/>
      <c r="J20" s="1"/>
      <c r="K20" s="1"/>
      <c r="L20" s="1"/>
    </row>
    <row r="21" spans="1:12" ht="20.100000000000001" customHeight="1" x14ac:dyDescent="0.25">
      <c r="A21" s="1" t="s">
        <v>12</v>
      </c>
      <c r="B21" s="1" t="s">
        <v>6</v>
      </c>
      <c r="C21" s="1" t="s">
        <v>11</v>
      </c>
      <c r="D21" s="1">
        <v>447196</v>
      </c>
      <c r="E21" s="1">
        <v>160381</v>
      </c>
      <c r="F21" s="1">
        <v>101</v>
      </c>
      <c r="G21" s="1"/>
      <c r="H21" s="1"/>
      <c r="I21" s="1"/>
      <c r="J21" s="1"/>
      <c r="K21" s="1"/>
      <c r="L21" s="1"/>
    </row>
    <row r="22" spans="1:12" ht="20.100000000000001" customHeight="1" x14ac:dyDescent="0.25">
      <c r="A22" s="1" t="s">
        <v>13</v>
      </c>
      <c r="B22" s="1" t="s">
        <v>5</v>
      </c>
      <c r="C22" s="1" t="s">
        <v>7</v>
      </c>
      <c r="D22" s="1">
        <v>2101</v>
      </c>
      <c r="E22" s="1">
        <v>1022</v>
      </c>
      <c r="F22" s="1">
        <v>3</v>
      </c>
      <c r="G22" s="1"/>
      <c r="H22" s="1"/>
      <c r="I22" s="1"/>
      <c r="J22" s="1"/>
      <c r="K22" s="1"/>
      <c r="L22" s="1"/>
    </row>
    <row r="23" spans="1:12" ht="20.100000000000001" customHeight="1" x14ac:dyDescent="0.25">
      <c r="A23" s="1" t="s">
        <v>13</v>
      </c>
      <c r="B23" s="1" t="s">
        <v>5</v>
      </c>
      <c r="C23" s="1" t="s">
        <v>8</v>
      </c>
      <c r="D23" s="1">
        <v>4623151189</v>
      </c>
      <c r="E23" s="1">
        <v>2311575566</v>
      </c>
      <c r="F23" s="1">
        <v>426631</v>
      </c>
      <c r="G23" s="1"/>
      <c r="H23" s="1"/>
      <c r="I23" s="1"/>
      <c r="J23" s="1"/>
      <c r="K23" s="1"/>
      <c r="L23" s="1"/>
    </row>
    <row r="24" spans="1:12" ht="20.100000000000001" customHeight="1" x14ac:dyDescent="0.25">
      <c r="A24" s="1" t="s">
        <v>13</v>
      </c>
      <c r="B24" s="1" t="s">
        <v>5</v>
      </c>
      <c r="C24" s="1" t="s">
        <v>9</v>
      </c>
      <c r="D24" s="1">
        <v>459</v>
      </c>
      <c r="E24" s="1">
        <v>201</v>
      </c>
      <c r="F24" s="1">
        <v>0</v>
      </c>
      <c r="G24" s="1"/>
      <c r="H24" s="1"/>
      <c r="I24" s="1"/>
      <c r="J24" s="1"/>
      <c r="K24" s="1"/>
      <c r="L24" s="1"/>
    </row>
    <row r="25" spans="1:12" ht="20.100000000000001" customHeight="1" x14ac:dyDescent="0.25">
      <c r="A25" s="1" t="s">
        <v>13</v>
      </c>
      <c r="B25" s="1" t="s">
        <v>5</v>
      </c>
      <c r="C25" s="1" t="s">
        <v>10</v>
      </c>
      <c r="D25" s="1">
        <v>46663</v>
      </c>
      <c r="E25" s="1">
        <v>23303</v>
      </c>
      <c r="F25" s="1">
        <v>26</v>
      </c>
      <c r="G25" s="1"/>
      <c r="H25" s="1"/>
      <c r="I25" s="1"/>
      <c r="J25" s="1"/>
      <c r="K25" s="1"/>
      <c r="L25" s="1"/>
    </row>
    <row r="26" spans="1:12" ht="20.100000000000001" customHeight="1" x14ac:dyDescent="0.25">
      <c r="A26" s="1" t="s">
        <v>13</v>
      </c>
      <c r="B26" s="1" t="s">
        <v>5</v>
      </c>
      <c r="C26" s="1" t="s">
        <v>11</v>
      </c>
      <c r="D26" s="1">
        <v>5649525313</v>
      </c>
      <c r="E26" s="1">
        <v>2824762628</v>
      </c>
      <c r="F26" s="1">
        <v>744161</v>
      </c>
      <c r="G26" s="1"/>
      <c r="H26" s="1"/>
      <c r="I26" s="1"/>
      <c r="J26" s="1"/>
      <c r="K26" s="1"/>
      <c r="L26" s="1"/>
    </row>
    <row r="27" spans="1:12" ht="20.100000000000001" customHeight="1" x14ac:dyDescent="0.25">
      <c r="A27" s="1" t="s">
        <v>13</v>
      </c>
      <c r="B27" s="1" t="s">
        <v>6</v>
      </c>
      <c r="C27" s="1" t="s">
        <v>7</v>
      </c>
      <c r="D27" s="1">
        <v>2024</v>
      </c>
      <c r="E27" s="1">
        <v>945</v>
      </c>
      <c r="F27" s="1">
        <v>3</v>
      </c>
      <c r="G27" s="1"/>
      <c r="H27" s="1"/>
      <c r="I27" s="1"/>
      <c r="J27" s="1"/>
      <c r="K27" s="1"/>
      <c r="L27" s="1"/>
    </row>
    <row r="28" spans="1:12" ht="20.100000000000001" customHeight="1" x14ac:dyDescent="0.25">
      <c r="A28" s="1" t="s">
        <v>13</v>
      </c>
      <c r="B28" s="1" t="s">
        <v>6</v>
      </c>
      <c r="C28" s="1" t="s">
        <v>8</v>
      </c>
      <c r="D28" s="1">
        <v>113609</v>
      </c>
      <c r="E28" s="1">
        <v>43017</v>
      </c>
      <c r="F28" s="1">
        <v>16</v>
      </c>
      <c r="G28" s="1"/>
      <c r="H28" s="1"/>
      <c r="I28" s="1"/>
      <c r="J28" s="1"/>
      <c r="K28" s="1"/>
      <c r="L28" s="1"/>
    </row>
    <row r="29" spans="1:12" ht="20.100000000000001" customHeight="1" x14ac:dyDescent="0.25">
      <c r="A29" s="1" t="s">
        <v>13</v>
      </c>
      <c r="B29" s="1" t="s">
        <v>6</v>
      </c>
      <c r="C29" s="1" t="s">
        <v>9</v>
      </c>
      <c r="D29" s="1">
        <v>325</v>
      </c>
      <c r="E29" s="1">
        <v>131</v>
      </c>
      <c r="F29" s="1">
        <v>1</v>
      </c>
      <c r="G29" s="1"/>
      <c r="H29" s="1"/>
      <c r="I29" s="1"/>
      <c r="J29" s="1"/>
      <c r="K29" s="1"/>
      <c r="L29" s="1"/>
    </row>
    <row r="30" spans="1:12" ht="20.100000000000001" customHeight="1" x14ac:dyDescent="0.25">
      <c r="A30" s="1" t="s">
        <v>13</v>
      </c>
      <c r="B30" s="1" t="s">
        <v>6</v>
      </c>
      <c r="C30" s="1" t="s">
        <v>10</v>
      </c>
      <c r="D30" s="1">
        <v>10795</v>
      </c>
      <c r="E30" s="1">
        <v>4241</v>
      </c>
      <c r="F30" s="1">
        <v>3</v>
      </c>
      <c r="G30" s="1"/>
      <c r="H30" s="1"/>
      <c r="I30" s="1"/>
      <c r="J30" s="1"/>
      <c r="K30" s="1"/>
      <c r="L30" s="1"/>
    </row>
    <row r="31" spans="1:12" ht="20.100000000000001" customHeight="1" x14ac:dyDescent="0.25">
      <c r="A31" s="1" t="s">
        <v>13</v>
      </c>
      <c r="B31" s="1" t="s">
        <v>6</v>
      </c>
      <c r="C31" s="1" t="s">
        <v>11</v>
      </c>
      <c r="D31" s="1">
        <v>11951106</v>
      </c>
      <c r="E31" s="1">
        <v>4334840</v>
      </c>
      <c r="F31" s="1">
        <v>1942</v>
      </c>
      <c r="G31" s="1"/>
      <c r="H31" s="1"/>
      <c r="I31" s="1"/>
      <c r="J31" s="1"/>
      <c r="K31" s="1"/>
      <c r="L31" s="1"/>
    </row>
    <row r="32" spans="1:12" ht="20.100000000000001" customHeight="1" x14ac:dyDescent="0.25">
      <c r="A32" s="1" t="s">
        <v>14</v>
      </c>
      <c r="B32" s="1" t="s">
        <v>5</v>
      </c>
      <c r="C32" s="1" t="s">
        <v>7</v>
      </c>
      <c r="D32" s="1">
        <v>927</v>
      </c>
      <c r="E32" s="1">
        <v>435</v>
      </c>
      <c r="F32" s="1">
        <v>1</v>
      </c>
      <c r="G32" s="1"/>
      <c r="H32" s="1"/>
      <c r="I32" s="1"/>
      <c r="J32" s="1"/>
      <c r="K32" s="1"/>
      <c r="L32" s="1"/>
    </row>
    <row r="33" spans="1:12" ht="20.100000000000001" customHeight="1" x14ac:dyDescent="0.25">
      <c r="A33" s="1" t="s">
        <v>14</v>
      </c>
      <c r="B33" s="1" t="s">
        <v>5</v>
      </c>
      <c r="C33" s="1" t="s">
        <v>8</v>
      </c>
      <c r="D33" s="1">
        <v>16378169289</v>
      </c>
      <c r="E33" s="1">
        <v>8189084616</v>
      </c>
      <c r="F33" s="1">
        <v>1374056</v>
      </c>
      <c r="G33" s="1"/>
      <c r="H33" s="1"/>
      <c r="I33" s="1"/>
      <c r="J33" s="1"/>
      <c r="K33" s="1"/>
      <c r="L33" s="1"/>
    </row>
    <row r="34" spans="1:12" ht="20.100000000000001" customHeight="1" x14ac:dyDescent="0.25">
      <c r="A34" s="1" t="s">
        <v>14</v>
      </c>
      <c r="B34" s="1" t="s">
        <v>5</v>
      </c>
      <c r="C34" s="1" t="s">
        <v>9</v>
      </c>
      <c r="D34" s="1">
        <v>81</v>
      </c>
      <c r="E34" s="1">
        <v>12</v>
      </c>
      <c r="F34" s="1">
        <v>0</v>
      </c>
      <c r="G34" s="1"/>
      <c r="H34" s="1"/>
      <c r="I34" s="1"/>
      <c r="J34" s="1"/>
      <c r="K34" s="1"/>
      <c r="L34" s="1"/>
    </row>
    <row r="35" spans="1:12" ht="20.100000000000001" customHeight="1" x14ac:dyDescent="0.25">
      <c r="A35" s="1" t="s">
        <v>14</v>
      </c>
      <c r="B35" s="1" t="s">
        <v>5</v>
      </c>
      <c r="C35" s="1" t="s">
        <v>10</v>
      </c>
      <c r="D35" s="1">
        <v>32267</v>
      </c>
      <c r="E35" s="1">
        <v>16105</v>
      </c>
      <c r="F35" s="1">
        <v>13</v>
      </c>
      <c r="G35" s="1"/>
      <c r="H35" s="1"/>
      <c r="I35" s="1"/>
      <c r="J35" s="1"/>
      <c r="K35" s="1"/>
      <c r="L35" s="1"/>
    </row>
    <row r="36" spans="1:12" ht="20.100000000000001" customHeight="1" x14ac:dyDescent="0.25">
      <c r="A36" s="1" t="s">
        <v>14</v>
      </c>
      <c r="B36" s="1" t="s">
        <v>5</v>
      </c>
      <c r="C36" s="1" t="s">
        <v>11</v>
      </c>
      <c r="D36" s="1">
        <v>2030494915</v>
      </c>
      <c r="E36" s="1">
        <v>1015247429</v>
      </c>
      <c r="F36" s="1">
        <v>266425</v>
      </c>
      <c r="G36" s="1"/>
      <c r="H36" s="1"/>
      <c r="I36" s="1"/>
      <c r="J36" s="1"/>
      <c r="K36" s="1"/>
      <c r="L36" s="1"/>
    </row>
    <row r="37" spans="1:12" ht="20.100000000000001" customHeight="1" x14ac:dyDescent="0.25">
      <c r="A37" s="1" t="s">
        <v>14</v>
      </c>
      <c r="B37" s="1" t="s">
        <v>6</v>
      </c>
      <c r="C37" s="1" t="s">
        <v>7</v>
      </c>
      <c r="D37" s="1">
        <v>898</v>
      </c>
      <c r="E37" s="1">
        <v>406</v>
      </c>
      <c r="F37" s="1">
        <v>1</v>
      </c>
      <c r="G37" s="1"/>
      <c r="H37" s="1"/>
      <c r="I37" s="1"/>
      <c r="J37" s="1"/>
      <c r="K37" s="1"/>
      <c r="L37" s="1"/>
    </row>
    <row r="38" spans="1:12" ht="20.100000000000001" customHeight="1" x14ac:dyDescent="0.25">
      <c r="A38" s="1" t="s">
        <v>14</v>
      </c>
      <c r="B38" s="1" t="s">
        <v>6</v>
      </c>
      <c r="C38" s="1" t="s">
        <v>8</v>
      </c>
      <c r="D38" s="1">
        <v>53483</v>
      </c>
      <c r="E38" s="1">
        <v>21109</v>
      </c>
      <c r="F38" s="1">
        <v>8</v>
      </c>
      <c r="G38" s="1"/>
      <c r="H38" s="1"/>
      <c r="I38" s="1"/>
      <c r="J38" s="1"/>
      <c r="K38" s="1"/>
      <c r="L38" s="1"/>
    </row>
    <row r="39" spans="1:12" ht="20.100000000000001" customHeight="1" x14ac:dyDescent="0.25">
      <c r="A39" s="1" t="s">
        <v>14</v>
      </c>
      <c r="B39" s="1" t="s">
        <v>6</v>
      </c>
      <c r="C39" s="1" t="s">
        <v>9</v>
      </c>
      <c r="D39" s="1">
        <v>156</v>
      </c>
      <c r="E39" s="1">
        <v>47</v>
      </c>
      <c r="F39" s="1">
        <v>0</v>
      </c>
      <c r="G39" s="1"/>
      <c r="H39" s="1"/>
      <c r="I39" s="1"/>
      <c r="J39" s="1"/>
      <c r="K39" s="1"/>
      <c r="L39" s="1"/>
    </row>
    <row r="40" spans="1:12" ht="20.100000000000001" customHeight="1" x14ac:dyDescent="0.25">
      <c r="A40" s="1" t="s">
        <v>14</v>
      </c>
      <c r="B40" s="1" t="s">
        <v>6</v>
      </c>
      <c r="C40" s="1" t="s">
        <v>10</v>
      </c>
      <c r="D40" s="1">
        <v>17514</v>
      </c>
      <c r="E40" s="1">
        <v>7145</v>
      </c>
      <c r="F40" s="1">
        <v>8</v>
      </c>
      <c r="G40" s="1"/>
      <c r="H40" s="1"/>
      <c r="I40" s="1"/>
      <c r="J40" s="1"/>
      <c r="K40" s="1"/>
      <c r="L40" s="1"/>
    </row>
    <row r="41" spans="1:12" ht="20.100000000000001" customHeight="1" x14ac:dyDescent="0.25">
      <c r="A41" s="1" t="s">
        <v>14</v>
      </c>
      <c r="B41" s="1" t="s">
        <v>6</v>
      </c>
      <c r="C41" s="1" t="s">
        <v>11</v>
      </c>
      <c r="D41" s="1">
        <v>2895762</v>
      </c>
      <c r="E41" s="1">
        <v>1055035</v>
      </c>
      <c r="F41" s="1">
        <v>464</v>
      </c>
      <c r="G41" s="1"/>
      <c r="H41" s="1"/>
      <c r="I41" s="1"/>
      <c r="J41" s="1"/>
      <c r="K41" s="1"/>
      <c r="L41" s="1"/>
    </row>
    <row r="42" spans="1:12" ht="20.100000000000001" customHeight="1" x14ac:dyDescent="0.25">
      <c r="A42" s="1" t="s">
        <v>15</v>
      </c>
      <c r="B42" s="1" t="s">
        <v>5</v>
      </c>
      <c r="C42" s="1" t="s">
        <v>7</v>
      </c>
      <c r="D42" s="1">
        <v>57</v>
      </c>
      <c r="E42" s="1">
        <v>0</v>
      </c>
      <c r="F42" s="1">
        <v>0</v>
      </c>
      <c r="G42" s="1"/>
      <c r="H42" s="1"/>
      <c r="I42" s="1"/>
      <c r="J42" s="1"/>
      <c r="K42" s="1"/>
      <c r="L42" s="1"/>
    </row>
    <row r="43" spans="1:12" ht="20.100000000000001" customHeight="1" x14ac:dyDescent="0.25">
      <c r="A43" s="1" t="s">
        <v>15</v>
      </c>
      <c r="B43" s="1" t="s">
        <v>5</v>
      </c>
      <c r="C43" s="1" t="s">
        <v>8</v>
      </c>
      <c r="D43" s="1" t="s">
        <v>19</v>
      </c>
      <c r="E43" s="1" t="s">
        <v>19</v>
      </c>
      <c r="F43" s="1" t="s">
        <v>19</v>
      </c>
      <c r="G43" s="1"/>
      <c r="H43" s="1"/>
      <c r="I43" s="1"/>
      <c r="J43" s="1"/>
      <c r="K43" s="1"/>
      <c r="L43" s="1"/>
    </row>
    <row r="44" spans="1:12" ht="20.100000000000001" customHeight="1" x14ac:dyDescent="0.25">
      <c r="A44" s="1" t="s">
        <v>15</v>
      </c>
      <c r="B44" s="1" t="s">
        <v>5</v>
      </c>
      <c r="C44" s="1" t="s">
        <v>9</v>
      </c>
      <c r="D44" s="1">
        <v>8837</v>
      </c>
      <c r="E44" s="1">
        <v>4390</v>
      </c>
      <c r="F44" s="1">
        <v>11</v>
      </c>
      <c r="G44" s="1"/>
      <c r="H44" s="1"/>
      <c r="I44" s="1"/>
      <c r="J44" s="1"/>
      <c r="K44" s="1"/>
      <c r="L44" s="1"/>
    </row>
    <row r="45" spans="1:12" ht="20.100000000000001" customHeight="1" x14ac:dyDescent="0.25">
      <c r="A45" s="1" t="s">
        <v>15</v>
      </c>
      <c r="B45" s="1" t="s">
        <v>5</v>
      </c>
      <c r="C45" s="1" t="s">
        <v>10</v>
      </c>
      <c r="D45" s="1">
        <v>8739</v>
      </c>
      <c r="E45" s="1">
        <v>4341</v>
      </c>
      <c r="F45" s="1">
        <v>6</v>
      </c>
      <c r="G45" s="1"/>
      <c r="H45" s="1"/>
      <c r="I45" s="1"/>
      <c r="J45" s="1"/>
      <c r="K45" s="1"/>
      <c r="L45" s="1"/>
    </row>
    <row r="46" spans="1:12" ht="20.100000000000001" customHeight="1" x14ac:dyDescent="0.25">
      <c r="A46" s="1" t="s">
        <v>15</v>
      </c>
      <c r="B46" s="1" t="s">
        <v>5</v>
      </c>
      <c r="C46" s="1" t="s">
        <v>11</v>
      </c>
      <c r="D46" s="1">
        <v>26225709203</v>
      </c>
      <c r="E46" s="1">
        <v>13112854573</v>
      </c>
      <c r="F46" s="1">
        <v>3369442</v>
      </c>
      <c r="G46" s="1"/>
      <c r="H46" s="1"/>
      <c r="I46" s="1"/>
      <c r="J46" s="1"/>
      <c r="K46" s="1"/>
      <c r="L46" s="1"/>
    </row>
    <row r="47" spans="1:12" ht="20.100000000000001" customHeight="1" x14ac:dyDescent="0.25">
      <c r="A47" s="1" t="s">
        <v>15</v>
      </c>
      <c r="B47" s="1" t="s">
        <v>6</v>
      </c>
      <c r="C47" s="1" t="s">
        <v>7</v>
      </c>
      <c r="D47" s="1">
        <v>57</v>
      </c>
      <c r="E47" s="1">
        <v>0</v>
      </c>
      <c r="F47" s="1">
        <v>0</v>
      </c>
      <c r="G47" s="1"/>
      <c r="H47" s="1"/>
      <c r="I47" s="1"/>
      <c r="J47" s="1"/>
      <c r="K47" s="1"/>
      <c r="L47" s="1"/>
    </row>
    <row r="48" spans="1:12" ht="20.100000000000001" customHeight="1" x14ac:dyDescent="0.25">
      <c r="A48" s="1" t="s">
        <v>15</v>
      </c>
      <c r="B48" s="1" t="s">
        <v>6</v>
      </c>
      <c r="C48" s="1" t="s">
        <v>8</v>
      </c>
      <c r="D48" s="1">
        <v>6389806</v>
      </c>
      <c r="E48" s="1">
        <v>2515207</v>
      </c>
      <c r="F48" s="1">
        <v>856</v>
      </c>
      <c r="G48" s="1"/>
      <c r="H48" s="1"/>
      <c r="I48" s="1"/>
      <c r="J48" s="1"/>
      <c r="K48" s="1"/>
      <c r="L48" s="1"/>
    </row>
    <row r="49" spans="1:12" ht="20.100000000000001" customHeight="1" x14ac:dyDescent="0.25">
      <c r="A49" s="1" t="s">
        <v>15</v>
      </c>
      <c r="B49" s="1" t="s">
        <v>6</v>
      </c>
      <c r="C49" s="1" t="s">
        <v>9</v>
      </c>
      <c r="D49" s="1">
        <v>5736</v>
      </c>
      <c r="E49" s="1">
        <v>2623</v>
      </c>
      <c r="F49" s="1">
        <v>5</v>
      </c>
      <c r="G49" s="1"/>
      <c r="H49" s="1"/>
      <c r="I49" s="1"/>
      <c r="J49" s="1"/>
      <c r="K49" s="1"/>
      <c r="L49" s="1"/>
    </row>
    <row r="50" spans="1:12" ht="20.100000000000001" customHeight="1" x14ac:dyDescent="0.25">
      <c r="A50" s="1" t="s">
        <v>15</v>
      </c>
      <c r="B50" s="1" t="s">
        <v>6</v>
      </c>
      <c r="C50" s="1" t="s">
        <v>10</v>
      </c>
      <c r="D50" s="1">
        <v>4938</v>
      </c>
      <c r="E50" s="1">
        <v>1897</v>
      </c>
      <c r="F50" s="1">
        <v>2</v>
      </c>
      <c r="G50" s="1"/>
      <c r="H50" s="1"/>
      <c r="I50" s="1"/>
      <c r="J50" s="1"/>
      <c r="K50" s="1"/>
      <c r="L50" s="1"/>
    </row>
    <row r="51" spans="1:12" ht="20.100000000000001" customHeight="1" x14ac:dyDescent="0.25">
      <c r="A51" s="1" t="s">
        <v>15</v>
      </c>
      <c r="B51" s="1" t="s">
        <v>6</v>
      </c>
      <c r="C51" s="1" t="s">
        <v>11</v>
      </c>
      <c r="D51" s="1">
        <v>123810360</v>
      </c>
      <c r="E51" s="1">
        <v>44616186</v>
      </c>
      <c r="F51" s="1">
        <v>20033</v>
      </c>
      <c r="G51" s="1"/>
      <c r="H51" s="1"/>
      <c r="I51" s="1"/>
      <c r="J51" s="1"/>
      <c r="K51" s="1"/>
      <c r="L51" s="1"/>
    </row>
    <row r="52" spans="1:12" ht="20.100000000000001" customHeight="1" x14ac:dyDescent="0.25">
      <c r="A52" s="1" t="s">
        <v>16</v>
      </c>
      <c r="B52" s="1" t="s">
        <v>5</v>
      </c>
      <c r="C52" s="1" t="s">
        <v>7</v>
      </c>
      <c r="D52" s="1">
        <v>3656462</v>
      </c>
      <c r="E52" s="1">
        <v>1828178</v>
      </c>
      <c r="F52" s="1">
        <v>2453</v>
      </c>
      <c r="G52" s="1"/>
      <c r="H52" s="1"/>
      <c r="I52" s="1"/>
      <c r="J52" s="1"/>
      <c r="K52" s="1"/>
      <c r="L52" s="1"/>
    </row>
    <row r="53" spans="1:12" ht="20.100000000000001" customHeight="1" x14ac:dyDescent="0.25">
      <c r="A53" s="1" t="s">
        <v>16</v>
      </c>
      <c r="B53" s="1" t="s">
        <v>5</v>
      </c>
      <c r="C53" s="1" t="s">
        <v>8</v>
      </c>
      <c r="D53" s="1" t="s">
        <v>19</v>
      </c>
      <c r="E53" s="1" t="s">
        <v>19</v>
      </c>
      <c r="F53" s="1" t="s">
        <v>19</v>
      </c>
      <c r="G53" s="1"/>
      <c r="H53" s="1"/>
      <c r="I53" s="1"/>
      <c r="J53" s="1"/>
      <c r="K53" s="1"/>
      <c r="L53" s="1"/>
    </row>
    <row r="54" spans="1:12" ht="20.100000000000001" customHeight="1" x14ac:dyDescent="0.25">
      <c r="A54" s="1" t="s">
        <v>16</v>
      </c>
      <c r="B54" s="1" t="s">
        <v>5</v>
      </c>
      <c r="C54" s="1" t="s">
        <v>9</v>
      </c>
      <c r="D54" s="1">
        <v>836738</v>
      </c>
      <c r="E54" s="1">
        <v>418316</v>
      </c>
      <c r="F54" s="1">
        <v>1085</v>
      </c>
      <c r="G54" s="1"/>
      <c r="H54" s="1"/>
      <c r="I54" s="1"/>
      <c r="J54" s="1"/>
      <c r="K54" s="1"/>
      <c r="L54" s="1"/>
    </row>
    <row r="55" spans="1:12" ht="20.100000000000001" customHeight="1" x14ac:dyDescent="0.25">
      <c r="A55" s="1" t="s">
        <v>16</v>
      </c>
      <c r="B55" s="1" t="s">
        <v>5</v>
      </c>
      <c r="C55" s="1" t="s">
        <v>10</v>
      </c>
      <c r="D55" s="1">
        <v>927207674</v>
      </c>
      <c r="E55" s="1">
        <v>463603784</v>
      </c>
      <c r="F55" s="1">
        <v>885812</v>
      </c>
      <c r="G55" s="1"/>
      <c r="H55" s="1"/>
      <c r="I55" s="1"/>
      <c r="J55" s="1"/>
      <c r="K55" s="1"/>
      <c r="L55" s="1"/>
    </row>
    <row r="56" spans="1:12" ht="20.100000000000001" customHeight="1" x14ac:dyDescent="0.25">
      <c r="A56" s="1" t="s">
        <v>16</v>
      </c>
      <c r="B56" s="1" t="s">
        <v>5</v>
      </c>
      <c r="C56" s="1" t="s">
        <v>11</v>
      </c>
      <c r="D56" s="1" t="s">
        <v>19</v>
      </c>
      <c r="E56" s="1" t="s">
        <v>19</v>
      </c>
      <c r="F56" s="1" t="s">
        <v>19</v>
      </c>
      <c r="G56" s="1"/>
      <c r="H56" s="1"/>
      <c r="I56" s="1"/>
      <c r="J56" s="1"/>
      <c r="K56" s="1"/>
      <c r="L56" s="1"/>
    </row>
    <row r="57" spans="1:12" ht="20.100000000000001" customHeight="1" x14ac:dyDescent="0.25">
      <c r="A57" s="1" t="s">
        <v>16</v>
      </c>
      <c r="B57" s="1" t="s">
        <v>6</v>
      </c>
      <c r="C57" s="1" t="s">
        <v>7</v>
      </c>
      <c r="D57" s="1">
        <v>3452260</v>
      </c>
      <c r="E57" s="1">
        <v>1623976</v>
      </c>
      <c r="F57" s="1">
        <v>1794</v>
      </c>
      <c r="G57" s="1"/>
      <c r="H57" s="1"/>
      <c r="I57" s="1"/>
      <c r="J57" s="1"/>
      <c r="K57" s="1"/>
      <c r="L57" s="1"/>
    </row>
    <row r="58" spans="1:12" ht="20.100000000000001" customHeight="1" x14ac:dyDescent="0.25">
      <c r="A58" s="1" t="s">
        <v>16</v>
      </c>
      <c r="B58" s="1" t="s">
        <v>6</v>
      </c>
      <c r="C58" s="1" t="s">
        <v>8</v>
      </c>
      <c r="D58" s="1">
        <v>705328687</v>
      </c>
      <c r="E58" s="1">
        <v>273261041</v>
      </c>
      <c r="F58" s="1">
        <v>101485</v>
      </c>
      <c r="G58" s="1"/>
      <c r="H58" s="1"/>
      <c r="I58" s="1"/>
      <c r="J58" s="1"/>
      <c r="K58" s="1"/>
      <c r="L58" s="1"/>
    </row>
    <row r="59" spans="1:12" ht="20.100000000000001" customHeight="1" x14ac:dyDescent="0.25">
      <c r="A59" s="1" t="s">
        <v>16</v>
      </c>
      <c r="B59" s="1" t="s">
        <v>6</v>
      </c>
      <c r="C59" s="1" t="s">
        <v>9</v>
      </c>
      <c r="D59" s="1">
        <v>119737</v>
      </c>
      <c r="E59" s="1">
        <v>56446</v>
      </c>
      <c r="F59" s="1">
        <v>119</v>
      </c>
      <c r="G59" s="1"/>
      <c r="H59" s="1"/>
      <c r="I59" s="1"/>
      <c r="J59" s="1"/>
      <c r="K59" s="1"/>
      <c r="L59" s="1"/>
    </row>
    <row r="60" spans="1:12" ht="20.100000000000001" customHeight="1" x14ac:dyDescent="0.25">
      <c r="A60" s="1" t="s">
        <v>16</v>
      </c>
      <c r="B60" s="1" t="s">
        <v>6</v>
      </c>
      <c r="C60" s="1" t="s">
        <v>10</v>
      </c>
      <c r="D60" s="1">
        <v>212265424</v>
      </c>
      <c r="E60" s="1">
        <v>81919043</v>
      </c>
      <c r="F60" s="1">
        <v>98166</v>
      </c>
      <c r="G60" s="1"/>
      <c r="H60" s="1"/>
      <c r="I60" s="1"/>
      <c r="J60" s="1"/>
      <c r="K60" s="1"/>
      <c r="L60" s="1"/>
    </row>
    <row r="61" spans="1:12" ht="20.100000000000001" customHeight="1" x14ac:dyDescent="0.25">
      <c r="A61" s="1" t="s">
        <v>16</v>
      </c>
      <c r="B61" s="1" t="s">
        <v>6</v>
      </c>
      <c r="C61" s="1" t="s">
        <v>11</v>
      </c>
      <c r="D61" s="1" t="s">
        <v>19</v>
      </c>
      <c r="E61" s="1" t="s">
        <v>19</v>
      </c>
      <c r="F61" s="1" t="s">
        <v>19</v>
      </c>
      <c r="G61" s="1"/>
      <c r="H61" s="1"/>
      <c r="I61" s="1"/>
      <c r="J61" s="1"/>
      <c r="K61" s="1"/>
      <c r="L61" s="1"/>
    </row>
    <row r="62" spans="1:12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J68" s="1"/>
      <c r="K68" s="1"/>
      <c r="L68" s="1"/>
    </row>
    <row r="69" spans="1:12" x14ac:dyDescent="0.25">
      <c r="J69" s="1"/>
      <c r="K69" s="1"/>
      <c r="L69" s="1"/>
    </row>
    <row r="70" spans="1:12" x14ac:dyDescent="0.25">
      <c r="J70" s="1"/>
      <c r="K70" s="1"/>
      <c r="L70" s="1"/>
    </row>
    <row r="71" spans="1:12" x14ac:dyDescent="0.25">
      <c r="J71" s="1"/>
      <c r="K71" s="1"/>
      <c r="L71" s="1"/>
    </row>
    <row r="72" spans="1:12" x14ac:dyDescent="0.25">
      <c r="J72" s="1"/>
      <c r="K72" s="1"/>
      <c r="L72" s="1"/>
    </row>
    <row r="73" spans="1:12" x14ac:dyDescent="0.25">
      <c r="J73" s="1"/>
      <c r="K73" s="1"/>
      <c r="L73" s="1"/>
    </row>
    <row r="74" spans="1:12" x14ac:dyDescent="0.25">
      <c r="J74" s="1"/>
      <c r="K74" s="1"/>
      <c r="L74" s="1"/>
    </row>
    <row r="75" spans="1:12" x14ac:dyDescent="0.25">
      <c r="J75" s="1"/>
      <c r="K75" s="1"/>
      <c r="L75" s="1"/>
    </row>
    <row r="76" spans="1:12" x14ac:dyDescent="0.25">
      <c r="J76" s="1"/>
      <c r="K76" s="1"/>
      <c r="L76" s="1"/>
    </row>
    <row r="77" spans="1:12" x14ac:dyDescent="0.25">
      <c r="J77" s="1"/>
      <c r="K77" s="1"/>
      <c r="L77" s="1"/>
    </row>
    <row r="78" spans="1:12" x14ac:dyDescent="0.25">
      <c r="J78" s="1"/>
      <c r="K78" s="1"/>
      <c r="L78" s="1"/>
    </row>
    <row r="79" spans="1:12" x14ac:dyDescent="0.25">
      <c r="J79" s="1"/>
      <c r="K79" s="1"/>
      <c r="L79" s="1"/>
    </row>
    <row r="80" spans="1:12" x14ac:dyDescent="0.25">
      <c r="J80" s="1"/>
      <c r="K80" s="1"/>
      <c r="L80" s="1"/>
    </row>
    <row r="81" spans="10:12" x14ac:dyDescent="0.25">
      <c r="J81" s="1"/>
      <c r="K81" s="1"/>
      <c r="L81" s="1"/>
    </row>
    <row r="82" spans="10:12" x14ac:dyDescent="0.25">
      <c r="J82" s="1"/>
      <c r="K82" s="1"/>
      <c r="L82" s="1"/>
    </row>
    <row r="83" spans="10:12" x14ac:dyDescent="0.25">
      <c r="J83" s="1"/>
      <c r="K83" s="1"/>
      <c r="L83" s="1"/>
    </row>
    <row r="84" spans="10:12" x14ac:dyDescent="0.25">
      <c r="J84" s="1"/>
      <c r="K84" s="1"/>
      <c r="L84" s="1"/>
    </row>
    <row r="85" spans="10:12" x14ac:dyDescent="0.25">
      <c r="J85" s="1"/>
      <c r="K85" s="1"/>
      <c r="L85" s="1"/>
    </row>
    <row r="86" spans="10:12" x14ac:dyDescent="0.25">
      <c r="J86" s="1"/>
      <c r="K86" s="1"/>
      <c r="L86" s="1"/>
    </row>
    <row r="87" spans="10:12" x14ac:dyDescent="0.25">
      <c r="J87" s="1"/>
      <c r="K87" s="1"/>
      <c r="L87" s="1"/>
    </row>
    <row r="88" spans="10:12" x14ac:dyDescent="0.25">
      <c r="J88" s="1"/>
      <c r="K88" s="1"/>
      <c r="L88" s="1"/>
    </row>
    <row r="89" spans="10:12" x14ac:dyDescent="0.25">
      <c r="J89" s="1"/>
      <c r="K89" s="1"/>
      <c r="L89" s="1"/>
    </row>
    <row r="90" spans="10:12" x14ac:dyDescent="0.25">
      <c r="J90" s="1"/>
      <c r="K90" s="1"/>
      <c r="L90" s="1"/>
    </row>
    <row r="91" spans="10:12" x14ac:dyDescent="0.25">
      <c r="J91" s="1"/>
      <c r="K91" s="1"/>
      <c r="L91" s="1"/>
    </row>
    <row r="92" spans="10:12" x14ac:dyDescent="0.25">
      <c r="J92" s="1"/>
      <c r="K92" s="1"/>
      <c r="L92" s="1"/>
    </row>
    <row r="93" spans="10:12" x14ac:dyDescent="0.25">
      <c r="J93" s="1"/>
      <c r="K93" s="1"/>
      <c r="L93" s="1"/>
    </row>
    <row r="94" spans="10:12" x14ac:dyDescent="0.25">
      <c r="J94" s="1"/>
      <c r="K94" s="1"/>
      <c r="L94" s="1"/>
    </row>
    <row r="95" spans="10:12" x14ac:dyDescent="0.25">
      <c r="J95" s="1"/>
      <c r="K95" s="1"/>
      <c r="L95" s="1"/>
    </row>
    <row r="96" spans="10:12" x14ac:dyDescent="0.25">
      <c r="J96" s="1"/>
      <c r="K96" s="1"/>
      <c r="L96" s="1"/>
    </row>
    <row r="97" spans="10:12" x14ac:dyDescent="0.25">
      <c r="J97" s="1"/>
      <c r="K97" s="1"/>
      <c r="L97" s="1"/>
    </row>
    <row r="98" spans="10:12" x14ac:dyDescent="0.25">
      <c r="J98" s="1"/>
      <c r="K98" s="1"/>
      <c r="L98" s="1"/>
    </row>
    <row r="99" spans="10:12" x14ac:dyDescent="0.25">
      <c r="J99" s="1"/>
      <c r="K99" s="1"/>
      <c r="L99" s="1"/>
    </row>
    <row r="100" spans="10:12" x14ac:dyDescent="0.25">
      <c r="J100" s="1"/>
      <c r="K100" s="1"/>
      <c r="L100" s="1"/>
    </row>
    <row r="101" spans="10:12" x14ac:dyDescent="0.25">
      <c r="J101" s="1"/>
      <c r="K101" s="1"/>
      <c r="L101" s="1"/>
    </row>
    <row r="102" spans="10:12" x14ac:dyDescent="0.25">
      <c r="J102" s="1"/>
      <c r="K102" s="1"/>
      <c r="L102" s="1"/>
    </row>
    <row r="103" spans="10:12" x14ac:dyDescent="0.25">
      <c r="J103" s="1"/>
      <c r="K103" s="1"/>
      <c r="L103" s="1"/>
    </row>
    <row r="104" spans="10:12" x14ac:dyDescent="0.25">
      <c r="J104" s="1"/>
      <c r="K104" s="1"/>
      <c r="L104" s="1"/>
    </row>
    <row r="105" spans="10:12" x14ac:dyDescent="0.25">
      <c r="J105" s="1"/>
      <c r="K105" s="1"/>
      <c r="L105" s="1"/>
    </row>
    <row r="106" spans="10:12" x14ac:dyDescent="0.25">
      <c r="J106" s="1"/>
      <c r="K106" s="1"/>
      <c r="L106" s="1"/>
    </row>
    <row r="107" spans="10:12" x14ac:dyDescent="0.25">
      <c r="J107" s="1"/>
      <c r="K107" s="1"/>
      <c r="L107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7D71-2251-45AE-BCE4-520FA4479279}">
  <dimension ref="A1:M77"/>
  <sheetViews>
    <sheetView workbookViewId="0">
      <selection activeCell="N18" sqref="N18"/>
    </sheetView>
  </sheetViews>
  <sheetFormatPr defaultRowHeight="15" x14ac:dyDescent="0.25"/>
  <cols>
    <col min="1" max="1" width="16.85546875" customWidth="1"/>
    <col min="2" max="2" width="17.85546875" customWidth="1"/>
    <col min="3" max="3" width="11.42578125" customWidth="1"/>
    <col min="4" max="4" width="15.28515625" customWidth="1"/>
    <col min="5" max="5" width="16.140625" customWidth="1"/>
    <col min="6" max="6" width="18.42578125" customWidth="1"/>
    <col min="9" max="9" width="11.7109375" customWidth="1"/>
    <col min="10" max="10" width="12.7109375" customWidth="1"/>
    <col min="11" max="11" width="14.140625" customWidth="1"/>
    <col min="12" max="12" width="15.7109375" customWidth="1"/>
    <col min="13" max="13" width="18.5703125" customWidth="1"/>
  </cols>
  <sheetData>
    <row r="1" spans="1:13" ht="20.100000000000001" customHeight="1" x14ac:dyDescent="0.25">
      <c r="A1" s="1" t="s">
        <v>23</v>
      </c>
      <c r="B1" s="1" t="s">
        <v>1</v>
      </c>
      <c r="C1" s="1" t="s">
        <v>22</v>
      </c>
      <c r="D1" s="6" t="s">
        <v>17</v>
      </c>
      <c r="E1" s="6" t="s">
        <v>18</v>
      </c>
      <c r="F1" s="6" t="s">
        <v>24</v>
      </c>
      <c r="I1" s="5" t="s">
        <v>1</v>
      </c>
      <c r="J1" s="5" t="s">
        <v>22</v>
      </c>
      <c r="K1" s="1" t="s">
        <v>17</v>
      </c>
      <c r="L1" s="1" t="s">
        <v>18</v>
      </c>
      <c r="M1" t="s">
        <v>3</v>
      </c>
    </row>
    <row r="2" spans="1:13" ht="20.100000000000001" customHeight="1" x14ac:dyDescent="0.25">
      <c r="A2" s="1" t="s">
        <v>4</v>
      </c>
      <c r="B2" s="1" t="s">
        <v>25</v>
      </c>
      <c r="C2" s="1" t="s">
        <v>7</v>
      </c>
      <c r="D2" s="6">
        <v>249</v>
      </c>
      <c r="E2" s="6">
        <v>96</v>
      </c>
      <c r="F2" s="6">
        <v>2</v>
      </c>
      <c r="I2" s="3" t="s">
        <v>20</v>
      </c>
      <c r="J2" s="3" t="s">
        <v>7</v>
      </c>
      <c r="K2" s="3">
        <f>_xlfn.FLOOR.MATH(AVERAGE(D2,D12,D22,D32,D42,D52))</f>
        <v>748084268</v>
      </c>
      <c r="L2" s="3">
        <f t="shared" ref="L2:M2" si="0">_xlfn.FLOOR.MATH(AVERAGE(E2,E12,E22,E32,E42,E52))</f>
        <v>374042104</v>
      </c>
      <c r="M2" s="3">
        <f t="shared" si="0"/>
        <v>93179</v>
      </c>
    </row>
    <row r="3" spans="1:13" ht="20.100000000000001" customHeight="1" x14ac:dyDescent="0.25">
      <c r="A3" s="1" t="s">
        <v>4</v>
      </c>
      <c r="B3" s="1" t="s">
        <v>25</v>
      </c>
      <c r="C3" s="1" t="s">
        <v>8</v>
      </c>
      <c r="D3" s="6">
        <v>1358266597</v>
      </c>
      <c r="E3" s="6">
        <v>679133270</v>
      </c>
      <c r="F3" s="6">
        <v>210781</v>
      </c>
      <c r="I3" s="3" t="s">
        <v>20</v>
      </c>
      <c r="J3" s="4" t="s">
        <v>8</v>
      </c>
      <c r="K3" s="3">
        <f>_xlfn.FLOOR.MATH(AVERAGE(D3,D13,D23,D33,D43,D53))</f>
        <v>271678945</v>
      </c>
      <c r="L3" s="3">
        <f t="shared" ref="L3:M11" si="1">_xlfn.FLOOR.MATH(AVERAGE(E3,E13,E23,E33,E43,E53))</f>
        <v>135836999</v>
      </c>
      <c r="M3" s="3">
        <f t="shared" si="1"/>
        <v>42163</v>
      </c>
    </row>
    <row r="4" spans="1:13" ht="20.100000000000001" customHeight="1" x14ac:dyDescent="0.25">
      <c r="A4" s="1" t="s">
        <v>4</v>
      </c>
      <c r="B4" s="1" t="s">
        <v>25</v>
      </c>
      <c r="C4" s="1" t="s">
        <v>9</v>
      </c>
      <c r="D4" s="6">
        <v>57</v>
      </c>
      <c r="E4" s="6">
        <v>0</v>
      </c>
      <c r="F4" s="6">
        <v>1</v>
      </c>
      <c r="I4" s="3" t="s">
        <v>20</v>
      </c>
      <c r="J4" s="3" t="s">
        <v>9</v>
      </c>
      <c r="K4" s="3">
        <f t="shared" ref="K4:K11" si="2">_xlfn.FLOOR.MATH(AVERAGE(D4,D14,D24,D34,D44,D54))</f>
        <v>183349637</v>
      </c>
      <c r="L4" s="3">
        <f t="shared" si="1"/>
        <v>66762909</v>
      </c>
      <c r="M4" s="3">
        <f t="shared" si="1"/>
        <v>45332</v>
      </c>
    </row>
    <row r="5" spans="1:13" ht="20.100000000000001" customHeight="1" x14ac:dyDescent="0.25">
      <c r="A5" s="1" t="s">
        <v>4</v>
      </c>
      <c r="B5" s="1" t="s">
        <v>25</v>
      </c>
      <c r="C5" s="1" t="s">
        <v>10</v>
      </c>
      <c r="D5" s="6">
        <v>1505</v>
      </c>
      <c r="E5" s="6">
        <v>724</v>
      </c>
      <c r="F5" s="6">
        <v>5</v>
      </c>
      <c r="I5" s="3" t="s">
        <v>20</v>
      </c>
      <c r="J5" s="4" t="s">
        <v>10</v>
      </c>
      <c r="K5" s="3">
        <f t="shared" si="2"/>
        <v>147336</v>
      </c>
      <c r="L5" s="3">
        <f t="shared" si="1"/>
        <v>72627</v>
      </c>
      <c r="M5" s="3">
        <f t="shared" si="1"/>
        <v>98</v>
      </c>
    </row>
    <row r="6" spans="1:13" ht="20.100000000000001" customHeight="1" x14ac:dyDescent="0.25">
      <c r="A6" s="1" t="s">
        <v>4</v>
      </c>
      <c r="B6" s="1" t="s">
        <v>26</v>
      </c>
      <c r="C6" s="1" t="s">
        <v>7</v>
      </c>
      <c r="D6" s="6">
        <v>240</v>
      </c>
      <c r="E6" s="6">
        <v>87</v>
      </c>
      <c r="F6" s="6">
        <v>3</v>
      </c>
      <c r="I6" s="3" t="s">
        <v>20</v>
      </c>
      <c r="J6" s="3" t="s">
        <v>11</v>
      </c>
      <c r="K6" s="3">
        <f t="shared" si="2"/>
        <v>56301</v>
      </c>
      <c r="L6" s="3">
        <f t="shared" si="1"/>
        <v>25107</v>
      </c>
      <c r="M6" s="3">
        <f t="shared" si="1"/>
        <v>47</v>
      </c>
    </row>
    <row r="7" spans="1:13" ht="20.100000000000001" customHeight="1" x14ac:dyDescent="0.25">
      <c r="A7" s="1" t="s">
        <v>4</v>
      </c>
      <c r="B7" s="1" t="s">
        <v>26</v>
      </c>
      <c r="C7" s="1" t="s">
        <v>8</v>
      </c>
      <c r="D7" s="6">
        <v>14157</v>
      </c>
      <c r="E7" s="6">
        <v>5482</v>
      </c>
      <c r="F7" s="6">
        <v>13</v>
      </c>
      <c r="I7" s="4" t="s">
        <v>21</v>
      </c>
      <c r="J7" s="4" t="s">
        <v>7</v>
      </c>
      <c r="K7" s="3">
        <f t="shared" si="2"/>
        <v>134146</v>
      </c>
      <c r="L7" s="3">
        <f t="shared" si="1"/>
        <v>63066</v>
      </c>
      <c r="M7" s="3">
        <f t="shared" si="1"/>
        <v>132</v>
      </c>
    </row>
    <row r="8" spans="1:13" ht="20.100000000000001" customHeight="1" x14ac:dyDescent="0.25">
      <c r="A8" s="1" t="s">
        <v>4</v>
      </c>
      <c r="B8" s="1" t="s">
        <v>26</v>
      </c>
      <c r="C8" s="1" t="s">
        <v>9</v>
      </c>
      <c r="D8" s="6">
        <v>57</v>
      </c>
      <c r="E8" s="6">
        <v>0</v>
      </c>
      <c r="F8" s="6">
        <v>1</v>
      </c>
      <c r="I8" s="4" t="s">
        <v>21</v>
      </c>
      <c r="J8" s="3" t="s">
        <v>8</v>
      </c>
      <c r="K8" s="3">
        <f t="shared" si="2"/>
        <v>23663779</v>
      </c>
      <c r="L8" s="3">
        <f t="shared" si="1"/>
        <v>9373630</v>
      </c>
      <c r="M8" s="3">
        <f t="shared" si="1"/>
        <v>5930</v>
      </c>
    </row>
    <row r="9" spans="1:13" ht="20.100000000000001" customHeight="1" x14ac:dyDescent="0.25">
      <c r="A9" s="1" t="s">
        <v>4</v>
      </c>
      <c r="B9" s="1" t="s">
        <v>26</v>
      </c>
      <c r="C9" s="1" t="s">
        <v>10</v>
      </c>
      <c r="D9" s="6">
        <v>607</v>
      </c>
      <c r="E9" s="6">
        <v>213</v>
      </c>
      <c r="F9" s="6">
        <v>5</v>
      </c>
      <c r="I9" s="4" t="s">
        <v>21</v>
      </c>
      <c r="J9" s="4" t="s">
        <v>9</v>
      </c>
      <c r="K9" s="3">
        <f t="shared" si="2"/>
        <v>12565</v>
      </c>
      <c r="L9" s="3">
        <f t="shared" si="1"/>
        <v>5373</v>
      </c>
      <c r="M9" s="3">
        <f t="shared" si="1"/>
        <v>16</v>
      </c>
    </row>
    <row r="10" spans="1:13" ht="20.100000000000001" customHeight="1" x14ac:dyDescent="0.25">
      <c r="A10" s="1" t="s">
        <v>4</v>
      </c>
      <c r="B10" s="1" t="s">
        <v>26</v>
      </c>
      <c r="C10" s="1" t="s">
        <v>11</v>
      </c>
      <c r="D10" s="6">
        <v>758476</v>
      </c>
      <c r="E10" s="6">
        <v>274174</v>
      </c>
      <c r="F10" s="6">
        <v>302</v>
      </c>
      <c r="I10" s="4" t="s">
        <v>21</v>
      </c>
      <c r="J10" s="3" t="s">
        <v>10</v>
      </c>
      <c r="K10" s="3">
        <f t="shared" si="2"/>
        <v>231016224</v>
      </c>
      <c r="L10" s="3">
        <f t="shared" si="1"/>
        <v>90585421</v>
      </c>
      <c r="M10" s="3">
        <f t="shared" si="1"/>
        <v>138267</v>
      </c>
    </row>
    <row r="11" spans="1:13" ht="20.100000000000001" customHeight="1" x14ac:dyDescent="0.25">
      <c r="A11" s="1" t="s">
        <v>12</v>
      </c>
      <c r="B11" s="1" t="s">
        <v>25</v>
      </c>
      <c r="C11" s="1" t="s">
        <v>7</v>
      </c>
      <c r="D11" s="6">
        <v>57</v>
      </c>
      <c r="E11" s="6">
        <v>0</v>
      </c>
      <c r="F11" s="6">
        <v>0</v>
      </c>
      <c r="I11" s="4" t="s">
        <v>21</v>
      </c>
      <c r="J11" s="4" t="s">
        <v>11</v>
      </c>
      <c r="K11" s="3">
        <f t="shared" si="2"/>
        <v>847861538</v>
      </c>
      <c r="L11" s="3">
        <f t="shared" si="1"/>
        <v>423930732</v>
      </c>
      <c r="M11" s="3">
        <f t="shared" si="1"/>
        <v>108494</v>
      </c>
    </row>
    <row r="12" spans="1:13" ht="20.100000000000001" customHeight="1" x14ac:dyDescent="0.25">
      <c r="A12" s="1" t="s">
        <v>12</v>
      </c>
      <c r="B12" s="1" t="s">
        <v>25</v>
      </c>
      <c r="C12" s="1" t="s">
        <v>8</v>
      </c>
      <c r="D12" s="6">
        <v>3740420359</v>
      </c>
      <c r="E12" s="6">
        <v>1870210151</v>
      </c>
      <c r="F12" s="6">
        <v>465896</v>
      </c>
    </row>
    <row r="13" spans="1:13" ht="20.100000000000001" customHeight="1" x14ac:dyDescent="0.25">
      <c r="A13" s="1" t="s">
        <v>12</v>
      </c>
      <c r="B13" s="1" t="s">
        <v>25</v>
      </c>
      <c r="C13" s="1" t="s">
        <v>9</v>
      </c>
      <c r="D13" s="6">
        <v>509</v>
      </c>
      <c r="E13" s="6">
        <v>226</v>
      </c>
      <c r="F13" s="6">
        <v>2</v>
      </c>
    </row>
    <row r="14" spans="1:13" ht="20.100000000000001" customHeight="1" x14ac:dyDescent="0.25">
      <c r="A14" s="1" t="s">
        <v>12</v>
      </c>
      <c r="B14" s="1" t="s">
        <v>25</v>
      </c>
      <c r="C14" s="1" t="s">
        <v>10</v>
      </c>
      <c r="D14" s="6">
        <v>1983</v>
      </c>
      <c r="E14" s="6">
        <v>963</v>
      </c>
      <c r="F14" s="6">
        <v>2</v>
      </c>
    </row>
    <row r="15" spans="1:13" ht="20.100000000000001" customHeight="1" x14ac:dyDescent="0.25">
      <c r="A15" s="1" t="s">
        <v>12</v>
      </c>
      <c r="B15" s="1" t="s">
        <v>26</v>
      </c>
      <c r="C15" s="1" t="s">
        <v>7</v>
      </c>
      <c r="D15" s="6">
        <v>57</v>
      </c>
      <c r="E15" s="6">
        <v>0</v>
      </c>
      <c r="F15" s="6">
        <v>0</v>
      </c>
    </row>
    <row r="16" spans="1:13" ht="20.100000000000001" customHeight="1" x14ac:dyDescent="0.25">
      <c r="A16" s="1" t="s">
        <v>12</v>
      </c>
      <c r="B16" s="1" t="s">
        <v>26</v>
      </c>
      <c r="C16" s="1" t="s">
        <v>8</v>
      </c>
      <c r="D16" s="6">
        <v>19197</v>
      </c>
      <c r="E16" s="6">
        <v>7441</v>
      </c>
      <c r="F16" s="6">
        <v>7</v>
      </c>
    </row>
    <row r="17" spans="1:6" ht="20.100000000000001" customHeight="1" x14ac:dyDescent="0.25">
      <c r="A17" s="1" t="s">
        <v>12</v>
      </c>
      <c r="B17" s="1" t="s">
        <v>26</v>
      </c>
      <c r="C17" s="1" t="s">
        <v>9</v>
      </c>
      <c r="D17" s="6">
        <v>349</v>
      </c>
      <c r="E17" s="6">
        <v>140</v>
      </c>
      <c r="F17" s="6">
        <v>2</v>
      </c>
    </row>
    <row r="18" spans="1:6" ht="20.100000000000001" customHeight="1" x14ac:dyDescent="0.25">
      <c r="A18" s="1" t="s">
        <v>12</v>
      </c>
      <c r="B18" s="1" t="s">
        <v>26</v>
      </c>
      <c r="C18" s="1" t="s">
        <v>10</v>
      </c>
      <c r="D18" s="6">
        <v>787</v>
      </c>
      <c r="E18" s="6">
        <v>299</v>
      </c>
      <c r="F18" s="6">
        <v>2</v>
      </c>
    </row>
    <row r="19" spans="1:6" ht="20.100000000000001" customHeight="1" x14ac:dyDescent="0.25">
      <c r="A19" s="1" t="s">
        <v>12</v>
      </c>
      <c r="B19" s="1" t="s">
        <v>26</v>
      </c>
      <c r="C19" s="1" t="s">
        <v>11</v>
      </c>
      <c r="D19" s="6">
        <v>23190</v>
      </c>
      <c r="E19" s="6">
        <v>8424</v>
      </c>
      <c r="F19" s="6">
        <v>6</v>
      </c>
    </row>
    <row r="20" spans="1:6" ht="20.100000000000001" customHeight="1" x14ac:dyDescent="0.25">
      <c r="A20" s="1" t="s">
        <v>13</v>
      </c>
      <c r="B20" s="1" t="s">
        <v>25</v>
      </c>
      <c r="C20" s="1" t="s">
        <v>7</v>
      </c>
      <c r="D20" s="6">
        <v>399</v>
      </c>
      <c r="E20" s="6">
        <v>171</v>
      </c>
      <c r="F20" s="6">
        <v>1</v>
      </c>
    </row>
    <row r="21" spans="1:6" ht="20.100000000000001" customHeight="1" x14ac:dyDescent="0.25">
      <c r="A21" s="1" t="s">
        <v>13</v>
      </c>
      <c r="B21" s="1" t="s">
        <v>25</v>
      </c>
      <c r="C21" s="1" t="s">
        <v>8</v>
      </c>
      <c r="D21" s="6">
        <v>3391412765</v>
      </c>
      <c r="E21" s="6">
        <v>1695706354</v>
      </c>
      <c r="F21" s="6">
        <v>433952</v>
      </c>
    </row>
    <row r="22" spans="1:6" ht="20.100000000000001" customHeight="1" x14ac:dyDescent="0.25">
      <c r="A22" s="1" t="s">
        <v>13</v>
      </c>
      <c r="B22" s="1" t="s">
        <v>25</v>
      </c>
      <c r="C22" s="1" t="s">
        <v>9</v>
      </c>
      <c r="D22" s="6">
        <v>229</v>
      </c>
      <c r="E22" s="6">
        <v>86</v>
      </c>
      <c r="F22" s="6">
        <v>1</v>
      </c>
    </row>
    <row r="23" spans="1:6" ht="20.100000000000001" customHeight="1" x14ac:dyDescent="0.25">
      <c r="A23" s="1" t="s">
        <v>13</v>
      </c>
      <c r="B23" s="1" t="s">
        <v>25</v>
      </c>
      <c r="C23" s="1" t="s">
        <v>10</v>
      </c>
      <c r="D23" s="6">
        <v>11583</v>
      </c>
      <c r="E23" s="6">
        <v>5763</v>
      </c>
      <c r="F23" s="6">
        <v>9</v>
      </c>
    </row>
    <row r="24" spans="1:6" ht="20.100000000000001" customHeight="1" x14ac:dyDescent="0.25">
      <c r="A24" s="1" t="s">
        <v>13</v>
      </c>
      <c r="B24" s="1" t="s">
        <v>26</v>
      </c>
      <c r="C24" s="1" t="s">
        <v>7</v>
      </c>
      <c r="D24" s="6">
        <v>379</v>
      </c>
      <c r="E24" s="6">
        <v>151</v>
      </c>
      <c r="F24" s="6">
        <v>1</v>
      </c>
    </row>
    <row r="25" spans="1:6" ht="20.100000000000001" customHeight="1" x14ac:dyDescent="0.25">
      <c r="A25" s="1" t="s">
        <v>13</v>
      </c>
      <c r="B25" s="1" t="s">
        <v>26</v>
      </c>
      <c r="C25" s="1" t="s">
        <v>8</v>
      </c>
      <c r="D25" s="6">
        <v>28133</v>
      </c>
      <c r="E25" s="6">
        <v>10881</v>
      </c>
      <c r="F25" s="6">
        <v>18</v>
      </c>
    </row>
    <row r="26" spans="1:6" ht="20.100000000000001" customHeight="1" x14ac:dyDescent="0.25">
      <c r="A26" s="1" t="s">
        <v>13</v>
      </c>
      <c r="B26" s="1" t="s">
        <v>26</v>
      </c>
      <c r="C26" s="1" t="s">
        <v>9</v>
      </c>
      <c r="D26" s="6">
        <v>213</v>
      </c>
      <c r="E26" s="6">
        <v>73</v>
      </c>
      <c r="F26" s="6">
        <v>1</v>
      </c>
    </row>
    <row r="27" spans="1:6" ht="20.100000000000001" customHeight="1" x14ac:dyDescent="0.25">
      <c r="A27" s="1" t="s">
        <v>13</v>
      </c>
      <c r="B27" s="1" t="s">
        <v>26</v>
      </c>
      <c r="C27" s="1" t="s">
        <v>10</v>
      </c>
      <c r="D27" s="6">
        <v>2569</v>
      </c>
      <c r="E27" s="6">
        <v>966</v>
      </c>
      <c r="F27" s="6">
        <v>4</v>
      </c>
    </row>
    <row r="28" spans="1:6" ht="20.100000000000001" customHeight="1" x14ac:dyDescent="0.25">
      <c r="A28" s="1" t="s">
        <v>13</v>
      </c>
      <c r="B28" s="1" t="s">
        <v>26</v>
      </c>
      <c r="C28" s="1" t="s">
        <v>11</v>
      </c>
      <c r="D28" s="6">
        <v>5543477</v>
      </c>
      <c r="E28" s="6">
        <v>2022440</v>
      </c>
      <c r="F28" s="6">
        <v>1621</v>
      </c>
    </row>
    <row r="29" spans="1:6" ht="20.100000000000001" customHeight="1" x14ac:dyDescent="0.25">
      <c r="A29" s="1" t="s">
        <v>14</v>
      </c>
      <c r="B29" s="1" t="s">
        <v>25</v>
      </c>
      <c r="C29" s="1" t="s">
        <v>7</v>
      </c>
      <c r="D29" s="6">
        <v>457</v>
      </c>
      <c r="E29" s="6">
        <v>200</v>
      </c>
      <c r="F29" s="6">
        <v>1</v>
      </c>
    </row>
    <row r="30" spans="1:6" ht="20.100000000000001" customHeight="1" x14ac:dyDescent="0.25">
      <c r="A30" s="1" t="s">
        <v>14</v>
      </c>
      <c r="B30" s="1" t="s">
        <v>25</v>
      </c>
      <c r="C30" s="1" t="s">
        <v>9</v>
      </c>
      <c r="D30" s="6">
        <v>647</v>
      </c>
      <c r="E30" s="6">
        <v>295</v>
      </c>
      <c r="F30" s="6">
        <v>3</v>
      </c>
    </row>
    <row r="31" spans="1:6" ht="20.100000000000001" customHeight="1" x14ac:dyDescent="0.25">
      <c r="A31" s="1" t="s">
        <v>14</v>
      </c>
      <c r="B31" s="1" t="s">
        <v>25</v>
      </c>
      <c r="C31" s="1" t="s">
        <v>10</v>
      </c>
      <c r="D31" s="6">
        <v>33021</v>
      </c>
      <c r="E31" s="6">
        <v>16482</v>
      </c>
      <c r="F31" s="6">
        <v>25</v>
      </c>
    </row>
    <row r="32" spans="1:6" ht="20.100000000000001" customHeight="1" x14ac:dyDescent="0.25">
      <c r="A32" s="1" t="s">
        <v>14</v>
      </c>
      <c r="B32" s="1" t="s">
        <v>26</v>
      </c>
      <c r="C32" s="1" t="s">
        <v>7</v>
      </c>
      <c r="D32" s="6">
        <v>441</v>
      </c>
      <c r="E32" s="6">
        <v>184</v>
      </c>
      <c r="F32" s="6">
        <v>0</v>
      </c>
    </row>
    <row r="33" spans="1:6" ht="20.100000000000001" customHeight="1" x14ac:dyDescent="0.25">
      <c r="A33" s="1" t="s">
        <v>14</v>
      </c>
      <c r="B33" s="1" t="s">
        <v>26</v>
      </c>
      <c r="C33" s="1" t="s">
        <v>8</v>
      </c>
      <c r="D33" s="6">
        <v>115776</v>
      </c>
      <c r="E33" s="6">
        <v>45656</v>
      </c>
      <c r="F33" s="6">
        <v>25</v>
      </c>
    </row>
    <row r="34" spans="1:6" ht="20.100000000000001" customHeight="1" x14ac:dyDescent="0.25">
      <c r="A34" s="1" t="s">
        <v>14</v>
      </c>
      <c r="B34" s="1" t="s">
        <v>26</v>
      </c>
      <c r="C34" s="1" t="s">
        <v>9</v>
      </c>
      <c r="D34" s="6">
        <v>597</v>
      </c>
      <c r="E34" s="6">
        <v>256</v>
      </c>
      <c r="F34" s="6">
        <v>2</v>
      </c>
    </row>
    <row r="35" spans="1:6" ht="20.100000000000001" customHeight="1" x14ac:dyDescent="0.25">
      <c r="A35" s="1" t="s">
        <v>14</v>
      </c>
      <c r="B35" s="1" t="s">
        <v>26</v>
      </c>
      <c r="C35" s="1" t="s">
        <v>10</v>
      </c>
      <c r="D35" s="6">
        <v>17381</v>
      </c>
      <c r="E35" s="6">
        <v>6785</v>
      </c>
      <c r="F35" s="6">
        <v>19</v>
      </c>
    </row>
    <row r="36" spans="1:6" ht="20.100000000000001" customHeight="1" x14ac:dyDescent="0.25">
      <c r="A36" s="1" t="s">
        <v>14</v>
      </c>
      <c r="B36" s="1" t="s">
        <v>26</v>
      </c>
      <c r="C36" s="1" t="s">
        <v>11</v>
      </c>
      <c r="D36" s="6">
        <v>99787</v>
      </c>
      <c r="E36" s="6">
        <v>36954</v>
      </c>
      <c r="F36" s="6">
        <v>22</v>
      </c>
    </row>
    <row r="37" spans="1:6" ht="20.100000000000001" customHeight="1" x14ac:dyDescent="0.25">
      <c r="A37" s="1" t="s">
        <v>15</v>
      </c>
      <c r="B37" s="1" t="s">
        <v>25</v>
      </c>
      <c r="C37" s="1" t="s">
        <v>7</v>
      </c>
      <c r="D37" s="6">
        <v>57</v>
      </c>
      <c r="E37" s="6">
        <v>0</v>
      </c>
      <c r="F37" s="6">
        <v>0</v>
      </c>
    </row>
    <row r="38" spans="1:6" ht="20.100000000000001" customHeight="1" x14ac:dyDescent="0.25">
      <c r="A38" s="1" t="s">
        <v>15</v>
      </c>
      <c r="B38" s="1" t="s">
        <v>25</v>
      </c>
      <c r="C38" s="1" t="s">
        <v>9</v>
      </c>
      <c r="D38" s="6">
        <v>65</v>
      </c>
      <c r="E38" s="6">
        <v>4</v>
      </c>
      <c r="F38" s="6">
        <v>0</v>
      </c>
    </row>
    <row r="39" spans="1:6" ht="20.100000000000001" customHeight="1" x14ac:dyDescent="0.25">
      <c r="A39" s="1" t="s">
        <v>15</v>
      </c>
      <c r="B39" s="1" t="s">
        <v>25</v>
      </c>
      <c r="C39" s="1" t="s">
        <v>10</v>
      </c>
      <c r="D39" s="6">
        <v>1277</v>
      </c>
      <c r="E39" s="6">
        <v>610</v>
      </c>
      <c r="F39" s="6">
        <v>0</v>
      </c>
    </row>
    <row r="40" spans="1:6" ht="20.100000000000001" customHeight="1" x14ac:dyDescent="0.25">
      <c r="A40" s="1" t="s">
        <v>15</v>
      </c>
      <c r="B40" s="1" t="s">
        <v>26</v>
      </c>
      <c r="C40" s="1" t="s">
        <v>7</v>
      </c>
      <c r="D40" s="6">
        <v>57</v>
      </c>
      <c r="E40" s="6">
        <v>0</v>
      </c>
      <c r="F40" s="6">
        <v>0</v>
      </c>
    </row>
    <row r="41" spans="1:6" ht="20.100000000000001" customHeight="1" x14ac:dyDescent="0.25">
      <c r="A41" s="1" t="s">
        <v>15</v>
      </c>
      <c r="B41" s="1" t="s">
        <v>26</v>
      </c>
      <c r="C41" s="1" t="s">
        <v>8</v>
      </c>
      <c r="D41" s="6">
        <v>310</v>
      </c>
      <c r="E41" s="6">
        <v>93</v>
      </c>
      <c r="F41" s="6">
        <v>0</v>
      </c>
    </row>
    <row r="42" spans="1:6" ht="20.100000000000001" customHeight="1" x14ac:dyDescent="0.25">
      <c r="A42" s="1" t="s">
        <v>15</v>
      </c>
      <c r="B42" s="1" t="s">
        <v>26</v>
      </c>
      <c r="C42" s="1" t="s">
        <v>9</v>
      </c>
      <c r="D42" s="6">
        <v>64</v>
      </c>
      <c r="E42" s="6">
        <v>3</v>
      </c>
      <c r="F42" s="6">
        <v>0</v>
      </c>
    </row>
    <row r="43" spans="1:6" ht="20.100000000000001" customHeight="1" x14ac:dyDescent="0.25">
      <c r="A43" s="1" t="s">
        <v>15</v>
      </c>
      <c r="B43" s="1" t="s">
        <v>26</v>
      </c>
      <c r="C43" s="1" t="s">
        <v>10</v>
      </c>
      <c r="D43" s="6">
        <v>262</v>
      </c>
      <c r="E43" s="6">
        <v>80</v>
      </c>
      <c r="F43" s="6">
        <v>0</v>
      </c>
    </row>
    <row r="44" spans="1:6" ht="20.100000000000001" customHeight="1" x14ac:dyDescent="0.25">
      <c r="A44" s="1" t="s">
        <v>15</v>
      </c>
      <c r="B44" s="1" t="s">
        <v>26</v>
      </c>
      <c r="C44" s="1" t="s">
        <v>11</v>
      </c>
      <c r="D44" s="6">
        <v>916745173</v>
      </c>
      <c r="E44" s="6">
        <v>333813175</v>
      </c>
      <c r="F44" s="6">
        <v>226655</v>
      </c>
    </row>
    <row r="45" spans="1:6" ht="20.100000000000001" customHeight="1" x14ac:dyDescent="0.25">
      <c r="A45" s="1" t="s">
        <v>16</v>
      </c>
      <c r="B45" s="1" t="s">
        <v>25</v>
      </c>
      <c r="C45" s="1" t="s">
        <v>7</v>
      </c>
      <c r="D45" s="6">
        <v>689604</v>
      </c>
      <c r="E45" s="6">
        <v>344749</v>
      </c>
      <c r="F45" s="6">
        <v>451</v>
      </c>
    </row>
    <row r="46" spans="1:6" ht="20.100000000000001" customHeight="1" x14ac:dyDescent="0.25">
      <c r="A46" s="1" t="s">
        <v>16</v>
      </c>
      <c r="B46" s="1" t="s">
        <v>25</v>
      </c>
      <c r="C46" s="1" t="s">
        <v>9</v>
      </c>
      <c r="D46" s="6">
        <v>162068</v>
      </c>
      <c r="E46" s="6">
        <v>80981</v>
      </c>
      <c r="F46" s="6">
        <v>206</v>
      </c>
    </row>
    <row r="47" spans="1:6" ht="20.100000000000001" customHeight="1" x14ac:dyDescent="0.25">
      <c r="A47" s="1" t="s">
        <v>16</v>
      </c>
      <c r="B47" s="1" t="s">
        <v>26</v>
      </c>
      <c r="C47" s="1" t="s">
        <v>7</v>
      </c>
      <c r="D47" s="6">
        <v>653600</v>
      </c>
      <c r="E47" s="6">
        <v>308745</v>
      </c>
      <c r="F47" s="6">
        <v>645</v>
      </c>
    </row>
    <row r="48" spans="1:6" ht="20.100000000000001" customHeight="1" x14ac:dyDescent="0.25">
      <c r="A48" s="1" t="s">
        <v>16</v>
      </c>
      <c r="B48" s="1" t="s">
        <v>26</v>
      </c>
      <c r="C48" s="1" t="s">
        <v>8</v>
      </c>
      <c r="D48" s="6">
        <v>112774511</v>
      </c>
      <c r="E48" s="6">
        <v>44845411</v>
      </c>
      <c r="F48" s="6">
        <v>28029</v>
      </c>
    </row>
    <row r="49" spans="1:6" ht="20.100000000000001" customHeight="1" x14ac:dyDescent="0.25">
      <c r="A49" s="1" t="s">
        <v>16</v>
      </c>
      <c r="B49" s="1" t="s">
        <v>26</v>
      </c>
      <c r="C49" s="1" t="s">
        <v>9</v>
      </c>
      <c r="D49" s="6">
        <v>37297</v>
      </c>
      <c r="E49" s="6">
        <v>17420</v>
      </c>
      <c r="F49" s="6">
        <v>69</v>
      </c>
    </row>
    <row r="50" spans="1:6" ht="20.100000000000001" customHeight="1" x14ac:dyDescent="0.25">
      <c r="A50" s="1" t="s">
        <v>16</v>
      </c>
      <c r="B50" s="1" t="s">
        <v>26</v>
      </c>
      <c r="C50" s="1" t="s">
        <v>10</v>
      </c>
      <c r="D50" s="6">
        <v>1154321542</v>
      </c>
      <c r="E50" s="6">
        <v>452652469</v>
      </c>
      <c r="F50" s="6">
        <v>691029</v>
      </c>
    </row>
    <row r="51" spans="1:6" ht="20.100000000000001" customHeight="1" x14ac:dyDescent="0.25"/>
    <row r="52" spans="1:6" ht="20.100000000000001" customHeight="1" x14ac:dyDescent="0.25"/>
    <row r="53" spans="1:6" ht="20.100000000000001" customHeight="1" x14ac:dyDescent="0.25"/>
    <row r="54" spans="1:6" ht="20.100000000000001" customHeight="1" x14ac:dyDescent="0.25"/>
    <row r="55" spans="1:6" ht="20.100000000000001" customHeight="1" x14ac:dyDescent="0.25"/>
    <row r="56" spans="1:6" ht="20.100000000000001" customHeight="1" x14ac:dyDescent="0.25"/>
    <row r="57" spans="1:6" ht="20.100000000000001" customHeight="1" x14ac:dyDescent="0.25"/>
    <row r="58" spans="1:6" ht="20.100000000000001" customHeight="1" x14ac:dyDescent="0.25"/>
    <row r="59" spans="1:6" ht="20.100000000000001" customHeight="1" x14ac:dyDescent="0.25"/>
    <row r="60" spans="1:6" ht="20.100000000000001" customHeight="1" x14ac:dyDescent="0.25"/>
    <row r="61" spans="1:6" ht="20.100000000000001" customHeight="1" x14ac:dyDescent="0.25"/>
    <row r="62" spans="1:6" ht="20.100000000000001" customHeight="1" x14ac:dyDescent="0.25"/>
    <row r="63" spans="1:6" ht="20.100000000000001" customHeight="1" x14ac:dyDescent="0.25"/>
    <row r="64" spans="1:6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j 4 M j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P g y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M j V k i Z f M V K A Q A A K w I A A B M A H A B G b 3 J t d W x h c y 9 T Z W N 0 a W 9 u M S 5 t I K I Y A C i g F A A A A A A A A A A A A A A A A A A A A A A A A A A A A G 1 Q y 2 7 C M B C 8 R 8 o / W O k l k d y o h B Z V R T n Q Q E U P p Y + g X k g P b r I B q 3 4 g e 4 O K E P 9 e p 0 G i F f j g x 8 z u z I 4 t l M i 1 I n l 3 9 o a + 5 3 t 2 x Q x U R D e 4 b p C k R A D 6 H n E r 1 4 0 p w S G Z 3 c R j X T Y S F I Y P X E C c a Y X u Y c N g f F f 0 L 5 M i y y e k 3 7 s l I 4 O 8 5 i V n g j y 6 E i H 4 E p Q T y c F a 5 8 h E 8 V z X g i s g V 0 n R W c a l 3 Q Q R X Y x B c M k R T B r Q g J J M i 0 Y q m w 4 o m a h S V 1 w t 0 1 5 y k 1 D y 2 m i E H L c C 0 u M 1 n m k F H x H t R r 8 I X o y W j q v I F F g F x g Y u x 5 x 9 u s I D c 8 D D L i U l i w M + E i I v m W D G p m i a v 5 L Z i q m l U 5 x v 1 3 C U m x u m b K 2 N 7 A Z u S R u e 8 a e 7 X Q u 6 F u n S o S s j C N + 4 p 2 Q X P A G u d H U C v 4 + m J 9 h M V + D E 2 t 8 d X M e t 2 y 9 8 z 8 o v N G 4 7 w 7 0 1 C r m E U N r o P 7 m P f I + r s / G G P 1 B L A Q I t A B Q A A g A I A I + D I 1 a h Q g G B o w A A A P Y A A A A S A A A A A A A A A A A A A A A A A A A A A A B D b 2 5 m a W c v U G F j a 2 F n Z S 5 4 b W x Q S w E C L Q A U A A I A C A C P g y N W D 8 r p q 6 Q A A A D p A A A A E w A A A A A A A A A A A A A A A A D v A A A A W 0 N v b n R l b n R f V H l w Z X N d L n h t b F B L A Q I t A B Q A A g A I A I + D I 1 Z I m X z F S g E A A C s C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K A A A A A A A A x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1 Q x M D o y O D o z M C 4 w N T M 3 M j M x W i I g L z 4 8 R W 5 0 c n k g V H l w Z T 0 i R m l s b E N v b H V t b l R 5 c G V z I i B W Y W x 1 Z T 0 i c 0 J n W U d B d 0 1 E I i A v P j x F b n R y e S B U e X B l P S J G a W x s Q 2 9 s d W 1 u T m F t Z X M i I F Z h b H V l P S J z W y Z x d W 9 0 O 1 B y b 2 J s Z W 0 m c X V v d D s s J n F 1 b 3 Q 7 T W V 0 a G 9 k J n F 1 b 3 Q 7 L C Z x d W 9 0 O 1 Z B S C Z x d W 9 0 O y w m c X V v d D t O b 2 R l c y Z x d W 9 0 O y w m c X V v d D t C Y W N r d H J h Y 2 t z J n F 1 b 3 Q 7 L C Z x d W 9 0 O 1 J 1 b n R p b W U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U H J v Y m x l b S w w f S Z x d W 9 0 O y w m c X V v d D t T Z W N 0 a W 9 u M S 9 v d X R w d X Q v Q 2 h h b m d l Z C B U e X B l L n t N Z X R o b 2 Q s M X 0 m c X V v d D s s J n F 1 b 3 Q 7 U 2 V j d G l v b j E v b 3 V 0 c H V 0 L 0 N o Y W 5 n Z W Q g V H l w Z S 5 7 V k F I L D J 9 J n F 1 b 3 Q 7 L C Z x d W 9 0 O 1 N l Y 3 R p b 2 4 x L 2 9 1 d H B 1 d C 9 D a G F u Z 2 V k I F R 5 c G U u e 0 5 v Z G V z L D N 9 J n F 1 b 3 Q 7 L C Z x d W 9 0 O 1 N l Y 3 R p b 2 4 x L 2 9 1 d H B 1 d C 9 D a G F u Z 2 V k I F R 5 c G U u e 0 J h Y 2 t 0 c m F j a 3 M s N H 0 m c X V v d D s s J n F 1 b 3 Q 7 U 2 V j d G l v b j E v b 3 V 0 c H V 0 L 0 N o Y W 5 n Z W Q g V H l w Z S 5 7 U n V u d G l t Z S h t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L 0 N o Y W 5 n Z W Q g V H l w Z S 5 7 U H J v Y m x l b S w w f S Z x d W 9 0 O y w m c X V v d D t T Z W N 0 a W 9 u M S 9 v d X R w d X Q v Q 2 h h b m d l Z C B U e X B l L n t N Z X R o b 2 Q s M X 0 m c X V v d D s s J n F 1 b 3 Q 7 U 2 V j d G l v b j E v b 3 V 0 c H V 0 L 0 N o Y W 5 n Z W Q g V H l w Z S 5 7 V k F I L D J 9 J n F 1 b 3 Q 7 L C Z x d W 9 0 O 1 N l Y 3 R p b 2 4 x L 2 9 1 d H B 1 d C 9 D a G F u Z 2 V k I F R 5 c G U u e 0 5 v Z G V z L D N 9 J n F 1 b 3 Q 7 L C Z x d W 9 0 O 1 N l Y 3 R p b 2 4 x L 2 9 1 d H B 1 d C 9 D a G F u Z 2 V k I F R 5 c G U u e 0 J h Y 2 t 0 c m F j a 3 M s N H 0 m c X V v d D s s J n F 1 b 3 Q 7 U 2 V j d G l v b j E v b 3 V 0 c H V 0 L 0 N o Y W 5 n Z W Q g V H l w Z S 5 7 U n V u d G l t Z S h t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5 Q 9 g d W C N C s r G n g k c l l V c A A A A A A g A A A A A A E G Y A A A A B A A A g A A A A + 7 f D k t q F q d q Q M Q f Z R u k v A e A 3 x L G f B 2 8 Z f 2 U M J 3 n / z D U A A A A A D o A A A A A C A A A g A A A A s 8 Q 3 5 l D m x F U X l A V P X E K J / 5 O 6 G C G a L n f o k W N 2 R x Y 2 o m 1 Q A A A A 9 P 5 8 Y W 3 F Q O Q n 5 e W T 6 E R Z y z L v Z r m 2 b V 2 g W X W 4 u 4 Z g z J + I w 7 9 t W E m T 3 e U d U A L u / t q M l + f 1 j n 1 D r q F O K k S c i i W L f Y s o 5 V G B 7 Y H N K j S 6 + o / W a 5 5 A A A A A E O Z W y d + 2 9 H V g K E J / m 4 T s 2 k v Y s 6 O J O u M 0 8 q r y E 6 Y p k c 3 i g u / B 2 E 1 E 1 z c i E x P T Y e 1 o 3 c E b Q P h 7 A u + J V w e e k y U i w Q = = < / D a t a M a s h u p > 
</file>

<file path=customXml/itemProps1.xml><?xml version="1.0" encoding="utf-8"?>
<ds:datastoreItem xmlns:ds="http://schemas.openxmlformats.org/officeDocument/2006/customXml" ds:itemID="{D80EA6D5-7A8E-4784-B0BF-F024E5240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Heuristic 1</vt:lpstr>
      <vt:lpstr>Value Heuristic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 Islam Ananto</dc:creator>
  <cp:lastModifiedBy>Admin</cp:lastModifiedBy>
  <dcterms:created xsi:type="dcterms:W3CDTF">2015-06-05T18:17:20Z</dcterms:created>
  <dcterms:modified xsi:type="dcterms:W3CDTF">2023-01-03T11:09:14Z</dcterms:modified>
</cp:coreProperties>
</file>