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13_ncr:1_{D59D2D66-B0DA-43FF-BA52-03AB0DCB3399}" xr6:coauthVersionLast="47" xr6:coauthVersionMax="47" xr10:uidLastSave="{00000000-0000-0000-0000-000000000000}"/>
  <bookViews>
    <workbookView xWindow="-120" yWindow="-120" windowWidth="21840" windowHeight="13140" xr2:uid="{BD96B601-D560-4045-9B88-61A62B5FA4A7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J7" i="1" s="1"/>
  <c r="I9" i="1"/>
  <c r="J9" i="1" s="1"/>
  <c r="I8" i="1"/>
  <c r="I10" i="1"/>
  <c r="J10" i="1" s="1"/>
  <c r="I11" i="1"/>
  <c r="I12" i="1"/>
  <c r="I13" i="1"/>
  <c r="I14" i="1"/>
  <c r="J14" i="1" s="1"/>
  <c r="I15" i="1"/>
  <c r="I16" i="1"/>
  <c r="I17" i="1"/>
  <c r="I18" i="1"/>
  <c r="J18" i="1" s="1"/>
  <c r="L8" i="1"/>
  <c r="L9" i="1"/>
  <c r="L10" i="1"/>
  <c r="L11" i="1"/>
  <c r="L12" i="1"/>
  <c r="L13" i="1"/>
  <c r="L14" i="1"/>
  <c r="L15" i="1"/>
  <c r="L16" i="1"/>
  <c r="L17" i="1"/>
  <c r="L18" i="1"/>
  <c r="L7" i="1"/>
  <c r="K18" i="1"/>
  <c r="K17" i="1"/>
  <c r="K16" i="1"/>
  <c r="K15" i="1"/>
  <c r="K14" i="1"/>
  <c r="K13" i="1"/>
  <c r="K12" i="1"/>
  <c r="K11" i="1"/>
  <c r="K10" i="1"/>
  <c r="K9" i="1"/>
  <c r="K8" i="1"/>
  <c r="K7" i="1"/>
  <c r="J8" i="1"/>
  <c r="J11" i="1"/>
  <c r="J12" i="1"/>
  <c r="J13" i="1"/>
  <c r="J15" i="1"/>
  <c r="J16" i="1"/>
  <c r="J17" i="1"/>
</calcChain>
</file>

<file path=xl/sharedStrings.xml><?xml version="1.0" encoding="utf-8"?>
<sst xmlns="http://schemas.openxmlformats.org/spreadsheetml/2006/main" count="73" uniqueCount="38">
  <si>
    <t>BusinessEntityID</t>
  </si>
  <si>
    <t>BirthDate</t>
  </si>
  <si>
    <t>MaritalStatus</t>
  </si>
  <si>
    <t>YearlyIncome</t>
  </si>
  <si>
    <t>Gender</t>
  </si>
  <si>
    <t>M</t>
  </si>
  <si>
    <t>F</t>
  </si>
  <si>
    <t>S</t>
  </si>
  <si>
    <t>25001-50000</t>
  </si>
  <si>
    <t>50001-75000</t>
  </si>
  <si>
    <t>0-25000</t>
  </si>
  <si>
    <t xml:space="preserve">Bachelors </t>
  </si>
  <si>
    <t>Professional</t>
  </si>
  <si>
    <t>Partial College</t>
  </si>
  <si>
    <t>Clerical</t>
  </si>
  <si>
    <t>Management</t>
  </si>
  <si>
    <t>Skilled Manual</t>
  </si>
  <si>
    <t>Partial High School</t>
  </si>
  <si>
    <t>Manual</t>
  </si>
  <si>
    <t>Graduate Degree</t>
  </si>
  <si>
    <t>High School</t>
  </si>
  <si>
    <t>Education</t>
  </si>
  <si>
    <t>Occupation</t>
  </si>
  <si>
    <t>Level1</t>
  </si>
  <si>
    <t>Level2</t>
  </si>
  <si>
    <t>Level3</t>
  </si>
  <si>
    <t>Rating Table</t>
  </si>
  <si>
    <t>Experience</t>
  </si>
  <si>
    <t>&gt;75000</t>
  </si>
  <si>
    <t>Senior Level</t>
  </si>
  <si>
    <t>Level</t>
  </si>
  <si>
    <t>Allowance</t>
  </si>
  <si>
    <t>Check Data</t>
  </si>
  <si>
    <t>Training</t>
  </si>
  <si>
    <t>Group 1 - MExE 4104</t>
  </si>
  <si>
    <t>Cueto, Mark Andrey</t>
  </si>
  <si>
    <t>Pineda, Rayniel Lester</t>
  </si>
  <si>
    <t>Sta. Ana, Niña 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</si>
</sst>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4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201E-F5E4-4C0A-A52C-B066D0DF8607}">
  <dimension ref="A1:T24"/>
  <sheetViews>
    <sheetView showGridLines="0" tabSelected="1" zoomScale="90" zoomScaleNormal="90" workbookViewId="0">
      <selection activeCell="I27" sqref="I27"/>
    </sheetView>
  </sheetViews>
  <sheetFormatPr defaultRowHeight="15" x14ac:dyDescent="0.25"/>
  <cols>
    <col min="1" max="1" width="22" customWidth="1"/>
    <col min="2" max="2" width="12.85546875" customWidth="1"/>
    <col min="3" max="3" width="14.42578125" customWidth="1"/>
    <col min="4" max="4" width="15.28515625" customWidth="1"/>
    <col min="6" max="6" width="22" customWidth="1"/>
    <col min="7" max="7" width="17.85546875" customWidth="1"/>
    <col min="8" max="13" width="12.85546875" customWidth="1"/>
    <col min="15" max="15" width="94.85546875" customWidth="1"/>
  </cols>
  <sheetData>
    <row r="1" spans="1:20" s="7" customFormat="1" ht="18.75" x14ac:dyDescent="0.25">
      <c r="A1" s="15" t="s">
        <v>34</v>
      </c>
      <c r="B1" s="13"/>
    </row>
    <row r="2" spans="1:20" ht="21" x14ac:dyDescent="0.35">
      <c r="A2" s="16" t="s">
        <v>35</v>
      </c>
      <c r="B2" s="14"/>
      <c r="O2" s="1"/>
    </row>
    <row r="3" spans="1:20" ht="18.75" x14ac:dyDescent="0.3">
      <c r="A3" s="16" t="s">
        <v>36</v>
      </c>
      <c r="B3" s="14"/>
    </row>
    <row r="4" spans="1:20" ht="16.5" customHeight="1" x14ac:dyDescent="0.35">
      <c r="A4" s="16" t="s">
        <v>37</v>
      </c>
      <c r="B4" s="14"/>
      <c r="O4" s="2"/>
      <c r="P4" s="1"/>
      <c r="Q4" s="1"/>
      <c r="R4" s="1"/>
      <c r="S4" s="1"/>
      <c r="T4" s="1"/>
    </row>
    <row r="6" spans="1:20" x14ac:dyDescent="0.25">
      <c r="A6" s="5" t="s">
        <v>0</v>
      </c>
      <c r="B6" s="6" t="s">
        <v>1</v>
      </c>
      <c r="C6" s="5" t="s">
        <v>2</v>
      </c>
      <c r="D6" s="5" t="s">
        <v>3</v>
      </c>
      <c r="E6" s="5" t="s">
        <v>4</v>
      </c>
      <c r="F6" s="5" t="s">
        <v>21</v>
      </c>
      <c r="G6" s="5" t="s">
        <v>22</v>
      </c>
      <c r="H6" s="5" t="s">
        <v>27</v>
      </c>
      <c r="I6" s="5" t="s">
        <v>30</v>
      </c>
      <c r="J6" s="5" t="s">
        <v>31</v>
      </c>
      <c r="K6" s="5" t="s">
        <v>33</v>
      </c>
      <c r="L6" s="5" t="s">
        <v>32</v>
      </c>
    </row>
    <row r="7" spans="1:20" ht="15.75" customHeight="1" x14ac:dyDescent="0.35">
      <c r="A7" s="8">
        <v>20777</v>
      </c>
      <c r="B7" s="9">
        <v>26058</v>
      </c>
      <c r="C7" s="8" t="s">
        <v>5</v>
      </c>
      <c r="D7" s="8">
        <v>70000</v>
      </c>
      <c r="E7" s="8" t="s">
        <v>6</v>
      </c>
      <c r="F7" s="8" t="s">
        <v>11</v>
      </c>
      <c r="G7" s="8" t="s">
        <v>12</v>
      </c>
      <c r="H7" s="8">
        <v>5</v>
      </c>
      <c r="I7" s="10" t="str">
        <f>IF(D7 &lt;= 25000, "Level 1", IF(D7 &lt;= 50000, "Level 2", IF(D7 &lt;=75000, "Level 3", "Senior Level" )))</f>
        <v>Level 3</v>
      </c>
      <c r="J7" s="8" t="str">
        <f>IF(I7="Level 1","Yes","No")</f>
        <v>No</v>
      </c>
      <c r="K7" s="8" t="str">
        <f>IF(OR(H7 &lt;= 2, G7 = "Professional"), "Yes", "No")</f>
        <v>Yes</v>
      </c>
      <c r="L7" s="8" t="str">
        <f>IF(F7&lt;&gt;"", "Data Present", "Missing Data")</f>
        <v>Data Present</v>
      </c>
      <c r="O7" s="2"/>
    </row>
    <row r="8" spans="1:20" x14ac:dyDescent="0.25">
      <c r="A8" s="11">
        <v>20776</v>
      </c>
      <c r="B8" s="12">
        <v>27600</v>
      </c>
      <c r="C8" s="11" t="s">
        <v>7</v>
      </c>
      <c r="D8" s="11">
        <v>45000</v>
      </c>
      <c r="E8" s="11" t="s">
        <v>6</v>
      </c>
      <c r="F8" s="11" t="s">
        <v>13</v>
      </c>
      <c r="G8" s="11" t="s">
        <v>14</v>
      </c>
      <c r="H8" s="11">
        <v>4</v>
      </c>
      <c r="I8" s="10" t="str">
        <f t="shared" ref="I8:I18" si="0">IF(D8 &lt;= 25000, "Level 1", IF(D8 &lt;= 50000, "Level 2", IF(D8 &lt;=75000, "Level 3", "Senior Level" )))</f>
        <v>Level 2</v>
      </c>
      <c r="J8" s="8" t="str">
        <f t="shared" ref="J8:J18" si="1">IF(I8="Level 1","Yes","No")</f>
        <v>No</v>
      </c>
      <c r="K8" s="8" t="str">
        <f t="shared" ref="K8:K18" si="2">IF(OR(H8 &lt;= 2, G8 = "Professional"), "Yes", "No")</f>
        <v>No</v>
      </c>
      <c r="L8" s="8" t="str">
        <f t="shared" ref="L8:L18" si="3">IF(F8&lt;&gt;"", "Data Present", "Missing Data")</f>
        <v>Data Present</v>
      </c>
    </row>
    <row r="9" spans="1:20" x14ac:dyDescent="0.25">
      <c r="A9" s="8">
        <v>20775</v>
      </c>
      <c r="B9" s="9">
        <v>14706</v>
      </c>
      <c r="C9" s="8" t="s">
        <v>5</v>
      </c>
      <c r="D9" s="8">
        <v>30000</v>
      </c>
      <c r="E9" s="8" t="s">
        <v>6</v>
      </c>
      <c r="F9" s="8" t="s">
        <v>11</v>
      </c>
      <c r="G9" s="8" t="s">
        <v>15</v>
      </c>
      <c r="H9" s="8">
        <v>10</v>
      </c>
      <c r="I9" s="10" t="str">
        <f t="shared" si="0"/>
        <v>Level 2</v>
      </c>
      <c r="J9" s="8" t="str">
        <f t="shared" si="1"/>
        <v>No</v>
      </c>
      <c r="K9" s="8" t="str">
        <f t="shared" si="2"/>
        <v>No</v>
      </c>
      <c r="L9" s="8" t="str">
        <f t="shared" si="3"/>
        <v>Data Present</v>
      </c>
    </row>
    <row r="10" spans="1:20" ht="18" customHeight="1" x14ac:dyDescent="0.35">
      <c r="A10" s="11">
        <v>20774</v>
      </c>
      <c r="B10" s="12">
        <v>22444</v>
      </c>
      <c r="C10" s="11" t="s">
        <v>5</v>
      </c>
      <c r="D10" s="11">
        <v>8000</v>
      </c>
      <c r="E10" s="11" t="s">
        <v>6</v>
      </c>
      <c r="F10" s="11" t="s">
        <v>13</v>
      </c>
      <c r="G10" s="11" t="s">
        <v>16</v>
      </c>
      <c r="H10" s="11">
        <v>7</v>
      </c>
      <c r="I10" s="10" t="str">
        <f t="shared" si="0"/>
        <v>Level 1</v>
      </c>
      <c r="J10" s="8" t="str">
        <f t="shared" si="1"/>
        <v>Yes</v>
      </c>
      <c r="K10" s="8" t="str">
        <f t="shared" si="2"/>
        <v>No</v>
      </c>
      <c r="L10" s="8" t="str">
        <f t="shared" si="3"/>
        <v>Data Present</v>
      </c>
      <c r="O10" s="2"/>
    </row>
    <row r="11" spans="1:20" x14ac:dyDescent="0.25">
      <c r="A11" s="8">
        <v>20773</v>
      </c>
      <c r="B11" s="9">
        <v>27356</v>
      </c>
      <c r="C11" s="8" t="s">
        <v>7</v>
      </c>
      <c r="D11" s="8">
        <v>1000</v>
      </c>
      <c r="E11" s="8" t="s">
        <v>6</v>
      </c>
      <c r="F11" s="8" t="s">
        <v>17</v>
      </c>
      <c r="G11" s="8" t="s">
        <v>18</v>
      </c>
      <c r="H11" s="8">
        <v>2</v>
      </c>
      <c r="I11" s="10" t="str">
        <f t="shared" si="0"/>
        <v>Level 1</v>
      </c>
      <c r="J11" s="8" t="str">
        <f t="shared" si="1"/>
        <v>Yes</v>
      </c>
      <c r="K11" s="8" t="str">
        <f t="shared" si="2"/>
        <v>Yes</v>
      </c>
      <c r="L11" s="8" t="str">
        <f t="shared" si="3"/>
        <v>Data Present</v>
      </c>
    </row>
    <row r="12" spans="1:20" x14ac:dyDescent="0.25">
      <c r="A12" s="11">
        <v>20772</v>
      </c>
      <c r="B12" s="12">
        <v>25087</v>
      </c>
      <c r="C12" s="11" t="s">
        <v>5</v>
      </c>
      <c r="D12" s="11">
        <v>60000</v>
      </c>
      <c r="E12" s="11" t="s">
        <v>6</v>
      </c>
      <c r="F12" s="11" t="s">
        <v>11</v>
      </c>
      <c r="G12" s="11" t="s">
        <v>14</v>
      </c>
      <c r="H12" s="11">
        <v>12</v>
      </c>
      <c r="I12" s="10" t="str">
        <f t="shared" si="0"/>
        <v>Level 3</v>
      </c>
      <c r="J12" s="8" t="str">
        <f t="shared" si="1"/>
        <v>No</v>
      </c>
      <c r="K12" s="8" t="str">
        <f t="shared" si="2"/>
        <v>No</v>
      </c>
      <c r="L12" s="8" t="str">
        <f t="shared" si="3"/>
        <v>Data Present</v>
      </c>
    </row>
    <row r="13" spans="1:20" x14ac:dyDescent="0.25">
      <c r="A13" s="8">
        <v>20771</v>
      </c>
      <c r="B13" s="9">
        <v>13608</v>
      </c>
      <c r="C13" s="8" t="s">
        <v>7</v>
      </c>
      <c r="D13" s="8">
        <v>3000</v>
      </c>
      <c r="E13" s="8" t="s">
        <v>6</v>
      </c>
      <c r="F13" s="8" t="s">
        <v>19</v>
      </c>
      <c r="G13" s="8" t="s">
        <v>15</v>
      </c>
      <c r="H13" s="8">
        <v>3</v>
      </c>
      <c r="I13" s="10" t="str">
        <f t="shared" si="0"/>
        <v>Level 1</v>
      </c>
      <c r="J13" s="8" t="str">
        <f t="shared" si="1"/>
        <v>Yes</v>
      </c>
      <c r="K13" s="8" t="str">
        <f t="shared" si="2"/>
        <v>No</v>
      </c>
      <c r="L13" s="8" t="str">
        <f t="shared" si="3"/>
        <v>Data Present</v>
      </c>
    </row>
    <row r="14" spans="1:20" x14ac:dyDescent="0.25">
      <c r="A14" s="11">
        <v>20770</v>
      </c>
      <c r="B14" s="12">
        <v>24172</v>
      </c>
      <c r="C14" s="11" t="s">
        <v>5</v>
      </c>
      <c r="D14" s="11">
        <v>40000</v>
      </c>
      <c r="E14" s="11" t="s">
        <v>6</v>
      </c>
      <c r="F14" s="11" t="s">
        <v>11</v>
      </c>
      <c r="G14" s="11" t="s">
        <v>16</v>
      </c>
      <c r="H14" s="11">
        <v>6</v>
      </c>
      <c r="I14" s="10" t="str">
        <f t="shared" si="0"/>
        <v>Level 2</v>
      </c>
      <c r="J14" s="8" t="str">
        <f t="shared" si="1"/>
        <v>No</v>
      </c>
      <c r="K14" s="8" t="str">
        <f t="shared" si="2"/>
        <v>No</v>
      </c>
      <c r="L14" s="8" t="str">
        <f t="shared" si="3"/>
        <v>Data Present</v>
      </c>
    </row>
    <row r="15" spans="1:20" x14ac:dyDescent="0.25">
      <c r="A15" s="8">
        <v>20769</v>
      </c>
      <c r="B15" s="9">
        <v>26606</v>
      </c>
      <c r="C15" s="8" t="s">
        <v>5</v>
      </c>
      <c r="D15" s="8">
        <v>35000</v>
      </c>
      <c r="E15" s="8" t="s">
        <v>6</v>
      </c>
      <c r="F15" s="8" t="s">
        <v>17</v>
      </c>
      <c r="G15" s="8" t="s">
        <v>18</v>
      </c>
      <c r="H15" s="8">
        <v>8</v>
      </c>
      <c r="I15" s="10" t="str">
        <f t="shared" si="0"/>
        <v>Level 2</v>
      </c>
      <c r="J15" s="8" t="str">
        <f t="shared" si="1"/>
        <v>No</v>
      </c>
      <c r="K15" s="8" t="str">
        <f t="shared" si="2"/>
        <v>No</v>
      </c>
      <c r="L15" s="8" t="str">
        <f t="shared" si="3"/>
        <v>Data Present</v>
      </c>
    </row>
    <row r="16" spans="1:20" x14ac:dyDescent="0.25">
      <c r="A16" s="11">
        <v>20768</v>
      </c>
      <c r="B16" s="12">
        <v>24511</v>
      </c>
      <c r="C16" s="11" t="s">
        <v>7</v>
      </c>
      <c r="D16" s="11">
        <v>3200</v>
      </c>
      <c r="E16" s="11" t="s">
        <v>6</v>
      </c>
      <c r="F16" s="11" t="s">
        <v>11</v>
      </c>
      <c r="G16" s="11" t="s">
        <v>14</v>
      </c>
      <c r="H16" s="11">
        <v>9</v>
      </c>
      <c r="I16" s="10" t="str">
        <f t="shared" si="0"/>
        <v>Level 1</v>
      </c>
      <c r="J16" s="8" t="str">
        <f t="shared" si="1"/>
        <v>Yes</v>
      </c>
      <c r="K16" s="8" t="str">
        <f t="shared" si="2"/>
        <v>No</v>
      </c>
      <c r="L16" s="8" t="str">
        <f t="shared" si="3"/>
        <v>Data Present</v>
      </c>
    </row>
    <row r="17" spans="1:12" x14ac:dyDescent="0.25">
      <c r="A17" s="8">
        <v>20767</v>
      </c>
      <c r="B17" s="9">
        <v>16188</v>
      </c>
      <c r="C17" s="8" t="s">
        <v>5</v>
      </c>
      <c r="D17" s="8">
        <v>50000</v>
      </c>
      <c r="E17" s="8" t="s">
        <v>6</v>
      </c>
      <c r="F17" s="8" t="s">
        <v>13</v>
      </c>
      <c r="G17" s="8" t="s">
        <v>12</v>
      </c>
      <c r="H17" s="8">
        <v>11</v>
      </c>
      <c r="I17" s="10" t="str">
        <f t="shared" si="0"/>
        <v>Level 2</v>
      </c>
      <c r="J17" s="8" t="str">
        <f t="shared" si="1"/>
        <v>No</v>
      </c>
      <c r="K17" s="8" t="str">
        <f t="shared" si="2"/>
        <v>Yes</v>
      </c>
      <c r="L17" s="8" t="str">
        <f t="shared" si="3"/>
        <v>Data Present</v>
      </c>
    </row>
    <row r="18" spans="1:12" x14ac:dyDescent="0.25">
      <c r="A18" s="11">
        <v>20766</v>
      </c>
      <c r="B18" s="12">
        <v>20629</v>
      </c>
      <c r="C18" s="11" t="s">
        <v>7</v>
      </c>
      <c r="D18" s="11">
        <v>75000</v>
      </c>
      <c r="E18" s="11" t="s">
        <v>6</v>
      </c>
      <c r="F18" s="11" t="s">
        <v>20</v>
      </c>
      <c r="G18" s="11" t="s">
        <v>16</v>
      </c>
      <c r="H18" s="11">
        <v>5</v>
      </c>
      <c r="I18" s="10" t="str">
        <f t="shared" si="0"/>
        <v>Level 3</v>
      </c>
      <c r="J18" s="8" t="str">
        <f t="shared" si="1"/>
        <v>No</v>
      </c>
      <c r="K18" s="8" t="str">
        <f t="shared" si="2"/>
        <v>No</v>
      </c>
      <c r="L18" s="8" t="str">
        <f t="shared" si="3"/>
        <v>Data Present</v>
      </c>
    </row>
    <row r="20" spans="1:12" x14ac:dyDescent="0.25">
      <c r="A20" s="3" t="s">
        <v>26</v>
      </c>
    </row>
    <row r="21" spans="1:12" x14ac:dyDescent="0.25">
      <c r="A21" s="4" t="s">
        <v>10</v>
      </c>
      <c r="B21" s="4" t="s">
        <v>23</v>
      </c>
    </row>
    <row r="22" spans="1:12" x14ac:dyDescent="0.25">
      <c r="A22" s="4" t="s">
        <v>8</v>
      </c>
      <c r="B22" s="4" t="s">
        <v>24</v>
      </c>
    </row>
    <row r="23" spans="1:12" x14ac:dyDescent="0.25">
      <c r="A23" s="4" t="s">
        <v>9</v>
      </c>
      <c r="B23" s="4" t="s">
        <v>25</v>
      </c>
    </row>
    <row r="24" spans="1:12" x14ac:dyDescent="0.25">
      <c r="A24" s="4" t="s">
        <v>28</v>
      </c>
      <c r="B24" s="4" t="s">
        <v>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280DA3-01E2-489C-93EB-B29D08E57D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423485-ECE2-4872-918B-A2719279DE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4B51E3-EC18-47E3-908C-73DC6EFB0D1C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My PC</cp:lastModifiedBy>
  <dcterms:created xsi:type="dcterms:W3CDTF">2020-08-18T18:40:07Z</dcterms:created>
  <dcterms:modified xsi:type="dcterms:W3CDTF">2023-09-06T12:39:23Z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