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8445"/>
  </bookViews>
  <sheets>
    <sheet name="SOAL A" sheetId="1" r:id="rId1"/>
    <sheet name="SOAL B" sheetId="2" r:id="rId2"/>
    <sheet name="SOAL C" sheetId="4" r:id="rId3"/>
    <sheet name="SOAL D" sheetId="3" r:id="rId4"/>
  </sheets>
  <calcPr calcId="124519"/>
</workbook>
</file>

<file path=xl/calcChain.xml><?xml version="1.0" encoding="utf-8"?>
<calcChain xmlns="http://schemas.openxmlformats.org/spreadsheetml/2006/main">
  <c r="D7" i="3"/>
  <c r="F7" s="1"/>
  <c r="C7"/>
  <c r="G7" l="1"/>
  <c r="H7" s="1"/>
</calcChain>
</file>

<file path=xl/sharedStrings.xml><?xml version="1.0" encoding="utf-8"?>
<sst xmlns="http://schemas.openxmlformats.org/spreadsheetml/2006/main" count="435" uniqueCount="236">
  <si>
    <t>NO</t>
  </si>
  <si>
    <t xml:space="preserve">KODE </t>
  </si>
  <si>
    <t>NAMA</t>
  </si>
  <si>
    <t xml:space="preserve">JABATAN </t>
  </si>
  <si>
    <t xml:space="preserve">STATUS </t>
  </si>
  <si>
    <t>DIVISI</t>
  </si>
  <si>
    <t>ANTON</t>
  </si>
  <si>
    <t>TONI</t>
  </si>
  <si>
    <t>DIDIK</t>
  </si>
  <si>
    <t>TOTOK</t>
  </si>
  <si>
    <t>BAYU</t>
  </si>
  <si>
    <t>ANDO</t>
  </si>
  <si>
    <t>ANANDA</t>
  </si>
  <si>
    <t>RINA</t>
  </si>
  <si>
    <t>DEWIK</t>
  </si>
  <si>
    <t>WULAN</t>
  </si>
  <si>
    <t>KODE</t>
  </si>
  <si>
    <t>GAJI POKOK</t>
  </si>
  <si>
    <t>A-1-M</t>
  </si>
  <si>
    <t>A-2-M</t>
  </si>
  <si>
    <t>B-1-S</t>
  </si>
  <si>
    <t>B-3-M</t>
  </si>
  <si>
    <t>A-3-S</t>
  </si>
  <si>
    <t>D-3-M</t>
  </si>
  <si>
    <t>D-2-S</t>
  </si>
  <si>
    <t>B-2-S</t>
  </si>
  <si>
    <t>C-2-M</t>
  </si>
  <si>
    <t>C-1-M</t>
  </si>
  <si>
    <t>A</t>
  </si>
  <si>
    <t>B</t>
  </si>
  <si>
    <t>C</t>
  </si>
  <si>
    <t>D</t>
  </si>
  <si>
    <t>PRODKSI</t>
  </si>
  <si>
    <t>QUALITY CONTROL</t>
  </si>
  <si>
    <t>ENGINEERING</t>
  </si>
  <si>
    <t>DISTRIBUTOR</t>
  </si>
  <si>
    <t>JMLH ANAK</t>
  </si>
  <si>
    <r>
      <t xml:space="preserve">* Gaji Pokok : </t>
    </r>
    <r>
      <rPr>
        <sz val="10"/>
        <rFont val="Arial"/>
        <family val="2"/>
      </rPr>
      <t>Dicari berdasarkan Table Bantu</t>
    </r>
  </si>
  <si>
    <t>LAPORAN LEMBUR KARYAWAN</t>
  </si>
  <si>
    <t>Upah lembur per jam =</t>
  </si>
  <si>
    <t>No</t>
  </si>
  <si>
    <t>Nama Pegawai</t>
  </si>
  <si>
    <t>Kode Jabatan</t>
  </si>
  <si>
    <t>Jabatan</t>
  </si>
  <si>
    <t>Gaji Pokok</t>
  </si>
  <si>
    <t>Status</t>
  </si>
  <si>
    <t>Tunj. Istri</t>
  </si>
  <si>
    <t>Tunj. Anak</t>
  </si>
  <si>
    <t>Jumlah jam lembur</t>
  </si>
  <si>
    <t>Uang Lembur</t>
  </si>
  <si>
    <t>Total gaji</t>
  </si>
  <si>
    <t>Utut Adianti</t>
  </si>
  <si>
    <t>….</t>
  </si>
  <si>
    <t>Gary Sparop</t>
  </si>
  <si>
    <t>Anatoly Kaprop</t>
  </si>
  <si>
    <t>Boris Spasik</t>
  </si>
  <si>
    <t>Bobby Fisery</t>
  </si>
  <si>
    <t>Visy Ananda</t>
  </si>
  <si>
    <t>Nigel Shorty</t>
  </si>
  <si>
    <t>Kramniko</t>
  </si>
  <si>
    <t>Panoramariva</t>
  </si>
  <si>
    <t>Judit Vulgar</t>
  </si>
  <si>
    <t>Total seluruh gaji</t>
  </si>
  <si>
    <t>Gaji terbesar</t>
  </si>
  <si>
    <t>Gaji terrendah</t>
  </si>
  <si>
    <t>Gaji rata-rata</t>
  </si>
  <si>
    <t>Jumlah data</t>
  </si>
  <si>
    <t>Tabel Bantu :</t>
  </si>
  <si>
    <t>Kode jabatan</t>
  </si>
  <si>
    <t>Operator</t>
  </si>
  <si>
    <t>Mandor</t>
  </si>
  <si>
    <t>Foreman</t>
  </si>
  <si>
    <t>Supervisor</t>
  </si>
  <si>
    <t>* Uang Lembur :</t>
  </si>
  <si>
    <t xml:space="preserve">* Gaji Pokok : </t>
  </si>
  <si>
    <t>Jumlah jam lembur X Upah lembur per jam (Fungsi Absolut)</t>
  </si>
  <si>
    <t>Jika jabatan = Supervisor, maka gaji pokok = 3 000 000</t>
  </si>
  <si>
    <t>Jika jabatan = Foreman, maka gaji pokok = 2 000 000</t>
  </si>
  <si>
    <t>Jika jabatan = Mandor, maka gaji pokok = 1 500 000</t>
  </si>
  <si>
    <t>Jika jabatan = Operator, maka gaji pokok = 1 000 000</t>
  </si>
  <si>
    <t>* Total gaji</t>
  </si>
  <si>
    <t xml:space="preserve">* Total seluruh gaji, Gaji terbesar, Gaji terkecil, </t>
  </si>
  <si>
    <t>Jika kode status = M, maka Marride</t>
  </si>
  <si>
    <t xml:space="preserve">  Gaji rata-rata, dan Jumlah data (Fungsi Statistik)</t>
  </si>
  <si>
    <t>Jika kode status = S, maka Single</t>
  </si>
  <si>
    <t>* Tunj. Istri :</t>
  </si>
  <si>
    <t>Jika kode status = Menikah, maka 20% dari gaji pokok</t>
  </si>
  <si>
    <t>Laporan Gaji Pegawai</t>
  </si>
  <si>
    <t>…</t>
  </si>
  <si>
    <t>Daftar Nilai Sejarah</t>
  </si>
  <si>
    <t>METODE</t>
  </si>
  <si>
    <t>RISET</t>
  </si>
  <si>
    <t>MAKALAH</t>
  </si>
  <si>
    <t>NILAI AKHIR</t>
  </si>
  <si>
    <t>GRADE</t>
  </si>
  <si>
    <t>NILAI</t>
  </si>
  <si>
    <t>Table Bantu:</t>
  </si>
  <si>
    <t>Jika : Kode = "1", maka "Kepala"</t>
  </si>
  <si>
    <t>Jika Kode="S", maka "Single"; Kode="M", "Married"</t>
  </si>
  <si>
    <t xml:space="preserve">         Kode="2", maka "Staff"</t>
  </si>
  <si>
    <t xml:space="preserve">         Kode="3", maka "Operator"</t>
  </si>
  <si>
    <r>
      <t>* Jabatan :</t>
    </r>
    <r>
      <rPr>
        <sz val="10"/>
        <rFont val="Arial"/>
      </rPr>
      <t xml:space="preserve"> Diambil 1 karakter dari karakter ke-3,</t>
    </r>
  </si>
  <si>
    <r>
      <t>* Status :</t>
    </r>
    <r>
      <rPr>
        <sz val="10"/>
        <rFont val="Arial"/>
      </rPr>
      <t xml:space="preserve"> Diambil 1 karakter terakhir. </t>
    </r>
  </si>
  <si>
    <r>
      <t>* Divisi :</t>
    </r>
    <r>
      <rPr>
        <sz val="10"/>
        <rFont val="Arial"/>
      </rPr>
      <t xml:space="preserve"> Diambil 1 Karakter pertama dan Divisi berdasarkan Table Bantu</t>
    </r>
  </si>
  <si>
    <t>maka masing-masing anak mendapat Rp. 25,000</t>
  </si>
  <si>
    <t>jika tidak maka Rp. 0</t>
  </si>
  <si>
    <t>* Total Seluruh Gaji, Gaji Terbesar, Gaji Terendah, Gaji Rata-rata dan Jumlah Data</t>
  </si>
  <si>
    <t>Gaji terendah</t>
  </si>
  <si>
    <r>
      <t xml:space="preserve">* Tunj. Anak : </t>
    </r>
    <r>
      <rPr>
        <sz val="10"/>
        <rFont val="Arial"/>
        <family val="2"/>
      </rPr>
      <t xml:space="preserve">Jika Status = Menikah dan mempunyai anak, </t>
    </r>
  </si>
  <si>
    <r>
      <t xml:space="preserve">* Total Gaji: </t>
    </r>
    <r>
      <rPr>
        <sz val="10"/>
        <rFont val="Arial"/>
        <family val="2"/>
      </rPr>
      <t>Berdasarkan Gaji Pokok dan Tunj. Anak</t>
    </r>
  </si>
  <si>
    <r>
      <t>* Jabatan :</t>
    </r>
    <r>
      <rPr>
        <sz val="10"/>
        <rFont val="Arial"/>
      </rPr>
      <t xml:space="preserve"> Diambil 3 karakter pertama berdasarkan Table bantu</t>
    </r>
  </si>
  <si>
    <r>
      <t xml:space="preserve">* Status : </t>
    </r>
    <r>
      <rPr>
        <sz val="10"/>
        <rFont val="Arial"/>
        <family val="2"/>
      </rPr>
      <t>Diambil 1 karakter terakhir</t>
    </r>
  </si>
  <si>
    <t>Jika kode status = Single, maka Rp. 0</t>
  </si>
  <si>
    <t>Rudi Hartini</t>
  </si>
  <si>
    <t>Verawati</t>
  </si>
  <si>
    <t>Nana Law</t>
  </si>
  <si>
    <t>Ferry Sanafil</t>
  </si>
  <si>
    <t>Alan Budiman</t>
  </si>
  <si>
    <t>Ardy Wiranto</t>
  </si>
  <si>
    <t>Haryanti Arby</t>
  </si>
  <si>
    <t>Lim Swiping</t>
  </si>
  <si>
    <t>Joko Suranto</t>
  </si>
  <si>
    <t>Susui Susanthi</t>
  </si>
  <si>
    <t>M</t>
  </si>
  <si>
    <t>P</t>
  </si>
  <si>
    <t>L</t>
  </si>
  <si>
    <t>S</t>
  </si>
  <si>
    <t>Museum</t>
  </si>
  <si>
    <t>Perpustakaan</t>
  </si>
  <si>
    <t>Laboratorium</t>
  </si>
  <si>
    <t>Study tour</t>
  </si>
  <si>
    <r>
      <t>* Metode :</t>
    </r>
    <r>
      <rPr>
        <sz val="10"/>
        <rFont val="Arial"/>
      </rPr>
      <t xml:space="preserve"> Diambil 1 karakter pertama berdasarkan Table bantu</t>
    </r>
  </si>
  <si>
    <r>
      <t xml:space="preserve">* Group : </t>
    </r>
    <r>
      <rPr>
        <sz val="10"/>
        <rFont val="Arial"/>
        <family val="2"/>
      </rPr>
      <t>Diambil 1 karakter terakhir</t>
    </r>
  </si>
  <si>
    <t>Jika kode = "1", maka "Perorangan"</t>
  </si>
  <si>
    <t>Jika kode = "2", maka "Kelompok"</t>
  </si>
  <si>
    <t>Total seluruh nilai</t>
  </si>
  <si>
    <t>Nilai terbesar</t>
  </si>
  <si>
    <t>Nilai terrendah</t>
  </si>
  <si>
    <t>Nilai rata-rata</t>
  </si>
  <si>
    <r>
      <t xml:space="preserve">* Nilai Akhir </t>
    </r>
    <r>
      <rPr>
        <sz val="10"/>
        <rFont val="Arial"/>
      </rPr>
      <t>: 40% dari Nilai Riset + 60% dari Nilai Makalah</t>
    </r>
  </si>
  <si>
    <t xml:space="preserve">* Grade : </t>
  </si>
  <si>
    <t>Jika Nilai Akhir&gt;=90, "A"</t>
  </si>
  <si>
    <t>Jika Nilai Akhir&gt;=70, "C"</t>
  </si>
  <si>
    <t>Jika Nilai Akhir&gt;=60, "D"</t>
  </si>
  <si>
    <t>Jika Nilai Akhir&lt;=60, "E"</t>
  </si>
  <si>
    <t>Jika Nilai Akhir&gt;=80, "B"</t>
  </si>
  <si>
    <t>GROUP</t>
  </si>
  <si>
    <t>TAHUN</t>
  </si>
  <si>
    <t>Jika Kode="04", maka 2004</t>
  </si>
  <si>
    <t>Jika Kode="05", maka 2005</t>
  </si>
  <si>
    <t>Jika Kode="06", maka 2006</t>
  </si>
  <si>
    <r>
      <t>* Tahun</t>
    </r>
    <r>
      <rPr>
        <sz val="10"/>
        <rFont val="Arial"/>
      </rPr>
      <t xml:space="preserve"> : Diambil 2 karakter dari karakter ke-2</t>
    </r>
  </si>
  <si>
    <t xml:space="preserve">* Total seluruh nilai,Nilai terbesar, Nilai terkecil, </t>
  </si>
  <si>
    <t xml:space="preserve">  Nilai rata-rata, dan Jumlah data (Fungsi Statistik)</t>
  </si>
  <si>
    <t>Laporan Keuntungan Mingguan</t>
  </si>
  <si>
    <t>Jakarta</t>
  </si>
  <si>
    <t xml:space="preserve">HARGA POKOK </t>
  </si>
  <si>
    <t>Kode Barang</t>
  </si>
  <si>
    <t>Nama Barang</t>
  </si>
  <si>
    <t>SL</t>
  </si>
  <si>
    <t>KA</t>
  </si>
  <si>
    <t>BL</t>
  </si>
  <si>
    <t>KK</t>
  </si>
  <si>
    <t>MC</t>
  </si>
  <si>
    <t>Setrika</t>
  </si>
  <si>
    <t>Kipas Angin</t>
  </si>
  <si>
    <t>Blender</t>
  </si>
  <si>
    <t>Kulkas</t>
  </si>
  <si>
    <t>Mesin Cuci</t>
  </si>
  <si>
    <t>Kode Merek</t>
  </si>
  <si>
    <t>Merk</t>
  </si>
  <si>
    <t>National</t>
  </si>
  <si>
    <t>philips</t>
  </si>
  <si>
    <t>LG</t>
  </si>
  <si>
    <t>Toshiba</t>
  </si>
  <si>
    <t>Samsung</t>
  </si>
  <si>
    <t>Harga 1 $US =</t>
  </si>
  <si>
    <r>
      <t xml:space="preserve">* Nama Barang : </t>
    </r>
    <r>
      <rPr>
        <sz val="10"/>
        <rFont val="Arial"/>
        <family val="2"/>
      </rPr>
      <t>Diambil 2 karakter pertama,</t>
    </r>
  </si>
  <si>
    <t xml:space="preserve">         berdasarkan Table Bantu Kode Barang</t>
  </si>
  <si>
    <r>
      <t xml:space="preserve">* Merek : </t>
    </r>
    <r>
      <rPr>
        <sz val="10"/>
        <rFont val="Arial"/>
        <family val="2"/>
      </rPr>
      <t xml:space="preserve">Diambil 2 karakter terakhir, </t>
    </r>
  </si>
  <si>
    <t>berdasarkan Table Bantu Kode Merk</t>
  </si>
  <si>
    <t>Dikalikan dengan Harga 1 $US</t>
  </si>
  <si>
    <t>TERJUAL</t>
  </si>
  <si>
    <t>TOTAL</t>
  </si>
  <si>
    <t>BONUS</t>
  </si>
  <si>
    <t>DISCOUNT</t>
  </si>
  <si>
    <r>
      <t xml:space="preserve">* Harga Pokok : </t>
    </r>
    <r>
      <rPr>
        <sz val="10"/>
        <rFont val="Arial"/>
        <family val="2"/>
      </rPr>
      <t>Diambil 2 karakter dari karakter ke-4,</t>
    </r>
  </si>
  <si>
    <t>Total &gt;=1,000,000, maka 25% dari total</t>
  </si>
  <si>
    <t>Total &gt;=800,000, maka 20% dari total</t>
  </si>
  <si>
    <t>Total &gt;=500,000, maka 15% dari total</t>
  </si>
  <si>
    <t>Total &gt;=300,000, maka 10% dari total</t>
  </si>
  <si>
    <t>Total &gt;=200,000, maka 5% dari total</t>
  </si>
  <si>
    <t>Total &lt;200,000, maka 0% dari total</t>
  </si>
  <si>
    <r>
      <t>* Discount</t>
    </r>
    <r>
      <rPr>
        <sz val="10"/>
        <rFont val="Arial"/>
      </rPr>
      <t xml:space="preserve"> : Jika</t>
    </r>
  </si>
  <si>
    <r>
      <t>* Bonus :</t>
    </r>
    <r>
      <rPr>
        <sz val="10"/>
        <rFont val="Arial"/>
      </rPr>
      <t xml:space="preserve"> Jika</t>
    </r>
  </si>
  <si>
    <r>
      <t>* Total :</t>
    </r>
    <r>
      <rPr>
        <sz val="10"/>
        <rFont val="Arial"/>
      </rPr>
      <t xml:space="preserve"> (Harga Pokok+25% dari Harga Pokok) dikali dengan Terjual</t>
    </r>
  </si>
  <si>
    <t>101-M</t>
  </si>
  <si>
    <t>104-M</t>
  </si>
  <si>
    <t>103-M</t>
  </si>
  <si>
    <t>102-S</t>
  </si>
  <si>
    <t>104-S</t>
  </si>
  <si>
    <t>101-S</t>
  </si>
  <si>
    <t>P062</t>
  </si>
  <si>
    <t>L061</t>
  </si>
  <si>
    <t>S052</t>
  </si>
  <si>
    <t>M041</t>
  </si>
  <si>
    <t>P051</t>
  </si>
  <si>
    <t>S042</t>
  </si>
  <si>
    <t>S061</t>
  </si>
  <si>
    <t>L052</t>
  </si>
  <si>
    <t>M051</t>
  </si>
  <si>
    <t>P041</t>
  </si>
  <si>
    <t>11</t>
  </si>
  <si>
    <t>12</t>
  </si>
  <si>
    <t>13</t>
  </si>
  <si>
    <t>14</t>
  </si>
  <si>
    <t>15</t>
  </si>
  <si>
    <t>SL-11-11</t>
  </si>
  <si>
    <t>KA-15-11</t>
  </si>
  <si>
    <t>BL-17-12</t>
  </si>
  <si>
    <t>KK-98-14</t>
  </si>
  <si>
    <t>MC-96-15</t>
  </si>
  <si>
    <t>SL-13-12</t>
  </si>
  <si>
    <t>KA-12-11</t>
  </si>
  <si>
    <t>BL-11-11</t>
  </si>
  <si>
    <t>MC-90-13</t>
  </si>
  <si>
    <t>KK-95-15</t>
  </si>
  <si>
    <t>NAMA BARANG-MERK</t>
  </si>
  <si>
    <t>Total&gt;=1000000 dan Discount&gt;=500000, maka "Payung"</t>
  </si>
  <si>
    <t>Total&lt;1000000 dan Discount&lt;100000, Maka "Gelas"</t>
  </si>
  <si>
    <t>Total&gt;=2000000 dan Discount&gt;=1000000, maka "Tas Keren"</t>
  </si>
  <si>
    <t>PT. Nama anda Property</t>
  </si>
  <si>
    <t>Jl. Kucing Manis 3</t>
  </si>
  <si>
    <t>SMA AMANAT CERDAS BANGSA</t>
  </si>
  <si>
    <t>TOKO ILMU SOSIAL</t>
  </si>
  <si>
    <t>Keterangan Proses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</si>
</sst>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2" fillId="0" borderId="15" xfId="0" applyFont="1" applyBorder="1" applyAlignment="1"/>
    <xf numFmtId="0" fontId="2" fillId="0" borderId="7" xfId="0" applyFont="1" applyBorder="1" applyAlignment="1"/>
    <xf numFmtId="0" fontId="6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2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/>
    <xf numFmtId="0" fontId="2" fillId="0" borderId="3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/>
    <xf numFmtId="0" fontId="2" fillId="0" borderId="24" xfId="0" applyFont="1" applyBorder="1"/>
    <xf numFmtId="0" fontId="2" fillId="0" borderId="16" xfId="0" applyFont="1" applyBorder="1"/>
    <xf numFmtId="0" fontId="2" fillId="0" borderId="6" xfId="0" applyFont="1" applyBorder="1"/>
    <xf numFmtId="0" fontId="0" fillId="0" borderId="25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33" xfId="0" applyFont="1" applyBorder="1" applyAlignment="1"/>
    <xf numFmtId="0" fontId="0" fillId="0" borderId="16" xfId="0" applyNumberFormat="1" applyBorder="1" applyAlignment="1">
      <alignment horizontal="center"/>
    </xf>
    <xf numFmtId="0" fontId="0" fillId="0" borderId="16" xfId="0" applyBorder="1"/>
    <xf numFmtId="0" fontId="2" fillId="0" borderId="1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showGridLines="0" tabSelected="1" workbookViewId="0">
      <selection activeCell="D6" sqref="D6"/>
    </sheetView>
  </sheetViews>
  <sheetFormatPr defaultRowHeight="12.75"/>
  <cols>
    <col min="1" max="1" width="4.42578125" customWidth="1"/>
    <col min="2" max="2" width="10.5703125" customWidth="1"/>
    <col min="3" max="3" width="17.7109375" customWidth="1"/>
    <col min="4" max="4" width="12.28515625" bestFit="1" customWidth="1"/>
    <col min="5" max="5" width="12.7109375" customWidth="1"/>
    <col min="6" max="6" width="10.7109375" customWidth="1"/>
    <col min="7" max="7" width="12.28515625" bestFit="1" customWidth="1"/>
    <col min="8" max="8" width="12" customWidth="1"/>
    <col min="9" max="9" width="11.140625" customWidth="1"/>
    <col min="10" max="10" width="14.5703125" customWidth="1"/>
  </cols>
  <sheetData>
    <row r="1" spans="1:10">
      <c r="A1" s="1" t="s">
        <v>87</v>
      </c>
    </row>
    <row r="2" spans="1:10" ht="18">
      <c r="A2" s="38" t="s">
        <v>231</v>
      </c>
    </row>
    <row r="3" spans="1:10">
      <c r="A3" t="s">
        <v>232</v>
      </c>
    </row>
    <row r="4" spans="1:10" ht="13.5" thickBot="1"/>
    <row r="5" spans="1:10" s="41" customFormat="1" ht="18.75" customHeight="1" thickBot="1">
      <c r="A5" s="39" t="s">
        <v>0</v>
      </c>
      <c r="B5" s="39" t="s">
        <v>1</v>
      </c>
      <c r="C5" s="39" t="s">
        <v>2</v>
      </c>
      <c r="D5" s="39" t="s">
        <v>3</v>
      </c>
      <c r="E5" s="39" t="s">
        <v>4</v>
      </c>
      <c r="F5" s="39" t="s">
        <v>5</v>
      </c>
      <c r="G5" s="39" t="s">
        <v>17</v>
      </c>
      <c r="H5" s="39" t="s">
        <v>36</v>
      </c>
      <c r="I5" s="40" t="s">
        <v>47</v>
      </c>
      <c r="J5" s="40" t="s">
        <v>50</v>
      </c>
    </row>
    <row r="6" spans="1:10">
      <c r="A6" s="8">
        <v>1</v>
      </c>
      <c r="B6" s="8" t="s">
        <v>18</v>
      </c>
      <c r="C6" s="37" t="s">
        <v>14</v>
      </c>
      <c r="D6" s="8"/>
      <c r="E6" s="8"/>
      <c r="F6" s="8"/>
      <c r="G6" s="8"/>
      <c r="H6" s="8">
        <v>2</v>
      </c>
      <c r="I6" s="8"/>
      <c r="J6" s="8"/>
    </row>
    <row r="7" spans="1:10">
      <c r="A7" s="12">
        <v>2</v>
      </c>
      <c r="B7" s="12" t="s">
        <v>19</v>
      </c>
      <c r="C7" s="35" t="s">
        <v>6</v>
      </c>
      <c r="D7" s="8"/>
      <c r="E7" s="8"/>
      <c r="F7" s="8"/>
      <c r="G7" s="8"/>
      <c r="H7" s="12">
        <v>3</v>
      </c>
      <c r="I7" s="8"/>
      <c r="J7" s="8"/>
    </row>
    <row r="8" spans="1:10">
      <c r="A8" s="12">
        <v>3</v>
      </c>
      <c r="B8" s="12" t="s">
        <v>20</v>
      </c>
      <c r="C8" s="35" t="s">
        <v>15</v>
      </c>
      <c r="D8" s="8"/>
      <c r="E8" s="8"/>
      <c r="F8" s="8"/>
      <c r="G8" s="8"/>
      <c r="H8" s="12">
        <v>0</v>
      </c>
      <c r="I8" s="8"/>
      <c r="J8" s="8"/>
    </row>
    <row r="9" spans="1:10">
      <c r="A9" s="12">
        <v>4</v>
      </c>
      <c r="B9" s="12" t="s">
        <v>21</v>
      </c>
      <c r="C9" s="35" t="s">
        <v>7</v>
      </c>
      <c r="D9" s="8"/>
      <c r="E9" s="8"/>
      <c r="F9" s="8"/>
      <c r="G9" s="8"/>
      <c r="H9" s="12">
        <v>1</v>
      </c>
      <c r="I9" s="8"/>
      <c r="J9" s="8"/>
    </row>
    <row r="10" spans="1:10">
      <c r="A10" s="12">
        <v>5</v>
      </c>
      <c r="B10" s="12" t="s">
        <v>22</v>
      </c>
      <c r="C10" s="35" t="s">
        <v>8</v>
      </c>
      <c r="D10" s="8"/>
      <c r="E10" s="8"/>
      <c r="F10" s="8"/>
      <c r="G10" s="8"/>
      <c r="H10" s="12">
        <v>0</v>
      </c>
      <c r="I10" s="8"/>
      <c r="J10" s="8"/>
    </row>
    <row r="11" spans="1:10">
      <c r="A11" s="12">
        <v>6</v>
      </c>
      <c r="B11" s="12" t="s">
        <v>23</v>
      </c>
      <c r="C11" s="35" t="s">
        <v>9</v>
      </c>
      <c r="D11" s="8"/>
      <c r="E11" s="8"/>
      <c r="F11" s="8"/>
      <c r="G11" s="8"/>
      <c r="H11" s="12">
        <v>3</v>
      </c>
      <c r="I11" s="8"/>
      <c r="J11" s="8"/>
    </row>
    <row r="12" spans="1:10">
      <c r="A12" s="12">
        <v>7</v>
      </c>
      <c r="B12" s="12" t="s">
        <v>24</v>
      </c>
      <c r="C12" s="35" t="s">
        <v>10</v>
      </c>
      <c r="D12" s="8"/>
      <c r="E12" s="8"/>
      <c r="F12" s="8"/>
      <c r="G12" s="8"/>
      <c r="H12" s="12">
        <v>0</v>
      </c>
      <c r="I12" s="8"/>
      <c r="J12" s="8"/>
    </row>
    <row r="13" spans="1:10">
      <c r="A13" s="12">
        <v>8</v>
      </c>
      <c r="B13" s="12" t="s">
        <v>25</v>
      </c>
      <c r="C13" s="35" t="s">
        <v>11</v>
      </c>
      <c r="D13" s="8"/>
      <c r="E13" s="8"/>
      <c r="F13" s="8"/>
      <c r="G13" s="8"/>
      <c r="H13" s="12">
        <v>0</v>
      </c>
      <c r="I13" s="8"/>
      <c r="J13" s="8"/>
    </row>
    <row r="14" spans="1:10">
      <c r="A14" s="12">
        <v>9</v>
      </c>
      <c r="B14" s="12" t="s">
        <v>26</v>
      </c>
      <c r="C14" s="35" t="s">
        <v>12</v>
      </c>
      <c r="D14" s="8"/>
      <c r="E14" s="8"/>
      <c r="F14" s="8"/>
      <c r="G14" s="8"/>
      <c r="H14" s="12">
        <v>1</v>
      </c>
      <c r="I14" s="8"/>
      <c r="J14" s="8"/>
    </row>
    <row r="15" spans="1:10" ht="13.5" thickBot="1">
      <c r="A15" s="16">
        <v>10</v>
      </c>
      <c r="B15" s="16" t="s">
        <v>27</v>
      </c>
      <c r="C15" s="36" t="s">
        <v>13</v>
      </c>
      <c r="D15" s="8"/>
      <c r="E15" s="8"/>
      <c r="F15" s="8"/>
      <c r="G15" s="8"/>
      <c r="H15" s="16">
        <v>0</v>
      </c>
      <c r="I15" s="8"/>
      <c r="J15" s="8"/>
    </row>
    <row r="16" spans="1:10" ht="13.5" thickBot="1">
      <c r="A16" s="24" t="s">
        <v>62</v>
      </c>
      <c r="B16" s="25"/>
      <c r="C16" s="25"/>
      <c r="D16" s="25"/>
      <c r="E16" s="25"/>
      <c r="F16" s="25"/>
      <c r="G16" s="25"/>
      <c r="H16" s="25"/>
      <c r="I16" s="25"/>
      <c r="J16" s="17"/>
    </row>
    <row r="17" spans="1:10" ht="13.5" thickBot="1">
      <c r="A17" s="26" t="s">
        <v>63</v>
      </c>
      <c r="B17" s="27"/>
      <c r="C17" s="27"/>
      <c r="D17" s="27"/>
      <c r="E17" s="27"/>
      <c r="F17" s="27"/>
      <c r="G17" s="27"/>
      <c r="H17" s="27"/>
      <c r="I17" s="27"/>
      <c r="J17" s="17"/>
    </row>
    <row r="18" spans="1:10" ht="13.5" thickBot="1">
      <c r="A18" s="26" t="s">
        <v>107</v>
      </c>
      <c r="B18" s="27"/>
      <c r="C18" s="27"/>
      <c r="D18" s="27"/>
      <c r="E18" s="27"/>
      <c r="F18" s="27"/>
      <c r="G18" s="27"/>
      <c r="H18" s="27"/>
      <c r="I18" s="27"/>
      <c r="J18" s="17"/>
    </row>
    <row r="19" spans="1:10" ht="13.5" thickBot="1">
      <c r="A19" s="26" t="s">
        <v>65</v>
      </c>
      <c r="B19" s="27"/>
      <c r="C19" s="27"/>
      <c r="D19" s="27"/>
      <c r="E19" s="27"/>
      <c r="F19" s="27"/>
      <c r="G19" s="27"/>
      <c r="H19" s="27"/>
      <c r="I19" s="27"/>
      <c r="J19" s="17"/>
    </row>
    <row r="20" spans="1:10" ht="13.5" thickBot="1">
      <c r="A20" s="28" t="s">
        <v>66</v>
      </c>
      <c r="B20" s="29"/>
      <c r="C20" s="29"/>
      <c r="D20" s="29"/>
      <c r="E20" s="29"/>
      <c r="F20" s="29"/>
      <c r="G20" s="29"/>
      <c r="H20" s="29"/>
      <c r="I20" s="29"/>
      <c r="J20" s="17"/>
    </row>
    <row r="22" spans="1:10" ht="13.5" thickBot="1">
      <c r="B22" s="1" t="s">
        <v>96</v>
      </c>
    </row>
    <row r="23" spans="1:10" ht="13.5" thickBot="1">
      <c r="B23" s="17" t="s">
        <v>16</v>
      </c>
      <c r="C23" s="17" t="s">
        <v>5</v>
      </c>
      <c r="D23" s="17" t="s">
        <v>17</v>
      </c>
      <c r="F23" s="30" t="s">
        <v>235</v>
      </c>
    </row>
    <row r="24" spans="1:10">
      <c r="B24" s="8" t="s">
        <v>28</v>
      </c>
      <c r="C24" s="6" t="s">
        <v>35</v>
      </c>
      <c r="D24" s="42">
        <v>2500000</v>
      </c>
      <c r="F24" s="1" t="s">
        <v>101</v>
      </c>
    </row>
    <row r="25" spans="1:10">
      <c r="B25" s="12" t="s">
        <v>29</v>
      </c>
      <c r="C25" s="10" t="s">
        <v>34</v>
      </c>
      <c r="D25" s="43">
        <v>2300000</v>
      </c>
      <c r="G25" t="s">
        <v>97</v>
      </c>
    </row>
    <row r="26" spans="1:10">
      <c r="B26" s="12" t="s">
        <v>30</v>
      </c>
      <c r="C26" s="10" t="s">
        <v>32</v>
      </c>
      <c r="D26" s="43">
        <v>2000000</v>
      </c>
      <c r="G26" t="s">
        <v>99</v>
      </c>
    </row>
    <row r="27" spans="1:10" ht="13.5" thickBot="1">
      <c r="B27" s="16" t="s">
        <v>31</v>
      </c>
      <c r="C27" s="14" t="s">
        <v>33</v>
      </c>
      <c r="D27" s="44">
        <v>2600000</v>
      </c>
      <c r="G27" t="s">
        <v>100</v>
      </c>
    </row>
    <row r="28" spans="1:10">
      <c r="F28" s="1" t="s">
        <v>102</v>
      </c>
    </row>
    <row r="29" spans="1:10">
      <c r="G29" t="s">
        <v>98</v>
      </c>
    </row>
    <row r="30" spans="1:10">
      <c r="F30" s="1" t="s">
        <v>103</v>
      </c>
    </row>
    <row r="31" spans="1:10">
      <c r="F31" s="1" t="s">
        <v>37</v>
      </c>
    </row>
    <row r="32" spans="1:10">
      <c r="F32" s="1" t="s">
        <v>108</v>
      </c>
    </row>
    <row r="33" spans="6:7">
      <c r="G33" t="s">
        <v>104</v>
      </c>
    </row>
    <row r="34" spans="6:7">
      <c r="G34" t="s">
        <v>105</v>
      </c>
    </row>
    <row r="35" spans="6:7">
      <c r="F35" s="1" t="s">
        <v>109</v>
      </c>
    </row>
    <row r="36" spans="6:7">
      <c r="F36" s="1" t="s">
        <v>106</v>
      </c>
    </row>
  </sheetData>
  <phoneticPr fontId="0" type="noConversion"/>
  <pageMargins left="0.70866141732283472" right="0.39370078740157483" top="0.98425196850393704" bottom="0.70866141732283472" header="0.35433070866141736" footer="0.35433070866141736"/>
  <pageSetup paperSize="9" orientation="landscape" horizontalDpi="300" verticalDpi="300" r:id="rId1"/>
  <headerFooter alignWithMargins="0">
    <oddHeader>&amp;C&amp;"Courier New,Regular"SOAL REMIDI TEKNOLOGI INFORMASI DAN KOMUNIKASI
DURASI : 45 MENIT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showGridLines="0" topLeftCell="A7" workbookViewId="0">
      <selection activeCell="E7" sqref="E7"/>
    </sheetView>
  </sheetViews>
  <sheetFormatPr defaultRowHeight="12.75"/>
  <cols>
    <col min="1" max="1" width="3.7109375" customWidth="1"/>
    <col min="2" max="2" width="14" customWidth="1"/>
    <col min="3" max="3" width="9.28515625" customWidth="1"/>
    <col min="4" max="4" width="11.85546875" customWidth="1"/>
    <col min="5" max="5" width="11.42578125" customWidth="1"/>
    <col min="6" max="6" width="12.28515625" customWidth="1"/>
    <col min="7" max="7" width="9.7109375" customWidth="1"/>
    <col min="8" max="8" width="11.28515625" customWidth="1"/>
    <col min="9" max="9" width="13.85546875" customWidth="1"/>
    <col min="10" max="10" width="19.140625" customWidth="1"/>
  </cols>
  <sheetData>
    <row r="1" spans="1:14">
      <c r="A1" s="32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">
      <c r="A2" s="38" t="s">
        <v>231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t="s">
        <v>232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5" spans="1:14" ht="15" customHeight="1" thickBot="1">
      <c r="A5" s="4" t="s">
        <v>39</v>
      </c>
      <c r="B5" s="4"/>
      <c r="C5" s="4">
        <v>5000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39.75" customHeight="1" thickBot="1">
      <c r="A6" s="5" t="s">
        <v>40</v>
      </c>
      <c r="B6" s="5" t="s">
        <v>41</v>
      </c>
      <c r="C6" s="5" t="s">
        <v>42</v>
      </c>
      <c r="D6" s="5" t="s">
        <v>43</v>
      </c>
      <c r="E6" s="5" t="s">
        <v>44</v>
      </c>
      <c r="F6" s="5" t="s">
        <v>45</v>
      </c>
      <c r="G6" s="5" t="s">
        <v>46</v>
      </c>
      <c r="H6" s="5" t="s">
        <v>48</v>
      </c>
      <c r="I6" s="5" t="s">
        <v>49</v>
      </c>
      <c r="J6" s="5" t="s">
        <v>50</v>
      </c>
    </row>
    <row r="7" spans="1:14">
      <c r="A7" s="6">
        <v>1</v>
      </c>
      <c r="B7" s="7" t="s">
        <v>51</v>
      </c>
      <c r="C7" s="34" t="s">
        <v>196</v>
      </c>
      <c r="D7" s="34" t="s">
        <v>88</v>
      </c>
      <c r="E7" s="34" t="s">
        <v>88</v>
      </c>
      <c r="F7" s="34" t="s">
        <v>52</v>
      </c>
      <c r="G7" s="72" t="s">
        <v>88</v>
      </c>
      <c r="H7" s="34">
        <v>10</v>
      </c>
      <c r="I7" s="73" t="s">
        <v>88</v>
      </c>
      <c r="J7" s="34" t="s">
        <v>52</v>
      </c>
    </row>
    <row r="8" spans="1:14">
      <c r="A8" s="10">
        <v>2</v>
      </c>
      <c r="B8" s="11" t="s">
        <v>53</v>
      </c>
      <c r="C8" s="8" t="s">
        <v>197</v>
      </c>
      <c r="D8" s="8" t="s">
        <v>88</v>
      </c>
      <c r="E8" s="8" t="s">
        <v>88</v>
      </c>
      <c r="F8" s="8" t="s">
        <v>52</v>
      </c>
      <c r="G8" s="9" t="s">
        <v>88</v>
      </c>
      <c r="H8" s="12">
        <v>50</v>
      </c>
      <c r="I8" s="74" t="s">
        <v>88</v>
      </c>
      <c r="J8" s="12" t="s">
        <v>52</v>
      </c>
    </row>
    <row r="9" spans="1:14">
      <c r="A9" s="10">
        <v>3</v>
      </c>
      <c r="B9" s="11" t="s">
        <v>54</v>
      </c>
      <c r="C9" s="8" t="s">
        <v>198</v>
      </c>
      <c r="D9" s="8" t="s">
        <v>88</v>
      </c>
      <c r="E9" s="8" t="s">
        <v>88</v>
      </c>
      <c r="F9" s="8" t="s">
        <v>52</v>
      </c>
      <c r="G9" s="9" t="s">
        <v>88</v>
      </c>
      <c r="H9" s="12">
        <v>25</v>
      </c>
      <c r="I9" s="74" t="s">
        <v>88</v>
      </c>
      <c r="J9" s="8" t="s">
        <v>52</v>
      </c>
    </row>
    <row r="10" spans="1:14">
      <c r="A10" s="10">
        <v>4</v>
      </c>
      <c r="B10" s="11" t="s">
        <v>55</v>
      </c>
      <c r="C10" s="8" t="s">
        <v>199</v>
      </c>
      <c r="D10" s="8" t="s">
        <v>88</v>
      </c>
      <c r="E10" s="8" t="s">
        <v>88</v>
      </c>
      <c r="F10" s="8" t="s">
        <v>52</v>
      </c>
      <c r="G10" s="9" t="s">
        <v>88</v>
      </c>
      <c r="H10" s="12">
        <v>15</v>
      </c>
      <c r="I10" s="74" t="s">
        <v>88</v>
      </c>
      <c r="J10" s="8" t="s">
        <v>52</v>
      </c>
    </row>
    <row r="11" spans="1:14">
      <c r="A11" s="10">
        <v>5</v>
      </c>
      <c r="B11" s="11" t="s">
        <v>56</v>
      </c>
      <c r="C11" s="8" t="s">
        <v>200</v>
      </c>
      <c r="D11" s="8" t="s">
        <v>88</v>
      </c>
      <c r="E11" s="8" t="s">
        <v>88</v>
      </c>
      <c r="F11" s="8" t="s">
        <v>52</v>
      </c>
      <c r="G11" s="9" t="s">
        <v>88</v>
      </c>
      <c r="H11" s="12">
        <v>20</v>
      </c>
      <c r="I11" s="74" t="s">
        <v>88</v>
      </c>
      <c r="J11" s="8" t="s">
        <v>52</v>
      </c>
    </row>
    <row r="12" spans="1:14">
      <c r="A12" s="10">
        <v>6</v>
      </c>
      <c r="B12" s="13" t="s">
        <v>57</v>
      </c>
      <c r="C12" s="8" t="s">
        <v>198</v>
      </c>
      <c r="D12" s="8" t="s">
        <v>88</v>
      </c>
      <c r="E12" s="8" t="s">
        <v>88</v>
      </c>
      <c r="F12" s="8" t="s">
        <v>52</v>
      </c>
      <c r="G12" s="9" t="s">
        <v>88</v>
      </c>
      <c r="H12" s="12">
        <v>13</v>
      </c>
      <c r="I12" s="74" t="s">
        <v>88</v>
      </c>
      <c r="J12" s="8" t="s">
        <v>52</v>
      </c>
    </row>
    <row r="13" spans="1:14">
      <c r="A13" s="10">
        <v>7</v>
      </c>
      <c r="B13" s="11" t="s">
        <v>58</v>
      </c>
      <c r="C13" s="8" t="s">
        <v>199</v>
      </c>
      <c r="D13" s="8" t="s">
        <v>88</v>
      </c>
      <c r="E13" s="8" t="s">
        <v>88</v>
      </c>
      <c r="F13" s="8" t="s">
        <v>52</v>
      </c>
      <c r="G13" s="9" t="s">
        <v>88</v>
      </c>
      <c r="H13" s="12">
        <v>30</v>
      </c>
      <c r="I13" s="74" t="s">
        <v>88</v>
      </c>
      <c r="J13" s="8" t="s">
        <v>52</v>
      </c>
    </row>
    <row r="14" spans="1:14">
      <c r="A14" s="10">
        <v>8</v>
      </c>
      <c r="B14" s="11" t="s">
        <v>59</v>
      </c>
      <c r="C14" s="8" t="s">
        <v>198</v>
      </c>
      <c r="D14" s="8" t="s">
        <v>88</v>
      </c>
      <c r="E14" s="8" t="s">
        <v>88</v>
      </c>
      <c r="F14" s="8" t="s">
        <v>52</v>
      </c>
      <c r="G14" s="9" t="s">
        <v>88</v>
      </c>
      <c r="H14" s="12">
        <v>20</v>
      </c>
      <c r="I14" s="74" t="s">
        <v>88</v>
      </c>
      <c r="J14" s="8" t="s">
        <v>52</v>
      </c>
    </row>
    <row r="15" spans="1:14">
      <c r="A15" s="10">
        <v>9</v>
      </c>
      <c r="B15" s="11" t="s">
        <v>60</v>
      </c>
      <c r="C15" s="8" t="s">
        <v>201</v>
      </c>
      <c r="D15" s="8" t="s">
        <v>88</v>
      </c>
      <c r="E15" s="8" t="s">
        <v>88</v>
      </c>
      <c r="F15" s="8" t="s">
        <v>52</v>
      </c>
      <c r="G15" s="9" t="s">
        <v>88</v>
      </c>
      <c r="H15" s="12">
        <v>25</v>
      </c>
      <c r="I15" s="74" t="s">
        <v>88</v>
      </c>
      <c r="J15" s="8" t="s">
        <v>52</v>
      </c>
    </row>
    <row r="16" spans="1:14" ht="13.5" thickBot="1">
      <c r="A16" s="14">
        <v>10</v>
      </c>
      <c r="B16" s="15" t="s">
        <v>61</v>
      </c>
      <c r="C16" s="71" t="s">
        <v>199</v>
      </c>
      <c r="D16" s="71" t="s">
        <v>88</v>
      </c>
      <c r="E16" s="71" t="s">
        <v>88</v>
      </c>
      <c r="F16" s="16" t="s">
        <v>52</v>
      </c>
      <c r="G16" s="75" t="s">
        <v>88</v>
      </c>
      <c r="H16" s="16">
        <v>5</v>
      </c>
      <c r="I16" s="76" t="s">
        <v>88</v>
      </c>
      <c r="J16" s="16" t="s">
        <v>52</v>
      </c>
    </row>
    <row r="17" spans="1:14" ht="13.5" thickBot="1">
      <c r="A17" s="24" t="s">
        <v>62</v>
      </c>
      <c r="B17" s="25"/>
      <c r="C17" s="25"/>
      <c r="D17" s="25"/>
      <c r="E17" s="25"/>
      <c r="F17" s="25"/>
      <c r="G17" s="25"/>
      <c r="H17" s="25"/>
      <c r="I17" s="25"/>
      <c r="J17" s="17" t="s">
        <v>52</v>
      </c>
    </row>
    <row r="18" spans="1:14" ht="13.5" thickBot="1">
      <c r="A18" s="26" t="s">
        <v>63</v>
      </c>
      <c r="B18" s="27"/>
      <c r="C18" s="27"/>
      <c r="D18" s="27"/>
      <c r="E18" s="27"/>
      <c r="F18" s="27"/>
      <c r="G18" s="27"/>
      <c r="H18" s="27"/>
      <c r="I18" s="27"/>
      <c r="J18" s="17" t="s">
        <v>52</v>
      </c>
    </row>
    <row r="19" spans="1:14" ht="13.5" thickBot="1">
      <c r="A19" s="26" t="s">
        <v>64</v>
      </c>
      <c r="B19" s="27"/>
      <c r="C19" s="27"/>
      <c r="D19" s="27"/>
      <c r="E19" s="27"/>
      <c r="F19" s="27"/>
      <c r="G19" s="27"/>
      <c r="H19" s="27"/>
      <c r="I19" s="27"/>
      <c r="J19" s="17" t="s">
        <v>52</v>
      </c>
    </row>
    <row r="20" spans="1:14" ht="13.5" thickBot="1">
      <c r="A20" s="26" t="s">
        <v>65</v>
      </c>
      <c r="B20" s="27"/>
      <c r="C20" s="27"/>
      <c r="D20" s="27"/>
      <c r="E20" s="27"/>
      <c r="F20" s="27"/>
      <c r="G20" s="27"/>
      <c r="H20" s="27"/>
      <c r="I20" s="27"/>
      <c r="J20" s="17" t="s">
        <v>52</v>
      </c>
    </row>
    <row r="21" spans="1:14" ht="13.5" thickBot="1">
      <c r="A21" s="28" t="s">
        <v>66</v>
      </c>
      <c r="B21" s="29"/>
      <c r="C21" s="29"/>
      <c r="D21" s="29"/>
      <c r="E21" s="29"/>
      <c r="F21" s="29"/>
      <c r="G21" s="29"/>
      <c r="H21" s="29"/>
      <c r="I21" s="29"/>
      <c r="J21" s="17" t="s">
        <v>52</v>
      </c>
    </row>
    <row r="22" spans="1:14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</row>
    <row r="23" spans="1:14" ht="13.5" thickBot="1">
      <c r="A23" s="1" t="s">
        <v>67</v>
      </c>
      <c r="G23" s="18"/>
    </row>
    <row r="24" spans="1:14">
      <c r="A24" s="80" t="s">
        <v>68</v>
      </c>
      <c r="B24" s="81"/>
      <c r="C24" s="20">
        <v>101</v>
      </c>
      <c r="D24" s="20">
        <v>102</v>
      </c>
      <c r="E24" s="20">
        <v>103</v>
      </c>
      <c r="F24" s="21">
        <v>104</v>
      </c>
      <c r="G24" s="18"/>
      <c r="H24" s="1" t="s">
        <v>111</v>
      </c>
    </row>
    <row r="25" spans="1:14" ht="13.5" thickBot="1">
      <c r="A25" s="82" t="s">
        <v>43</v>
      </c>
      <c r="B25" s="83"/>
      <c r="C25" s="22" t="s">
        <v>69</v>
      </c>
      <c r="D25" s="22" t="s">
        <v>70</v>
      </c>
      <c r="E25" s="22" t="s">
        <v>71</v>
      </c>
      <c r="F25" s="23" t="s">
        <v>72</v>
      </c>
      <c r="I25" t="s">
        <v>82</v>
      </c>
    </row>
    <row r="26" spans="1:14">
      <c r="F26" s="18"/>
      <c r="G26" s="19"/>
      <c r="I26" t="s">
        <v>84</v>
      </c>
    </row>
    <row r="27" spans="1:14" ht="13.5" customHeight="1">
      <c r="A27" s="30" t="s">
        <v>235</v>
      </c>
      <c r="F27" s="18"/>
      <c r="G27" s="19"/>
      <c r="H27" s="1" t="s">
        <v>85</v>
      </c>
    </row>
    <row r="28" spans="1:14">
      <c r="A28" s="1" t="s">
        <v>110</v>
      </c>
      <c r="I28" t="s">
        <v>86</v>
      </c>
    </row>
    <row r="29" spans="1:14">
      <c r="A29" s="1" t="s">
        <v>74</v>
      </c>
      <c r="I29" t="s">
        <v>112</v>
      </c>
    </row>
    <row r="30" spans="1:14">
      <c r="B30" t="s">
        <v>76</v>
      </c>
      <c r="H30" s="1" t="s">
        <v>73</v>
      </c>
    </row>
    <row r="31" spans="1:14">
      <c r="B31" t="s">
        <v>77</v>
      </c>
      <c r="I31" t="s">
        <v>75</v>
      </c>
    </row>
    <row r="32" spans="1:14">
      <c r="B32" t="s">
        <v>78</v>
      </c>
      <c r="H32" s="1" t="s">
        <v>80</v>
      </c>
    </row>
    <row r="33" spans="2:8">
      <c r="B33" t="s">
        <v>79</v>
      </c>
      <c r="H33" s="1" t="s">
        <v>81</v>
      </c>
    </row>
    <row r="34" spans="2:8">
      <c r="H34" s="1" t="s">
        <v>83</v>
      </c>
    </row>
    <row r="36" spans="2:8">
      <c r="H36" s="1"/>
    </row>
    <row r="41" spans="2:8">
      <c r="H41" s="1"/>
    </row>
  </sheetData>
  <mergeCells count="2">
    <mergeCell ref="A24:B24"/>
    <mergeCell ref="A25:B25"/>
  </mergeCells>
  <phoneticPr fontId="0" type="noConversion"/>
  <pageMargins left="0.75" right="0.48" top="0.94" bottom="0.6" header="0.32" footer="0.25"/>
  <pageSetup paperSize="9" orientation="landscape" horizontalDpi="1200" verticalDpi="1200" r:id="rId1"/>
  <headerFooter alignWithMargins="0">
    <oddHeader>&amp;C&amp;"Courier New,Regular"SOAL UJIAN TEKNOLOGI INFORMASI DAN KOMUNIKASI
TIPE SOAL B
DURASI : 45 MENIT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showGridLines="0" topLeftCell="A4" workbookViewId="0">
      <selection activeCell="B27" sqref="B27"/>
    </sheetView>
  </sheetViews>
  <sheetFormatPr defaultRowHeight="12.75"/>
  <cols>
    <col min="1" max="1" width="5.42578125" customWidth="1"/>
    <col min="2" max="2" width="14" customWidth="1"/>
    <col min="3" max="3" width="9.5703125" customWidth="1"/>
    <col min="4" max="4" width="15" customWidth="1"/>
    <col min="5" max="5" width="14.7109375" customWidth="1"/>
    <col min="6" max="6" width="11" customWidth="1"/>
    <col min="7" max="7" width="10" customWidth="1"/>
    <col min="8" max="8" width="10.7109375" customWidth="1"/>
    <col min="9" max="9" width="14.140625" customWidth="1"/>
    <col min="10" max="10" width="11.85546875" customWidth="1"/>
  </cols>
  <sheetData>
    <row r="1" spans="1:10">
      <c r="A1" s="1" t="s">
        <v>89</v>
      </c>
    </row>
    <row r="2" spans="1:10" ht="18">
      <c r="A2" s="38" t="s">
        <v>233</v>
      </c>
    </row>
    <row r="4" spans="1:10" ht="13.5" thickBot="1"/>
    <row r="5" spans="1:10" ht="13.5" thickBot="1">
      <c r="A5" s="84" t="s">
        <v>0</v>
      </c>
      <c r="B5" s="84" t="s">
        <v>2</v>
      </c>
      <c r="C5" s="84" t="s">
        <v>16</v>
      </c>
      <c r="D5" s="84" t="s">
        <v>90</v>
      </c>
      <c r="E5" s="84" t="s">
        <v>146</v>
      </c>
      <c r="F5" s="84" t="s">
        <v>147</v>
      </c>
      <c r="G5" s="86" t="s">
        <v>95</v>
      </c>
      <c r="H5" s="86"/>
      <c r="I5" s="84" t="s">
        <v>93</v>
      </c>
      <c r="J5" s="84" t="s">
        <v>94</v>
      </c>
    </row>
    <row r="6" spans="1:10" ht="13.5" thickBot="1">
      <c r="A6" s="85"/>
      <c r="B6" s="85"/>
      <c r="C6" s="85"/>
      <c r="D6" s="85"/>
      <c r="E6" s="85"/>
      <c r="F6" s="85"/>
      <c r="G6" s="50" t="s">
        <v>91</v>
      </c>
      <c r="H6" s="50" t="s">
        <v>92</v>
      </c>
      <c r="I6" s="85"/>
      <c r="J6" s="85"/>
    </row>
    <row r="7" spans="1:10">
      <c r="A7" s="6">
        <v>1</v>
      </c>
      <c r="B7" s="6" t="s">
        <v>113</v>
      </c>
      <c r="C7" s="34" t="s">
        <v>202</v>
      </c>
      <c r="D7" s="34" t="s">
        <v>88</v>
      </c>
      <c r="E7" s="34" t="s">
        <v>88</v>
      </c>
      <c r="F7" s="34" t="s">
        <v>88</v>
      </c>
      <c r="G7" s="34">
        <v>85</v>
      </c>
      <c r="H7" s="34">
        <v>90</v>
      </c>
      <c r="I7" s="34" t="s">
        <v>88</v>
      </c>
      <c r="J7" s="8" t="s">
        <v>88</v>
      </c>
    </row>
    <row r="8" spans="1:10">
      <c r="A8" s="10">
        <v>2</v>
      </c>
      <c r="B8" s="10" t="s">
        <v>114</v>
      </c>
      <c r="C8" s="8" t="s">
        <v>203</v>
      </c>
      <c r="D8" s="8" t="s">
        <v>88</v>
      </c>
      <c r="E8" s="8" t="s">
        <v>88</v>
      </c>
      <c r="F8" s="8" t="s">
        <v>88</v>
      </c>
      <c r="G8" s="8">
        <v>80</v>
      </c>
      <c r="H8" s="8">
        <v>50</v>
      </c>
      <c r="I8" s="8" t="s">
        <v>88</v>
      </c>
      <c r="J8" s="8" t="s">
        <v>88</v>
      </c>
    </row>
    <row r="9" spans="1:10">
      <c r="A9" s="10">
        <v>3</v>
      </c>
      <c r="B9" s="10" t="s">
        <v>115</v>
      </c>
      <c r="C9" s="8" t="s">
        <v>204</v>
      </c>
      <c r="D9" s="8" t="s">
        <v>88</v>
      </c>
      <c r="E9" s="8" t="s">
        <v>88</v>
      </c>
      <c r="F9" s="8" t="s">
        <v>88</v>
      </c>
      <c r="G9" s="8">
        <v>75</v>
      </c>
      <c r="H9" s="8">
        <v>75</v>
      </c>
      <c r="I9" s="8" t="s">
        <v>88</v>
      </c>
      <c r="J9" s="8" t="s">
        <v>88</v>
      </c>
    </row>
    <row r="10" spans="1:10">
      <c r="A10" s="10">
        <v>4</v>
      </c>
      <c r="B10" s="10" t="s">
        <v>116</v>
      </c>
      <c r="C10" s="8" t="s">
        <v>205</v>
      </c>
      <c r="D10" s="8" t="s">
        <v>88</v>
      </c>
      <c r="E10" s="8" t="s">
        <v>88</v>
      </c>
      <c r="F10" s="8" t="s">
        <v>88</v>
      </c>
      <c r="G10" s="8">
        <v>70</v>
      </c>
      <c r="H10" s="8">
        <v>70</v>
      </c>
      <c r="I10" s="8" t="s">
        <v>88</v>
      </c>
      <c r="J10" s="8" t="s">
        <v>88</v>
      </c>
    </row>
    <row r="11" spans="1:10">
      <c r="A11" s="10">
        <v>5</v>
      </c>
      <c r="B11" s="10" t="s">
        <v>117</v>
      </c>
      <c r="C11" s="8" t="s">
        <v>206</v>
      </c>
      <c r="D11" s="8" t="s">
        <v>88</v>
      </c>
      <c r="E11" s="8" t="s">
        <v>88</v>
      </c>
      <c r="F11" s="8" t="s">
        <v>88</v>
      </c>
      <c r="G11" s="8">
        <v>55</v>
      </c>
      <c r="H11" s="8">
        <v>60</v>
      </c>
      <c r="I11" s="8" t="s">
        <v>88</v>
      </c>
      <c r="J11" s="8" t="s">
        <v>88</v>
      </c>
    </row>
    <row r="12" spans="1:10">
      <c r="A12" s="10">
        <v>6</v>
      </c>
      <c r="B12" s="10" t="s">
        <v>118</v>
      </c>
      <c r="C12" s="8" t="s">
        <v>207</v>
      </c>
      <c r="D12" s="8" t="s">
        <v>88</v>
      </c>
      <c r="E12" s="8" t="s">
        <v>88</v>
      </c>
      <c r="F12" s="8" t="s">
        <v>88</v>
      </c>
      <c r="G12" s="8">
        <v>85</v>
      </c>
      <c r="H12" s="8">
        <v>95</v>
      </c>
      <c r="I12" s="8" t="s">
        <v>88</v>
      </c>
      <c r="J12" s="8" t="s">
        <v>88</v>
      </c>
    </row>
    <row r="13" spans="1:10">
      <c r="A13" s="10">
        <v>7</v>
      </c>
      <c r="B13" s="10" t="s">
        <v>119</v>
      </c>
      <c r="C13" s="8" t="s">
        <v>208</v>
      </c>
      <c r="D13" s="8" t="s">
        <v>88</v>
      </c>
      <c r="E13" s="8" t="s">
        <v>88</v>
      </c>
      <c r="F13" s="8" t="s">
        <v>88</v>
      </c>
      <c r="G13" s="8">
        <v>70</v>
      </c>
      <c r="H13" s="8">
        <v>80</v>
      </c>
      <c r="I13" s="8" t="s">
        <v>88</v>
      </c>
      <c r="J13" s="8" t="s">
        <v>88</v>
      </c>
    </row>
    <row r="14" spans="1:10">
      <c r="A14" s="10">
        <v>8</v>
      </c>
      <c r="B14" s="10" t="s">
        <v>120</v>
      </c>
      <c r="C14" s="8" t="s">
        <v>209</v>
      </c>
      <c r="D14" s="8" t="s">
        <v>88</v>
      </c>
      <c r="E14" s="8" t="s">
        <v>88</v>
      </c>
      <c r="F14" s="8" t="s">
        <v>88</v>
      </c>
      <c r="G14" s="8">
        <v>50</v>
      </c>
      <c r="H14" s="8">
        <v>85</v>
      </c>
      <c r="I14" s="8" t="s">
        <v>88</v>
      </c>
      <c r="J14" s="8" t="s">
        <v>88</v>
      </c>
    </row>
    <row r="15" spans="1:10">
      <c r="A15" s="10">
        <v>9</v>
      </c>
      <c r="B15" s="10" t="s">
        <v>121</v>
      </c>
      <c r="C15" s="8" t="s">
        <v>210</v>
      </c>
      <c r="D15" s="8" t="s">
        <v>88</v>
      </c>
      <c r="E15" s="8" t="s">
        <v>88</v>
      </c>
      <c r="F15" s="8" t="s">
        <v>88</v>
      </c>
      <c r="G15" s="8">
        <v>65</v>
      </c>
      <c r="H15" s="8">
        <v>75</v>
      </c>
      <c r="I15" s="8" t="s">
        <v>88</v>
      </c>
      <c r="J15" s="8" t="s">
        <v>88</v>
      </c>
    </row>
    <row r="16" spans="1:10" ht="13.5" thickBot="1">
      <c r="A16" s="14">
        <v>10</v>
      </c>
      <c r="B16" s="14" t="s">
        <v>122</v>
      </c>
      <c r="C16" s="71" t="s">
        <v>211</v>
      </c>
      <c r="D16" s="71" t="s">
        <v>88</v>
      </c>
      <c r="E16" s="71" t="s">
        <v>88</v>
      </c>
      <c r="F16" s="16" t="s">
        <v>88</v>
      </c>
      <c r="G16" s="71">
        <v>45</v>
      </c>
      <c r="H16" s="71">
        <v>50</v>
      </c>
      <c r="I16" s="71" t="s">
        <v>88</v>
      </c>
      <c r="J16" s="16" t="s">
        <v>88</v>
      </c>
    </row>
    <row r="17" spans="1:10" ht="13.5" thickBot="1">
      <c r="A17" s="48" t="s">
        <v>135</v>
      </c>
      <c r="B17" s="49"/>
      <c r="C17" s="49"/>
      <c r="D17" s="49"/>
      <c r="E17" s="49"/>
      <c r="F17" s="49"/>
      <c r="G17" s="49"/>
      <c r="H17" s="49"/>
      <c r="I17" s="51" t="s">
        <v>52</v>
      </c>
      <c r="J17" s="18"/>
    </row>
    <row r="18" spans="1:10" ht="13.5" thickBot="1">
      <c r="A18" s="26" t="s">
        <v>136</v>
      </c>
      <c r="B18" s="27"/>
      <c r="C18" s="27"/>
      <c r="D18" s="27"/>
      <c r="E18" s="27"/>
      <c r="F18" s="27"/>
      <c r="G18" s="27"/>
      <c r="H18" s="27"/>
      <c r="I18" s="17" t="s">
        <v>52</v>
      </c>
      <c r="J18" s="18"/>
    </row>
    <row r="19" spans="1:10" ht="13.5" thickBot="1">
      <c r="A19" s="26" t="s">
        <v>137</v>
      </c>
      <c r="B19" s="27"/>
      <c r="C19" s="27"/>
      <c r="D19" s="27"/>
      <c r="E19" s="27"/>
      <c r="F19" s="27"/>
      <c r="G19" s="27"/>
      <c r="H19" s="27"/>
      <c r="I19" s="17" t="s">
        <v>52</v>
      </c>
      <c r="J19" s="18"/>
    </row>
    <row r="20" spans="1:10" ht="13.5" thickBot="1">
      <c r="A20" s="26" t="s">
        <v>138</v>
      </c>
      <c r="B20" s="27"/>
      <c r="C20" s="27"/>
      <c r="D20" s="27"/>
      <c r="E20" s="27"/>
      <c r="F20" s="27"/>
      <c r="G20" s="27"/>
      <c r="H20" s="27"/>
      <c r="I20" s="17" t="s">
        <v>52</v>
      </c>
      <c r="J20" s="18"/>
    </row>
    <row r="21" spans="1:10" ht="13.5" thickBot="1">
      <c r="A21" s="28" t="s">
        <v>66</v>
      </c>
      <c r="B21" s="29"/>
      <c r="C21" s="29"/>
      <c r="D21" s="29"/>
      <c r="E21" s="29"/>
      <c r="F21" s="29"/>
      <c r="G21" s="29"/>
      <c r="H21" s="29"/>
      <c r="I21" s="17" t="s">
        <v>52</v>
      </c>
      <c r="J21" s="18"/>
    </row>
    <row r="23" spans="1:10" ht="13.5" thickBot="1">
      <c r="B23" s="1" t="s">
        <v>96</v>
      </c>
    </row>
    <row r="24" spans="1:10">
      <c r="B24" s="46" t="s">
        <v>16</v>
      </c>
      <c r="C24" s="20" t="s">
        <v>123</v>
      </c>
      <c r="D24" s="20" t="s">
        <v>124</v>
      </c>
      <c r="E24" s="20" t="s">
        <v>125</v>
      </c>
      <c r="F24" s="21" t="s">
        <v>126</v>
      </c>
      <c r="H24" s="1" t="s">
        <v>140</v>
      </c>
    </row>
    <row r="25" spans="1:10" ht="13.5" thickBot="1">
      <c r="B25" s="47" t="s">
        <v>90</v>
      </c>
      <c r="C25" s="22" t="s">
        <v>127</v>
      </c>
      <c r="D25" s="22" t="s">
        <v>128</v>
      </c>
      <c r="E25" s="22" t="s">
        <v>129</v>
      </c>
      <c r="F25" s="23" t="s">
        <v>130</v>
      </c>
      <c r="I25" t="s">
        <v>141</v>
      </c>
    </row>
    <row r="26" spans="1:10">
      <c r="I26" t="s">
        <v>145</v>
      </c>
    </row>
    <row r="27" spans="1:10">
      <c r="B27" s="30" t="s">
        <v>235</v>
      </c>
      <c r="E27" s="33"/>
      <c r="F27" s="33"/>
      <c r="I27" t="s">
        <v>142</v>
      </c>
    </row>
    <row r="28" spans="1:10">
      <c r="B28" s="1" t="s">
        <v>131</v>
      </c>
      <c r="E28" s="45"/>
      <c r="F28" s="45"/>
      <c r="I28" t="s">
        <v>143</v>
      </c>
    </row>
    <row r="29" spans="1:10">
      <c r="B29" s="1" t="s">
        <v>132</v>
      </c>
      <c r="E29" s="45"/>
      <c r="F29" s="45"/>
      <c r="I29" t="s">
        <v>144</v>
      </c>
    </row>
    <row r="30" spans="1:10">
      <c r="C30" t="s">
        <v>133</v>
      </c>
      <c r="H30" s="1" t="s">
        <v>152</v>
      </c>
    </row>
    <row r="31" spans="1:10">
      <c r="C31" t="s">
        <v>134</v>
      </c>
      <c r="H31" s="1" t="s">
        <v>153</v>
      </c>
    </row>
    <row r="32" spans="1:10">
      <c r="B32" s="1" t="s">
        <v>151</v>
      </c>
    </row>
    <row r="33" spans="2:3">
      <c r="C33" t="s">
        <v>148</v>
      </c>
    </row>
    <row r="34" spans="2:3">
      <c r="C34" t="s">
        <v>149</v>
      </c>
    </row>
    <row r="35" spans="2:3">
      <c r="C35" t="s">
        <v>150</v>
      </c>
    </row>
    <row r="36" spans="2:3">
      <c r="B36" s="1" t="s">
        <v>139</v>
      </c>
    </row>
  </sheetData>
  <mergeCells count="9">
    <mergeCell ref="J5:J6"/>
    <mergeCell ref="C5:C6"/>
    <mergeCell ref="B5:B6"/>
    <mergeCell ref="A5:A6"/>
    <mergeCell ref="I5:I6"/>
    <mergeCell ref="G5:H5"/>
    <mergeCell ref="E5:E6"/>
    <mergeCell ref="D5:D6"/>
    <mergeCell ref="F5:F6"/>
  </mergeCells>
  <phoneticPr fontId="0" type="noConversion"/>
  <pageMargins left="0.75" right="0.75" top="1" bottom="0.68" header="0.36" footer="0.35"/>
  <pageSetup paperSize="9" orientation="landscape" horizontalDpi="1200" verticalDpi="1200" r:id="rId1"/>
  <headerFooter alignWithMargins="0">
    <oddHeader>&amp;C&amp;"Courier New,Regular"SOAL UJIAN TEKNOLOGI INFORMASI DAN KOMUNIKASI
TIPE SOAL C
DURASI : 45 MENIT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38"/>
  <sheetViews>
    <sheetView showGridLines="0" workbookViewId="0">
      <selection activeCell="B30" sqref="B30"/>
    </sheetView>
  </sheetViews>
  <sheetFormatPr defaultRowHeight="12.75"/>
  <cols>
    <col min="1" max="1" width="5.42578125" customWidth="1"/>
    <col min="2" max="2" width="12.42578125" customWidth="1"/>
    <col min="3" max="3" width="21.140625" customWidth="1"/>
    <col min="4" max="4" width="15" customWidth="1"/>
    <col min="5" max="5" width="11.5703125" customWidth="1"/>
    <col min="6" max="6" width="15.140625" customWidth="1"/>
    <col min="7" max="7" width="12" customWidth="1"/>
    <col min="8" max="8" width="16.42578125" customWidth="1"/>
  </cols>
  <sheetData>
    <row r="1" spans="1:9">
      <c r="A1" s="1" t="s">
        <v>154</v>
      </c>
    </row>
    <row r="2" spans="1:9" ht="18">
      <c r="A2" s="38" t="s">
        <v>234</v>
      </c>
    </row>
    <row r="3" spans="1:9">
      <c r="A3" t="s">
        <v>155</v>
      </c>
    </row>
    <row r="5" spans="1:9" ht="13.5" thickBot="1">
      <c r="A5" s="53" t="s">
        <v>176</v>
      </c>
      <c r="B5" s="53"/>
      <c r="C5" s="53">
        <v>10000</v>
      </c>
    </row>
    <row r="6" spans="1:9" s="1" customFormat="1" ht="13.5" thickBot="1">
      <c r="A6" s="17" t="s">
        <v>0</v>
      </c>
      <c r="B6" s="17" t="s">
        <v>16</v>
      </c>
      <c r="C6" s="17" t="s">
        <v>227</v>
      </c>
      <c r="D6" s="17" t="s">
        <v>156</v>
      </c>
      <c r="E6" s="17" t="s">
        <v>182</v>
      </c>
      <c r="F6" s="17" t="s">
        <v>183</v>
      </c>
      <c r="G6" s="17" t="s">
        <v>185</v>
      </c>
      <c r="H6" s="17" t="s">
        <v>184</v>
      </c>
      <c r="I6" s="2"/>
    </row>
    <row r="7" spans="1:9">
      <c r="A7" s="6">
        <v>1</v>
      </c>
      <c r="B7" s="79" t="s">
        <v>217</v>
      </c>
      <c r="C7" s="34" t="str">
        <f>VLOOKUP(LEFT(B7,2),$B$23:$C$28,2,FALSE)&amp;"-"&amp;HLOOKUP(RIGHT(B7,2),$E$23:$J$24,2,FALSE)</f>
        <v>Setrika-National</v>
      </c>
      <c r="D7" s="34">
        <f>MID(B7,4,2)*$C$5</f>
        <v>110000</v>
      </c>
      <c r="E7" s="70">
        <v>7</v>
      </c>
      <c r="F7" s="78">
        <f>(D7+(25%*D7))*E7</f>
        <v>962500</v>
      </c>
      <c r="G7" s="70">
        <f>IF(F7&gt;=1000000,25%*F7,IF(F7&gt;=800000,20%*F7,IF(F7&gt;=500000,15%*F7,IF(F7&gt;=300000,10%*F7,IF(F7&gt;=200000,5%*F7,0)))))</f>
        <v>192500</v>
      </c>
      <c r="H7" s="70" t="str">
        <f>IF(AND(F7&gt;=2000000,G7&gt;=1000000),"Tas Keren",IF(AND(F7&gt;=1000000,G7&gt;=500000),"Payung","Gelas"))</f>
        <v>Gelas</v>
      </c>
    </row>
    <row r="8" spans="1:9">
      <c r="A8" s="10">
        <v>2</v>
      </c>
      <c r="B8" s="10" t="s">
        <v>218</v>
      </c>
      <c r="C8" s="12" t="s">
        <v>88</v>
      </c>
      <c r="D8" s="12" t="s">
        <v>88</v>
      </c>
      <c r="E8" s="68">
        <v>6</v>
      </c>
      <c r="F8" s="68" t="s">
        <v>88</v>
      </c>
      <c r="G8" s="68" t="s">
        <v>88</v>
      </c>
      <c r="H8" s="68" t="s">
        <v>88</v>
      </c>
    </row>
    <row r="9" spans="1:9">
      <c r="A9" s="10">
        <v>3</v>
      </c>
      <c r="B9" s="10" t="s">
        <v>219</v>
      </c>
      <c r="C9" s="12" t="s">
        <v>88</v>
      </c>
      <c r="D9" s="12" t="s">
        <v>88</v>
      </c>
      <c r="E9" s="68">
        <v>4</v>
      </c>
      <c r="F9" s="68" t="s">
        <v>88</v>
      </c>
      <c r="G9" s="68" t="s">
        <v>88</v>
      </c>
      <c r="H9" s="68" t="s">
        <v>88</v>
      </c>
    </row>
    <row r="10" spans="1:9">
      <c r="A10" s="10">
        <v>4</v>
      </c>
      <c r="B10" s="10" t="s">
        <v>220</v>
      </c>
      <c r="C10" s="12" t="s">
        <v>88</v>
      </c>
      <c r="D10" s="12" t="s">
        <v>88</v>
      </c>
      <c r="E10" s="68">
        <v>5</v>
      </c>
      <c r="F10" s="68" t="s">
        <v>88</v>
      </c>
      <c r="G10" s="68" t="s">
        <v>88</v>
      </c>
      <c r="H10" s="68" t="s">
        <v>88</v>
      </c>
    </row>
    <row r="11" spans="1:9">
      <c r="A11" s="10">
        <v>5</v>
      </c>
      <c r="B11" s="10" t="s">
        <v>221</v>
      </c>
      <c r="C11" s="12" t="s">
        <v>88</v>
      </c>
      <c r="D11" s="12" t="s">
        <v>88</v>
      </c>
      <c r="E11" s="68">
        <v>3</v>
      </c>
      <c r="F11" s="68" t="s">
        <v>88</v>
      </c>
      <c r="G11" s="68" t="s">
        <v>88</v>
      </c>
      <c r="H11" s="68" t="s">
        <v>88</v>
      </c>
    </row>
    <row r="12" spans="1:9">
      <c r="A12" s="10">
        <v>6</v>
      </c>
      <c r="B12" s="10" t="s">
        <v>222</v>
      </c>
      <c r="C12" s="12" t="s">
        <v>88</v>
      </c>
      <c r="D12" s="12" t="s">
        <v>88</v>
      </c>
      <c r="E12" s="68">
        <v>2</v>
      </c>
      <c r="F12" s="68" t="s">
        <v>88</v>
      </c>
      <c r="G12" s="68" t="s">
        <v>88</v>
      </c>
      <c r="H12" s="68" t="s">
        <v>88</v>
      </c>
    </row>
    <row r="13" spans="1:9">
      <c r="A13" s="10">
        <v>7</v>
      </c>
      <c r="B13" s="10" t="s">
        <v>223</v>
      </c>
      <c r="C13" s="12" t="s">
        <v>88</v>
      </c>
      <c r="D13" s="12" t="s">
        <v>88</v>
      </c>
      <c r="E13" s="68">
        <v>4</v>
      </c>
      <c r="F13" s="68" t="s">
        <v>88</v>
      </c>
      <c r="G13" s="68" t="s">
        <v>88</v>
      </c>
      <c r="H13" s="68" t="s">
        <v>88</v>
      </c>
    </row>
    <row r="14" spans="1:9">
      <c r="A14" s="10">
        <v>8</v>
      </c>
      <c r="B14" s="10" t="s">
        <v>224</v>
      </c>
      <c r="C14" s="12" t="s">
        <v>88</v>
      </c>
      <c r="D14" s="12" t="s">
        <v>88</v>
      </c>
      <c r="E14" s="68">
        <v>1</v>
      </c>
      <c r="F14" s="68" t="s">
        <v>88</v>
      </c>
      <c r="G14" s="68" t="s">
        <v>88</v>
      </c>
      <c r="H14" s="68" t="s">
        <v>88</v>
      </c>
    </row>
    <row r="15" spans="1:9" s="52" customFormat="1">
      <c r="A15" s="10">
        <v>9</v>
      </c>
      <c r="B15" s="10" t="s">
        <v>225</v>
      </c>
      <c r="C15" s="12" t="s">
        <v>88</v>
      </c>
      <c r="D15" s="12" t="s">
        <v>88</v>
      </c>
      <c r="E15" s="68">
        <v>7</v>
      </c>
      <c r="F15" s="68" t="s">
        <v>88</v>
      </c>
      <c r="G15" s="68" t="s">
        <v>88</v>
      </c>
      <c r="H15" s="68" t="s">
        <v>88</v>
      </c>
      <c r="I15"/>
    </row>
    <row r="16" spans="1:9" ht="13.5" thickBot="1">
      <c r="A16" s="14">
        <v>10</v>
      </c>
      <c r="B16" s="14" t="s">
        <v>226</v>
      </c>
      <c r="C16" s="16" t="s">
        <v>88</v>
      </c>
      <c r="D16" s="16" t="s">
        <v>88</v>
      </c>
      <c r="E16" s="69">
        <v>5</v>
      </c>
      <c r="F16" s="69" t="s">
        <v>88</v>
      </c>
      <c r="G16" s="69" t="s">
        <v>88</v>
      </c>
      <c r="H16" s="69" t="s">
        <v>88</v>
      </c>
    </row>
    <row r="17" spans="1:10" ht="13.5" thickBot="1">
      <c r="A17" s="48" t="s">
        <v>135</v>
      </c>
      <c r="B17" s="49"/>
      <c r="C17" s="49"/>
      <c r="D17" s="49"/>
      <c r="E17" s="49"/>
      <c r="F17" s="51" t="s">
        <v>52</v>
      </c>
      <c r="G17" s="77"/>
    </row>
    <row r="18" spans="1:10" ht="13.5" thickBot="1">
      <c r="A18" s="26" t="s">
        <v>136</v>
      </c>
      <c r="B18" s="27"/>
      <c r="C18" s="27"/>
      <c r="D18" s="27"/>
      <c r="E18" s="27"/>
      <c r="F18" s="17" t="s">
        <v>52</v>
      </c>
      <c r="G18" s="77"/>
    </row>
    <row r="19" spans="1:10" ht="13.5" thickBot="1">
      <c r="A19" s="26" t="s">
        <v>137</v>
      </c>
      <c r="B19" s="27"/>
      <c r="C19" s="27"/>
      <c r="D19" s="27"/>
      <c r="E19" s="27"/>
      <c r="F19" s="17" t="s">
        <v>52</v>
      </c>
      <c r="G19" s="77"/>
    </row>
    <row r="20" spans="1:10" ht="13.5" thickBot="1">
      <c r="A20" s="26" t="s">
        <v>138</v>
      </c>
      <c r="B20" s="27"/>
      <c r="C20" s="27"/>
      <c r="D20" s="27"/>
      <c r="E20" s="27"/>
      <c r="F20" s="17" t="s">
        <v>52</v>
      </c>
      <c r="G20" s="77"/>
    </row>
    <row r="21" spans="1:10" ht="13.5" thickBot="1">
      <c r="A21" s="28" t="s">
        <v>66</v>
      </c>
      <c r="B21" s="29"/>
      <c r="C21" s="29"/>
      <c r="D21" s="29"/>
      <c r="E21" s="29"/>
      <c r="F21" s="17" t="s">
        <v>52</v>
      </c>
      <c r="G21" s="77"/>
    </row>
    <row r="22" spans="1:10" ht="13.5" thickBot="1"/>
    <row r="23" spans="1:10" ht="13.5" thickBot="1">
      <c r="B23" s="57" t="s">
        <v>157</v>
      </c>
      <c r="C23" s="58" t="s">
        <v>158</v>
      </c>
      <c r="E23" s="59" t="s">
        <v>169</v>
      </c>
      <c r="F23" s="61" t="s">
        <v>212</v>
      </c>
      <c r="G23" s="62" t="s">
        <v>213</v>
      </c>
      <c r="H23" s="62" t="s">
        <v>214</v>
      </c>
      <c r="I23" s="62" t="s">
        <v>215</v>
      </c>
      <c r="J23" s="63" t="s">
        <v>216</v>
      </c>
    </row>
    <row r="24" spans="1:10" ht="13.5" thickBot="1">
      <c r="B24" s="65" t="s">
        <v>159</v>
      </c>
      <c r="C24" s="56" t="s">
        <v>164</v>
      </c>
      <c r="E24" s="60" t="s">
        <v>170</v>
      </c>
      <c r="F24" s="64" t="s">
        <v>171</v>
      </c>
      <c r="G24" s="22" t="s">
        <v>172</v>
      </c>
      <c r="H24" s="22" t="s">
        <v>173</v>
      </c>
      <c r="I24" s="22" t="s">
        <v>174</v>
      </c>
      <c r="J24" s="23" t="s">
        <v>175</v>
      </c>
    </row>
    <row r="25" spans="1:10">
      <c r="B25" s="66" t="s">
        <v>160</v>
      </c>
      <c r="C25" s="55" t="s">
        <v>165</v>
      </c>
    </row>
    <row r="26" spans="1:10">
      <c r="B26" s="66" t="s">
        <v>161</v>
      </c>
      <c r="C26" s="55" t="s">
        <v>166</v>
      </c>
    </row>
    <row r="27" spans="1:10">
      <c r="B27" s="66" t="s">
        <v>162</v>
      </c>
      <c r="C27" s="55" t="s">
        <v>167</v>
      </c>
      <c r="E27" s="1" t="s">
        <v>193</v>
      </c>
    </row>
    <row r="28" spans="1:10" ht="13.5" thickBot="1">
      <c r="B28" s="67" t="s">
        <v>163</v>
      </c>
      <c r="C28" s="54" t="s">
        <v>168</v>
      </c>
      <c r="F28" t="s">
        <v>187</v>
      </c>
    </row>
    <row r="29" spans="1:10">
      <c r="F29" t="s">
        <v>188</v>
      </c>
    </row>
    <row r="30" spans="1:10">
      <c r="B30" s="30" t="s">
        <v>235</v>
      </c>
      <c r="F30" t="s">
        <v>189</v>
      </c>
    </row>
    <row r="31" spans="1:10">
      <c r="B31" s="1" t="s">
        <v>177</v>
      </c>
      <c r="F31" t="s">
        <v>190</v>
      </c>
    </row>
    <row r="32" spans="1:10">
      <c r="C32" t="s">
        <v>178</v>
      </c>
      <c r="F32" t="s">
        <v>191</v>
      </c>
    </row>
    <row r="33" spans="2:6">
      <c r="B33" s="1" t="s">
        <v>179</v>
      </c>
      <c r="F33" t="s">
        <v>192</v>
      </c>
    </row>
    <row r="34" spans="2:6">
      <c r="C34" t="s">
        <v>180</v>
      </c>
      <c r="E34" s="1" t="s">
        <v>194</v>
      </c>
    </row>
    <row r="35" spans="2:6">
      <c r="B35" s="1" t="s">
        <v>186</v>
      </c>
      <c r="F35" t="s">
        <v>230</v>
      </c>
    </row>
    <row r="36" spans="2:6">
      <c r="C36" t="s">
        <v>181</v>
      </c>
      <c r="F36" t="s">
        <v>228</v>
      </c>
    </row>
    <row r="37" spans="2:6">
      <c r="B37" s="1" t="s">
        <v>195</v>
      </c>
      <c r="F37" t="s">
        <v>229</v>
      </c>
    </row>
    <row r="38" spans="2:6">
      <c r="B38" s="1"/>
    </row>
  </sheetData>
  <phoneticPr fontId="0" type="noConversion"/>
  <pageMargins left="0.75" right="0.75" top="1" bottom="0.57999999999999996" header="0.35" footer="0.24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 A</vt:lpstr>
      <vt:lpstr>SOAL B</vt:lpstr>
      <vt:lpstr>SOAL C</vt:lpstr>
      <vt:lpstr>SOAL D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comank</dc:creator>
  <cp:lastModifiedBy>USER</cp:lastModifiedBy>
  <cp:lastPrinted>2007-03-10T14:30:43Z</cp:lastPrinted>
  <dcterms:created xsi:type="dcterms:W3CDTF">2006-04-18T13:43:38Z</dcterms:created>
  <dcterms:modified xsi:type="dcterms:W3CDTF">2013-01-13T03:56:23Z</dcterms:modified>
</cp:coreProperties>
</file>