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45" windowWidth="15480" windowHeight="8130" tabRatio="779"/>
  </bookViews>
  <sheets>
    <sheet name="Dasar 1" sheetId="2" r:id="rId1"/>
    <sheet name="Latihan 1-1" sheetId="6" r:id="rId2"/>
    <sheet name="Latihan 1-2" sheetId="10" r:id="rId3"/>
    <sheet name="Dasar 2" sheetId="3" r:id="rId4"/>
    <sheet name="Latihan 2-1" sheetId="7" r:id="rId5"/>
    <sheet name="Latihan 2-2" sheetId="4" r:id="rId6"/>
    <sheet name="Latihan 2-3" sheetId="9" r:id="rId7"/>
    <sheet name="Latihan 3" sheetId="11" r:id="rId8"/>
    <sheet name="Latihan 4" sheetId="12" r:id="rId9"/>
    <sheet name="Latihan 5" sheetId="13" r:id="rId10"/>
    <sheet name="Latihan 6" sheetId="14" r:id="rId11"/>
    <sheet name="Latihan 7" sheetId="15" r:id="rId12"/>
  </sheets>
  <calcPr calcId="152511"/>
</workbook>
</file>

<file path=xl/calcChain.xml><?xml version="1.0" encoding="utf-8"?>
<calcChain xmlns="http://schemas.openxmlformats.org/spreadsheetml/2006/main">
  <c r="A8" i="12" l="1"/>
  <c r="A9" i="12" s="1"/>
  <c r="A10" i="12" s="1"/>
  <c r="A11" i="12" s="1"/>
  <c r="A12" i="12" s="1"/>
  <c r="A13" i="12" s="1"/>
  <c r="A14" i="12" s="1"/>
  <c r="A15" i="12" s="1"/>
  <c r="A16" i="12" s="1"/>
  <c r="A17" i="12" s="1"/>
  <c r="A7" i="12"/>
  <c r="E108" i="3" l="1"/>
  <c r="F108" i="3"/>
  <c r="G110" i="3"/>
  <c r="G108" i="3"/>
  <c r="G106" i="3"/>
  <c r="F110" i="3"/>
  <c r="F106" i="3"/>
  <c r="E110" i="3"/>
  <c r="E106" i="3"/>
</calcChain>
</file>

<file path=xl/sharedStrings.xml><?xml version="1.0" encoding="utf-8"?>
<sst xmlns="http://schemas.openxmlformats.org/spreadsheetml/2006/main" count="1291" uniqueCount="702">
  <si>
    <t>NAMA</t>
  </si>
  <si>
    <t>Acuan Relatif</t>
  </si>
  <si>
    <t>X</t>
  </si>
  <si>
    <t>Y</t>
  </si>
  <si>
    <t>X * Y</t>
  </si>
  <si>
    <t>Acuan Absolut</t>
  </si>
  <si>
    <t>Faktor Pengali X =</t>
  </si>
  <si>
    <t>X*Y</t>
  </si>
  <si>
    <t>Gabungan Acuan Relatif dan Absolut</t>
  </si>
  <si>
    <t>*</t>
  </si>
  <si>
    <t>KIRI</t>
  </si>
  <si>
    <t>KANAN</t>
  </si>
  <si>
    <t>TENGAH</t>
  </si>
  <si>
    <t>JUMLAH KARAKTER</t>
  </si>
  <si>
    <t>AMINI</t>
  </si>
  <si>
    <t>AKBAR</t>
  </si>
  <si>
    <t>ABDURRAHMAN</t>
  </si>
  <si>
    <t>MEGAWATI</t>
  </si>
  <si>
    <t>BAMBANG</t>
  </si>
  <si>
    <t>BAHARUDIN</t>
  </si>
  <si>
    <t>MATORI</t>
  </si>
  <si>
    <t>MAHFUD</t>
  </si>
  <si>
    <t>YUSRIL</t>
  </si>
  <si>
    <t>HAMZAH HAZ</t>
  </si>
  <si>
    <t>Perintah :</t>
  </si>
  <si>
    <r>
      <t xml:space="preserve">1. </t>
    </r>
    <r>
      <rPr>
        <b/>
        <sz val="10"/>
        <rFont val="Arial"/>
        <family val="2"/>
      </rPr>
      <t xml:space="preserve">(LEFT) </t>
    </r>
    <r>
      <rPr>
        <sz val="10"/>
        <rFont val="Arial"/>
        <family val="2"/>
      </rPr>
      <t>Pilihlah 3 huruf paling kiri dari 10 nama.</t>
    </r>
  </si>
  <si>
    <r>
      <t xml:space="preserve">2. </t>
    </r>
    <r>
      <rPr>
        <b/>
        <sz val="10"/>
        <rFont val="Arial"/>
        <family val="2"/>
      </rPr>
      <t xml:space="preserve">(RIGHT) </t>
    </r>
    <r>
      <rPr>
        <sz val="10"/>
        <rFont val="Arial"/>
        <family val="2"/>
      </rPr>
      <t>Pilihlah 2 huruf paling kanan dari 10 nama.</t>
    </r>
  </si>
  <si>
    <t>Fungsi String</t>
  </si>
  <si>
    <t>AMI</t>
  </si>
  <si>
    <t>NI</t>
  </si>
  <si>
    <t>MIN</t>
  </si>
  <si>
    <t>AKB</t>
  </si>
  <si>
    <t>AR</t>
  </si>
  <si>
    <t>KBA</t>
  </si>
  <si>
    <t>ABD</t>
  </si>
  <si>
    <t>AN</t>
  </si>
  <si>
    <t>BDU</t>
  </si>
  <si>
    <t>MEG</t>
  </si>
  <si>
    <t>TI</t>
  </si>
  <si>
    <t>EGA</t>
  </si>
  <si>
    <t>BAM</t>
  </si>
  <si>
    <t>NG</t>
  </si>
  <si>
    <t>AMB</t>
  </si>
  <si>
    <t>BAH</t>
  </si>
  <si>
    <t>IN</t>
  </si>
  <si>
    <t>AHA</t>
  </si>
  <si>
    <t>MAT</t>
  </si>
  <si>
    <t>RI</t>
  </si>
  <si>
    <t>ATO</t>
  </si>
  <si>
    <t>MAH</t>
  </si>
  <si>
    <t>UD</t>
  </si>
  <si>
    <t>AHF</t>
  </si>
  <si>
    <t>YUS</t>
  </si>
  <si>
    <t>IL</t>
  </si>
  <si>
    <t>USR</t>
  </si>
  <si>
    <t>HAM</t>
  </si>
  <si>
    <t>AZ</t>
  </si>
  <si>
    <t>AMZ</t>
  </si>
  <si>
    <t>Jawaban</t>
  </si>
  <si>
    <t>KODE</t>
  </si>
  <si>
    <t>BARANG</t>
  </si>
  <si>
    <t>HARGA</t>
  </si>
  <si>
    <t xml:space="preserve">NILAI </t>
  </si>
  <si>
    <t>KETERANGAN</t>
  </si>
  <si>
    <t>Keterangan</t>
  </si>
  <si>
    <t>Keterangan:</t>
  </si>
  <si>
    <t>KEYBOARD</t>
  </si>
  <si>
    <t>HARDISK</t>
  </si>
  <si>
    <t>101 = KEYBOARD = Rp 50.000</t>
  </si>
  <si>
    <t>102 = HARDISK = Rp 550.000</t>
  </si>
  <si>
    <t>jika besar nilai 50 ke atas, maka "Lulus"</t>
  </si>
  <si>
    <t>jika besar nilai dibawah 49, mata "Tidak Lulus"</t>
  </si>
  <si>
    <t>jika besar nilai antara 60-100, maka "Lulus"</t>
  </si>
  <si>
    <t>jika besar nilai antara 45-60, maka "Hampir Lulus"</t>
  </si>
  <si>
    <t>CPU</t>
  </si>
  <si>
    <t>103 = CPU = Rp 2.000.000</t>
  </si>
  <si>
    <t>jika besar nilai antara 0-45, maka "Tidak Lulus"</t>
  </si>
  <si>
    <t>N0</t>
  </si>
  <si>
    <t>NAMA KARYAWAN</t>
  </si>
  <si>
    <t>GOL</t>
  </si>
  <si>
    <t>STATUS</t>
  </si>
  <si>
    <t>JUMLAH ANAK</t>
  </si>
  <si>
    <t>JABATAN STRUKTURAL</t>
  </si>
  <si>
    <t>GAJI POKOK</t>
  </si>
  <si>
    <t>TUNJ. ISTRI</t>
  </si>
  <si>
    <t>TUNJ. ANAK</t>
  </si>
  <si>
    <t>TUNJ. STRUKTURAL</t>
  </si>
  <si>
    <t>TUNJ. TRANSPORT</t>
  </si>
  <si>
    <t>TOTAL GAJI</t>
  </si>
  <si>
    <t>TRANSPORT</t>
  </si>
  <si>
    <t>I</t>
  </si>
  <si>
    <t>NIKAH</t>
  </si>
  <si>
    <t>IV</t>
  </si>
  <si>
    <t>III</t>
  </si>
  <si>
    <t>II</t>
  </si>
  <si>
    <t>BELUM</t>
  </si>
  <si>
    <t>TOTAL GOL. I</t>
  </si>
  <si>
    <t>TOTAL GOL II</t>
  </si>
  <si>
    <t>TOTAL GOL.III</t>
  </si>
  <si>
    <t>TOTAL GOL.IV</t>
  </si>
  <si>
    <t>TABEL 2</t>
  </si>
  <si>
    <t>TABEL 1</t>
  </si>
  <si>
    <t>JABATAN</t>
  </si>
  <si>
    <t>DIREKSI</t>
  </si>
  <si>
    <t>KABAG</t>
  </si>
  <si>
    <t>KASUBAG</t>
  </si>
  <si>
    <t>STAF</t>
  </si>
  <si>
    <t>GOLONGAN</t>
  </si>
  <si>
    <t>BESAR TUNJ</t>
  </si>
  <si>
    <t>TABEL 3</t>
  </si>
  <si>
    <t>MOBIL</t>
  </si>
  <si>
    <t>MOTOR</t>
  </si>
  <si>
    <t>BUS PABRIK</t>
  </si>
  <si>
    <t>MIKROLET</t>
  </si>
  <si>
    <t>Perintah:</t>
  </si>
  <si>
    <t>Kolom Jabatan diisi berdasarkan fungsi logika, jika Gol I = Staf; Gol II = Kasubag; Gol III = Kabag; Gol IV = Direksi</t>
  </si>
  <si>
    <t>Kolom Gaji Pokok, Tunjangan Istri dan anak diisi berdasarkan fungsi baca tabel yang sesuai (tabel 1):</t>
  </si>
  <si>
    <t>- tunjangan istri diberikan kepada pegawai yang telah menikah</t>
  </si>
  <si>
    <t>- tunjangan anak diberikan kepada pegawai yang telah menikah dengan ketentuan: jika anak &lt;= 3, maka jumlah anak dikalikan tunjangan anak</t>
  </si>
  <si>
    <t>Kolom Tunjangan Struktural diisi berdasarkan fungsi baca tabel yang sesuai (tabel 2)</t>
  </si>
  <si>
    <t>Kolom Tunjangan Transport diisi berdasarkan fungsi baca tabel yang sesuai (tabel 3)</t>
  </si>
  <si>
    <t>Total Gaji adalah penjumlahan dari Gaji Pokok + Tunj. Istri + Tunj. Anak + Tunj. Struktural</t>
  </si>
  <si>
    <t>Total Gol I / II / III / IV diisi menggunakan rumus "SUMIF"</t>
  </si>
  <si>
    <t>Kerjakan tabel dibawah ini sesuai dengan petunjuk yang ada</t>
  </si>
  <si>
    <t>Buat Grafik dari Tabel di Atas</t>
  </si>
  <si>
    <t>2. Buat Grafik total gaji yang diterima masing-masing golongan (model pie)</t>
  </si>
  <si>
    <t>Jumlah</t>
  </si>
  <si>
    <t>A</t>
  </si>
  <si>
    <t xml:space="preserve">   jika lebih, maka tunjangan anak dikalikan 4 (pake rumus =IF(and(…..)</t>
  </si>
  <si>
    <t>1. Grafik gaji pokok dan total gaji yang diterima masing-masing pegawai (model Colom)</t>
  </si>
  <si>
    <t xml:space="preserve">    kerjakan di bawah sini!</t>
  </si>
  <si>
    <t>REKAPITULASI PENJUALAN</t>
  </si>
  <si>
    <t>No</t>
  </si>
  <si>
    <t>JML UNIT</t>
  </si>
  <si>
    <t>HARGA TOTAL (Rp.)</t>
  </si>
  <si>
    <t>TOTAL</t>
  </si>
  <si>
    <t>DISCOUNT</t>
  </si>
  <si>
    <t>MONITOR</t>
  </si>
  <si>
    <t>BERSIH</t>
  </si>
  <si>
    <t>DAFTAR HARGA / UNIT</t>
  </si>
  <si>
    <t>% DISC.</t>
  </si>
  <si>
    <t xml:space="preserve">TOTAL HARGA </t>
  </si>
  <si>
    <t>= JUMLAH UNIT X HARGA PER UNIT</t>
  </si>
  <si>
    <t xml:space="preserve">TOTAL </t>
  </si>
  <si>
    <t>= HRG TOT MONITOR + HRG TOT CPU</t>
  </si>
  <si>
    <t xml:space="preserve">DISCOUNT </t>
  </si>
  <si>
    <t>= HRG TOT MONTR X % DISC</t>
  </si>
  <si>
    <t>= HRG TOT CPU X % DISC</t>
  </si>
  <si>
    <t xml:space="preserve">TOTAL BERSIH </t>
  </si>
  <si>
    <t>= TOTAL - (DISC. MONTR + DISC. CPU)</t>
  </si>
  <si>
    <t>REKAP GAJI</t>
  </si>
  <si>
    <t>BULAN MARET TAHUN 2008</t>
  </si>
  <si>
    <t>TUNJANGAN</t>
  </si>
  <si>
    <t>JUMLAH</t>
  </si>
  <si>
    <t>INFAQ</t>
  </si>
  <si>
    <t>GAJI BERSIH</t>
  </si>
  <si>
    <t>Endang</t>
  </si>
  <si>
    <t>Hari Andriani</t>
  </si>
  <si>
    <t>Rahayu Pratiwi</t>
  </si>
  <si>
    <t>Koko` L.</t>
  </si>
  <si>
    <t>Lambang D.</t>
  </si>
  <si>
    <t>Baharuddin</t>
  </si>
  <si>
    <t>Heksa S.</t>
  </si>
  <si>
    <t>Irma Daniyati</t>
  </si>
  <si>
    <t>Ina Kurniawati</t>
  </si>
  <si>
    <t xml:space="preserve">Kertamiharja </t>
  </si>
  <si>
    <t>Rata-rata (AVERAGE)</t>
  </si>
  <si>
    <t>Nilai Tertinggi (MAX)</t>
  </si>
  <si>
    <t>Nilai Terendah (MIN)</t>
  </si>
  <si>
    <t>Nilai Tengah (MEDIAN)</t>
  </si>
  <si>
    <t>1. Tunjangan = gaji pokok x 15 %</t>
  </si>
  <si>
    <t>2. Jumlah = gj. Pokok + Tunjangan</t>
  </si>
  <si>
    <t>3. Infaq = jumlah x 2,5 %</t>
  </si>
  <si>
    <t>4. Gj. Bersih = Jumlah - Infaq</t>
  </si>
  <si>
    <t xml:space="preserve">5. Cari Nilai Tertinggi (Max), Terendah (Min), Nilai Tengah '(Median), dan Rata-rata atas nilai yang </t>
  </si>
  <si>
    <t>berada pada kolom 'Gj. Pokok, Tunjangan, Jumlah, Infaq dan Gj. Bersih</t>
  </si>
  <si>
    <t>FUNGSI STRING</t>
  </si>
  <si>
    <r>
      <t xml:space="preserve">1. </t>
    </r>
    <r>
      <rPr>
        <b/>
        <sz val="10"/>
        <rFont val="Arial"/>
        <family val="2"/>
      </rPr>
      <t xml:space="preserve">(LEFT) </t>
    </r>
    <r>
      <rPr>
        <sz val="11"/>
        <color theme="1"/>
        <rFont val="Calibri"/>
        <family val="2"/>
        <scheme val="minor"/>
      </rPr>
      <t>Pilihlah 3 huruf paling kiri dari 10 nama.</t>
    </r>
  </si>
  <si>
    <r>
      <t xml:space="preserve">2. </t>
    </r>
    <r>
      <rPr>
        <b/>
        <sz val="10"/>
        <rFont val="Arial"/>
        <family val="2"/>
      </rPr>
      <t xml:space="preserve">(RIGHT) </t>
    </r>
    <r>
      <rPr>
        <sz val="11"/>
        <color theme="1"/>
        <rFont val="Calibri"/>
        <family val="2"/>
        <scheme val="minor"/>
      </rPr>
      <t>Pilihlah 2 huruf paling kanan dari 10 nama.</t>
    </r>
  </si>
  <si>
    <t>Fungsi Hlookup</t>
  </si>
  <si>
    <t>Fungsi Vlookup</t>
  </si>
  <si>
    <t>Fungsi IF</t>
  </si>
  <si>
    <t>LAPORAN PENJUALAN KOMPONEN KOMPUTER</t>
  </si>
  <si>
    <t>TANGGAL</t>
  </si>
  <si>
    <t xml:space="preserve">JUMLAH </t>
  </si>
  <si>
    <t xml:space="preserve">HARGA </t>
  </si>
  <si>
    <t>POTONGAN</t>
  </si>
  <si>
    <t>PEMBAYARAN</t>
  </si>
  <si>
    <t>SATUAN</t>
  </si>
  <si>
    <t>PENJUALAN</t>
  </si>
  <si>
    <t>Total Penj. Hardisk</t>
  </si>
  <si>
    <t>Total Penj. Monitor</t>
  </si>
  <si>
    <t>Total Penj. Keyboard</t>
  </si>
  <si>
    <t>VERTIKAL</t>
  </si>
  <si>
    <t>HORIZONTAL</t>
  </si>
  <si>
    <t>* Isilah Kolom NAMA BARANG dan HARGA SATUAN berdasarkan pada KODE BARANG sesuai tabel masing-masing.</t>
  </si>
  <si>
    <t>* Isilah Kolom HARGA TOTAL = jumlah barang x harga satuan</t>
  </si>
  <si>
    <t>* Isilah Potongan Peenjualan = discount (%) x harga total ; besarnya discount lihat pada tabel.</t>
  </si>
  <si>
    <t>* Pembayaran Total = Harga total - Potongan Penjualan</t>
  </si>
  <si>
    <t>* Total Penjualan Hardisk / Monitor / Keyboar : total penjualan khusus tanggal 2 sampai 25. (pake rumus "COUNTIF" dan "SUMIF")</t>
  </si>
  <si>
    <t>* Kontrol Nilai : jika sesuai antara "TOTAL" dengan "total penjualan masing-masing barang"</t>
  </si>
  <si>
    <t>CV PERMATA</t>
  </si>
  <si>
    <t>FUNGSI AND dan OR</t>
  </si>
  <si>
    <t>=AND(logical1;logical2)</t>
  </si>
  <si>
    <t>=OR(logical1;logical2)</t>
  </si>
  <si>
    <t>Nilai Huruf</t>
  </si>
  <si>
    <t>Nilai Angka</t>
  </si>
  <si>
    <t>Kehadiran</t>
  </si>
  <si>
    <t>AND</t>
  </si>
  <si>
    <t>OR</t>
  </si>
  <si>
    <t>B</t>
  </si>
  <si>
    <t>C</t>
  </si>
  <si>
    <t>D</t>
  </si>
  <si>
    <t>Deteksi</t>
  </si>
  <si>
    <t>A = 4; B = 3; C = 2; D = 1</t>
  </si>
  <si>
    <t>PERHATIAN!</t>
  </si>
  <si>
    <t>Bentuk</t>
  </si>
  <si>
    <t>=IF(logical_test;value_if_true;value_if_false)</t>
  </si>
  <si>
    <t>=IF(kondisi;aksi-1;aksi-2)</t>
  </si>
  <si>
    <t>=IF(x;y;z)</t>
  </si>
  <si>
    <t>Cara Baca</t>
  </si>
  <si>
    <t>(Jika x = n;maka y; jika tidak maka z)</t>
  </si>
  <si>
    <t>n = kondisi</t>
  </si>
  <si>
    <t>=IF(x1;y1;IF(x2;y2;z))</t>
  </si>
  <si>
    <t>VLOOKUP dan HLOOKUP</t>
  </si>
  <si>
    <t>bentuk</t>
  </si>
  <si>
    <t>=vlookup(lookup_value;table_array;col_index_num;[range_lookup])</t>
  </si>
  <si>
    <t>=hlookup(lookup_value;table_array;row_index_num;[range_lookup])</t>
  </si>
  <si>
    <t>IF Majemuk</t>
  </si>
  <si>
    <t>Isi Bonus Khusus dengan fungsi baca tabel dan ketentuan:</t>
  </si>
  <si>
    <t>NAMA BRG</t>
  </si>
  <si>
    <t>BONUS</t>
  </si>
  <si>
    <t>Cover Comp</t>
  </si>
  <si>
    <t>VCD</t>
  </si>
  <si>
    <t>Speaker Active</t>
  </si>
  <si>
    <t>Petunjuk mengisi Voucher dan Type Penjualan</t>
  </si>
  <si>
    <t>VOUCHER</t>
  </si>
  <si>
    <t>* Jika pembelian kurang dari atau sama dengan Rp.500.000, maka dapat voucher 1 lembar.</t>
  </si>
  <si>
    <t>* Jika pembelian antara Rp.500.000 keatas sampai dengan Rp. 1.000.000, maka dapat 2 lembar.</t>
  </si>
  <si>
    <t>* Jika pembelian antara Rp.1.000.000 keatas sampai dengan Rp. 1.500.000, maka dapat 3 lembar.</t>
  </si>
  <si>
    <t>* Jika pembelian diatas Rp. 1.500.000, maka dapat 4 lembar.</t>
  </si>
  <si>
    <t>Keterangan Lulus Jika: kehadiran &gt;=5; Nilai &gt;=2</t>
  </si>
  <si>
    <t>PROGRAM STUDI</t>
  </si>
  <si>
    <t>MNJ</t>
  </si>
  <si>
    <t>MANAJEMEN</t>
  </si>
  <si>
    <t>AKT</t>
  </si>
  <si>
    <t>AKUNTANSI</t>
  </si>
  <si>
    <t>ISP</t>
  </si>
  <si>
    <t>ILMU EKONOMI DAN STUDI PEMBANGUNAN</t>
  </si>
  <si>
    <t>D-3</t>
  </si>
  <si>
    <t>D-3 KEUANGAN DAN PERBANKAN</t>
  </si>
  <si>
    <t>KODE KELAS</t>
  </si>
  <si>
    <t>JUML.MAHASISWA (TEXT)</t>
  </si>
  <si>
    <t>JUML.MAHASISWA (NUMBER)</t>
  </si>
  <si>
    <t>KELAS</t>
  </si>
  <si>
    <t>KELAS LENGKAP</t>
  </si>
  <si>
    <t>RUANG KELAS</t>
  </si>
  <si>
    <t>MNJ/53/A</t>
  </si>
  <si>
    <t>AKT/23/C</t>
  </si>
  <si>
    <t>MNJ/40/B</t>
  </si>
  <si>
    <t>ISP/45/A</t>
  </si>
  <si>
    <t>D-3/26/A</t>
  </si>
  <si>
    <t>MNJ/17/C</t>
  </si>
  <si>
    <t>AKT/43/B</t>
  </si>
  <si>
    <t>AKT/09/A</t>
  </si>
  <si>
    <t>Kelas</t>
  </si>
  <si>
    <t>Waktu</t>
  </si>
  <si>
    <t>Jumlah Peserta</t>
  </si>
  <si>
    <t>Laki-laki</t>
  </si>
  <si>
    <t>Perempuan</t>
  </si>
  <si>
    <t>A1</t>
  </si>
  <si>
    <t>Senin, 07.00 - 09.00</t>
  </si>
  <si>
    <t>A2</t>
  </si>
  <si>
    <t>Selasa, 11.00 - 13.00</t>
  </si>
  <si>
    <t>B1</t>
  </si>
  <si>
    <t>Senin, 09.00 - 11.00</t>
  </si>
  <si>
    <t>B2</t>
  </si>
  <si>
    <t>Rabu, 07.00 - 09.00</t>
  </si>
  <si>
    <t>C1</t>
  </si>
  <si>
    <t>Rabu, 09.00 - 11.00</t>
  </si>
  <si>
    <t>LATIHAN INSERT CHART</t>
  </si>
  <si>
    <t xml:space="preserve">    Baris atau Kolom yang akan Dikunci</t>
  </si>
  <si>
    <r>
      <t xml:space="preserve">*  Sebuah Alamat Cell, jika dikopikan ke </t>
    </r>
    <r>
      <rPr>
        <b/>
        <sz val="14"/>
        <color rgb="FFFF0000"/>
        <rFont val="Calibri"/>
        <family val="2"/>
        <scheme val="minor"/>
      </rPr>
      <t>BAWAH</t>
    </r>
    <r>
      <rPr>
        <b/>
        <sz val="14"/>
        <color theme="1"/>
        <rFont val="Calibri"/>
        <family val="2"/>
        <scheme val="minor"/>
      </rPr>
      <t xml:space="preserve"> atau ke </t>
    </r>
    <r>
      <rPr>
        <b/>
        <sz val="14"/>
        <color rgb="FFFF0000"/>
        <rFont val="Calibri"/>
        <family val="2"/>
        <scheme val="minor"/>
      </rPr>
      <t>ATAS,</t>
    </r>
    <r>
      <rPr>
        <b/>
        <sz val="14"/>
        <color theme="1"/>
        <rFont val="Calibri"/>
        <family val="2"/>
        <scheme val="minor"/>
      </rPr>
      <t xml:space="preserve"> maka akan menambah atau mengurangi nomor </t>
    </r>
    <r>
      <rPr>
        <b/>
        <sz val="14"/>
        <color rgb="FFFF0000"/>
        <rFont val="Calibri"/>
        <family val="2"/>
        <scheme val="minor"/>
      </rPr>
      <t>BARIS</t>
    </r>
  </si>
  <si>
    <r>
      <t xml:space="preserve">*  Sebuah Alamat Cell, jika dikopikan ke </t>
    </r>
    <r>
      <rPr>
        <b/>
        <sz val="14"/>
        <color rgb="FFFF0000"/>
        <rFont val="Calibri"/>
        <family val="2"/>
        <scheme val="minor"/>
      </rPr>
      <t>KANAN</t>
    </r>
    <r>
      <rPr>
        <b/>
        <sz val="14"/>
        <color theme="1"/>
        <rFont val="Calibri"/>
        <family val="2"/>
        <scheme val="minor"/>
      </rPr>
      <t xml:space="preserve"> atau ke </t>
    </r>
    <r>
      <rPr>
        <b/>
        <sz val="14"/>
        <color rgb="FFFF0000"/>
        <rFont val="Calibri"/>
        <family val="2"/>
        <scheme val="minor"/>
      </rPr>
      <t>KIRI</t>
    </r>
    <r>
      <rPr>
        <b/>
        <sz val="14"/>
        <color theme="1"/>
        <rFont val="Calibri"/>
        <family val="2"/>
        <scheme val="minor"/>
      </rPr>
      <t>, maka akan menambah atau mengurangi nomor KOLOM</t>
    </r>
  </si>
  <si>
    <r>
      <t xml:space="preserve">*  Sehingga apabila menginginkan sebuah alamat cell </t>
    </r>
    <r>
      <rPr>
        <b/>
        <sz val="14"/>
        <color rgb="FFFF0000"/>
        <rFont val="Calibri"/>
        <family val="2"/>
        <scheme val="minor"/>
      </rPr>
      <t>TETAP</t>
    </r>
    <r>
      <rPr>
        <b/>
        <sz val="14"/>
        <color theme="1"/>
        <rFont val="Calibri"/>
        <family val="2"/>
        <scheme val="minor"/>
      </rPr>
      <t xml:space="preserve"> (tidak berubah), maka harus di-</t>
    </r>
    <r>
      <rPr>
        <b/>
        <sz val="14"/>
        <color rgb="FFFF0000"/>
        <rFont val="Calibri"/>
        <family val="2"/>
        <scheme val="minor"/>
      </rPr>
      <t>KUNCI</t>
    </r>
    <r>
      <rPr>
        <b/>
        <sz val="14"/>
        <color theme="1"/>
        <rFont val="Calibri"/>
        <family val="2"/>
        <scheme val="minor"/>
      </rPr>
      <t xml:space="preserve"> atau diabsolutkan</t>
    </r>
  </si>
  <si>
    <r>
      <t xml:space="preserve">*  Ada dua jenis Kunci, yakni Kunci </t>
    </r>
    <r>
      <rPr>
        <b/>
        <sz val="14"/>
        <color rgb="FFFF0000"/>
        <rFont val="Calibri"/>
        <family val="2"/>
        <scheme val="minor"/>
      </rPr>
      <t>KOLOM</t>
    </r>
    <r>
      <rPr>
        <b/>
        <sz val="14"/>
        <color theme="1"/>
        <rFont val="Calibri"/>
        <family val="2"/>
        <scheme val="minor"/>
      </rPr>
      <t xml:space="preserve"> (</t>
    </r>
    <r>
      <rPr>
        <b/>
        <sz val="14"/>
        <color rgb="FFFF0000"/>
        <rFont val="Calibri"/>
        <family val="2"/>
        <scheme val="minor"/>
      </rPr>
      <t>$L12</t>
    </r>
    <r>
      <rPr>
        <b/>
        <sz val="14"/>
        <color theme="1"/>
        <rFont val="Calibri"/>
        <family val="2"/>
        <scheme val="minor"/>
      </rPr>
      <t xml:space="preserve">) atau Kunci </t>
    </r>
    <r>
      <rPr>
        <b/>
        <sz val="14"/>
        <color rgb="FFFF0000"/>
        <rFont val="Calibri"/>
        <family val="2"/>
        <scheme val="minor"/>
      </rPr>
      <t>BARIS</t>
    </r>
    <r>
      <rPr>
        <b/>
        <sz val="14"/>
        <color theme="1"/>
        <rFont val="Calibri"/>
        <family val="2"/>
        <scheme val="minor"/>
      </rPr>
      <t xml:space="preserve"> (</t>
    </r>
    <r>
      <rPr>
        <b/>
        <sz val="14"/>
        <color rgb="FFFF0000"/>
        <rFont val="Calibri"/>
        <family val="2"/>
        <scheme val="minor"/>
      </rPr>
      <t>L$12</t>
    </r>
    <r>
      <rPr>
        <b/>
        <sz val="14"/>
        <color theme="1"/>
        <rFont val="Calibri"/>
        <family val="2"/>
        <scheme val="minor"/>
      </rPr>
      <t xml:space="preserve">), atau Kunci </t>
    </r>
    <r>
      <rPr>
        <b/>
        <sz val="14"/>
        <color rgb="FFFF0000"/>
        <rFont val="Calibri"/>
        <family val="2"/>
        <scheme val="minor"/>
      </rPr>
      <t>KOLOM</t>
    </r>
    <r>
      <rPr>
        <b/>
        <sz val="14"/>
        <color theme="1"/>
        <rFont val="Calibri"/>
        <family val="2"/>
        <scheme val="minor"/>
      </rPr>
      <t xml:space="preserve"> dan </t>
    </r>
    <r>
      <rPr>
        <b/>
        <sz val="14"/>
        <color rgb="FFFF0000"/>
        <rFont val="Calibri"/>
        <family val="2"/>
        <scheme val="minor"/>
      </rPr>
      <t>BARIS</t>
    </r>
    <r>
      <rPr>
        <b/>
        <sz val="14"/>
        <color theme="1"/>
        <rFont val="Calibri"/>
        <family val="2"/>
        <scheme val="minor"/>
      </rPr>
      <t xml:space="preserve"> (</t>
    </r>
    <r>
      <rPr>
        <b/>
        <sz val="14"/>
        <color rgb="FFFF0000"/>
        <rFont val="Calibri"/>
        <family val="2"/>
        <scheme val="minor"/>
      </rPr>
      <t>$L$12</t>
    </r>
    <r>
      <rPr>
        <b/>
        <sz val="14"/>
        <color theme="1"/>
        <rFont val="Calibri"/>
        <family val="2"/>
        <scheme val="minor"/>
      </rPr>
      <t>)</t>
    </r>
  </si>
  <si>
    <r>
      <t>*  Untuk mengunci alamat cell dapat menuliskan secara manual tanda "</t>
    </r>
    <r>
      <rPr>
        <b/>
        <sz val="14"/>
        <color rgb="FFFF0000"/>
        <rFont val="Calibri"/>
        <family val="2"/>
        <scheme val="minor"/>
      </rPr>
      <t>$</t>
    </r>
    <r>
      <rPr>
        <b/>
        <sz val="14"/>
        <color theme="1"/>
        <rFont val="Calibri"/>
        <family val="2"/>
        <scheme val="minor"/>
      </rPr>
      <t>" atau menggunakan tombol "</t>
    </r>
    <r>
      <rPr>
        <b/>
        <sz val="14"/>
        <color rgb="FFFF0000"/>
        <rFont val="Calibri"/>
        <family val="2"/>
        <scheme val="minor"/>
      </rPr>
      <t>F4</t>
    </r>
    <r>
      <rPr>
        <b/>
        <sz val="14"/>
        <color theme="1"/>
        <rFont val="Calibri"/>
        <family val="2"/>
        <scheme val="minor"/>
      </rPr>
      <t xml:space="preserve">", di depan </t>
    </r>
  </si>
  <si>
    <t>*  Fungsi string adalah fungsi untuk mengambil satu atau beberapa karakter</t>
  </si>
  <si>
    <t>*  Ada tiga buah fungsi string:</t>
  </si>
  <si>
    <r>
      <t xml:space="preserve">    -  Fungsi </t>
    </r>
    <r>
      <rPr>
        <b/>
        <sz val="14"/>
        <color rgb="FFFF0000"/>
        <rFont val="Calibri"/>
        <family val="2"/>
        <scheme val="minor"/>
      </rPr>
      <t>LEFT</t>
    </r>
    <r>
      <rPr>
        <b/>
        <sz val="14"/>
        <color theme="1"/>
        <rFont val="Calibri"/>
        <family val="2"/>
        <scheme val="minor"/>
      </rPr>
      <t xml:space="preserve">: Digunakan untuk mengambil karakter urut dari </t>
    </r>
    <r>
      <rPr>
        <b/>
        <sz val="14"/>
        <color rgb="FFFF0000"/>
        <rFont val="Calibri"/>
        <family val="2"/>
        <scheme val="minor"/>
      </rPr>
      <t>KIRI</t>
    </r>
  </si>
  <si>
    <r>
      <t xml:space="preserve">    -  Fungsi </t>
    </r>
    <r>
      <rPr>
        <b/>
        <sz val="14"/>
        <color rgb="FFFF0000"/>
        <rFont val="Calibri"/>
        <family val="2"/>
        <scheme val="minor"/>
      </rPr>
      <t>MID</t>
    </r>
    <r>
      <rPr>
        <b/>
        <sz val="14"/>
        <color theme="1"/>
        <rFont val="Calibri"/>
        <family val="2"/>
        <scheme val="minor"/>
      </rPr>
      <t>: Digunakan untuk mengambil karakter yang berada di-</t>
    </r>
    <r>
      <rPr>
        <b/>
        <sz val="14"/>
        <color rgb="FFFF0000"/>
        <rFont val="Calibri"/>
        <family val="2"/>
        <scheme val="minor"/>
      </rPr>
      <t>TENGAH-TENGAH</t>
    </r>
  </si>
  <si>
    <r>
      <t xml:space="preserve">    -  Fungsi </t>
    </r>
    <r>
      <rPr>
        <b/>
        <sz val="14"/>
        <color rgb="FFFF0000"/>
        <rFont val="Calibri"/>
        <family val="2"/>
        <scheme val="minor"/>
      </rPr>
      <t>RIGHT</t>
    </r>
    <r>
      <rPr>
        <b/>
        <sz val="14"/>
        <color theme="1"/>
        <rFont val="Calibri"/>
        <family val="2"/>
        <scheme val="minor"/>
      </rPr>
      <t xml:space="preserve">: Digunakan untuk mengambil karakter urut dari </t>
    </r>
    <r>
      <rPr>
        <b/>
        <sz val="14"/>
        <color rgb="FFFF0000"/>
        <rFont val="Calibri"/>
        <family val="2"/>
        <scheme val="minor"/>
      </rPr>
      <t>KANAN</t>
    </r>
  </si>
  <si>
    <r>
      <t xml:space="preserve">*  Fungsi </t>
    </r>
    <r>
      <rPr>
        <b/>
        <sz val="14"/>
        <color rgb="FFFF0000"/>
        <rFont val="Calibri"/>
        <family val="2"/>
        <scheme val="minor"/>
      </rPr>
      <t>LEN</t>
    </r>
    <r>
      <rPr>
        <b/>
        <sz val="14"/>
        <color theme="1"/>
        <rFont val="Calibri"/>
        <family val="2"/>
        <scheme val="minor"/>
      </rPr>
      <t xml:space="preserve"> digunakan untuk menghitung jumlah karakter</t>
    </r>
  </si>
  <si>
    <r>
      <t xml:space="preserve">3. </t>
    </r>
    <r>
      <rPr>
        <b/>
        <sz val="10"/>
        <rFont val="Arial"/>
        <family val="2"/>
      </rPr>
      <t xml:space="preserve">(MID) </t>
    </r>
    <r>
      <rPr>
        <sz val="10"/>
        <rFont val="Arial"/>
        <family val="2"/>
      </rPr>
      <t>Pilihlah 3 huruf ditengah dimulai huruf ke 2 dari kiri</t>
    </r>
  </si>
  <si>
    <r>
      <t xml:space="preserve">4. </t>
    </r>
    <r>
      <rPr>
        <b/>
        <sz val="10"/>
        <rFont val="Arial"/>
        <family val="2"/>
      </rPr>
      <t xml:space="preserve">(LEN) </t>
    </r>
    <r>
      <rPr>
        <sz val="10"/>
        <rFont val="Arial"/>
        <family val="2"/>
      </rPr>
      <t>Hitung jumlah karakter nama tersebut.</t>
    </r>
  </si>
  <si>
    <t>Ria Ernanda</t>
  </si>
  <si>
    <t>Fadli Nafureza</t>
  </si>
  <si>
    <t>Nur Arya Prabowo</t>
  </si>
  <si>
    <t>Brahim Mukti</t>
  </si>
  <si>
    <t>Angga Panca Putra</t>
  </si>
  <si>
    <t>Rengga Ade</t>
  </si>
  <si>
    <t>Maviro Teguh</t>
  </si>
  <si>
    <t>Faizal Ramadhan</t>
  </si>
  <si>
    <t>M Rudi Eko Widodo</t>
  </si>
  <si>
    <t>Ridwan Kurnia Shaleh</t>
  </si>
  <si>
    <r>
      <t xml:space="preserve">3. </t>
    </r>
    <r>
      <rPr>
        <b/>
        <sz val="10"/>
        <rFont val="Arial"/>
        <family val="2"/>
      </rPr>
      <t xml:space="preserve">(MID) </t>
    </r>
    <r>
      <rPr>
        <sz val="11"/>
        <color theme="1"/>
        <rFont val="Calibri"/>
        <family val="2"/>
        <scheme val="minor"/>
      </rPr>
      <t>Pilihlah 3 huruf ditengah dimulai huruf ke 2 dari kiri</t>
    </r>
  </si>
  <si>
    <t>MO-1007-2</t>
  </si>
  <si>
    <t>Kode</t>
  </si>
  <si>
    <t>Karakter Awal (Sebelum Simbol Pertama)</t>
  </si>
  <si>
    <t>Karakter Akhir (Setelah Simbol Kedua)</t>
  </si>
  <si>
    <t>Simbol Pertama</t>
  </si>
  <si>
    <t>Simbol Kedua</t>
  </si>
  <si>
    <t>Karakter Tengah (Setelah Simbol Pertama)</t>
  </si>
  <si>
    <t>MO</t>
  </si>
  <si>
    <t>-</t>
  </si>
  <si>
    <t>Manajemen/213-23</t>
  </si>
  <si>
    <t>YXT-442/IESP</t>
  </si>
  <si>
    <t>Xxty-D3BANK-13</t>
  </si>
  <si>
    <t>Akuntansi/2354-Ty</t>
  </si>
  <si>
    <t>Kerjakan sesuai judul kolom, Tiap-tiap Cell mungkin akan berbeda rumusnya</t>
  </si>
  <si>
    <t>PER APRIL 2013</t>
  </si>
  <si>
    <t>BONUS KHUSUS</t>
  </si>
  <si>
    <t>Jika transaksi pembelian dilakukan sebelum tanggal 10 April 2013, maka mendapatkan bonus sesuai tabel</t>
  </si>
  <si>
    <t>Jika transaksi pembelian dilakukan setelah tanggal 10 April 2013, maka mendapatkan "CD BLANK"</t>
  </si>
  <si>
    <t>FUNGSI TANGGAL / DATE</t>
  </si>
  <si>
    <t>==&gt; Setting Inggris: Bln-Tgl-Tahun (Contoh: 12-31-1987 (Untuk menuliskan tanggal 31 Desember 1987))</t>
  </si>
  <si>
    <t>Menuliskan Tanggal di Ms Excel harus benar formatnya, agar dapat dioperasikan. Menulis Tanggal yang benar terlebih dahulu harus</t>
  </si>
  <si>
    <t>mengetahui setting komputer yang digunakan, apakah Setting Indonesia ataukah yang lainya (misal: inggris). Cara Penulisannya:</t>
  </si>
  <si>
    <t>Cara penulisan yang lainnya adalah dengan mengikuti format rumus tanggal / date, yakni "=DATE(YEAR;MONTH;DAY)"</t>
  </si>
  <si>
    <t>Sebagai contoh ketikkan =date(1987;1;11), maka akan muncul hasil 11/01/1987 atau 11 Januari 1987</t>
  </si>
  <si>
    <t>Terdapat unsur-unsur dalam penulisan tanggal yang benar, yakni ada unsur Tahun (YEAR), Bulan (MONTH) dan Hari (DAY)</t>
  </si>
  <si>
    <t>Tahun (YEAR)</t>
  </si>
  <si>
    <t>Bulan (MONTH)</t>
  </si>
  <si>
    <t>Hari (DAY)</t>
  </si>
  <si>
    <t>Tanggal</t>
  </si>
  <si>
    <t>Rumus:</t>
  </si>
  <si>
    <t>Hasil:</t>
  </si>
  <si>
    <t>=YEAR(C104)</t>
  </si>
  <si>
    <t>=MONTH(C104)</t>
  </si>
  <si>
    <t>=DAY(C104)</t>
  </si>
  <si>
    <t>=YEAR(C106)</t>
  </si>
  <si>
    <t>=MONTH(C106)</t>
  </si>
  <si>
    <t>=DAY(C106)</t>
  </si>
  <si>
    <t>=YEAR(C108)</t>
  </si>
  <si>
    <t>=MONTH(C108)</t>
  </si>
  <si>
    <t>=DAY(C108)</t>
  </si>
  <si>
    <t>Contoh Penggunaannya:</t>
  </si>
  <si>
    <t>==&gt; Setting Indonesia: Tgl-Bln-Tahun (Contoh: 11-01-1987 (untuk menuliskan tanggal 11 Januari 1987))</t>
  </si>
  <si>
    <t>Cari Tahun</t>
  </si>
  <si>
    <t>Cari Bulan</t>
  </si>
  <si>
    <t>Cari Hari</t>
  </si>
  <si>
    <t>+ 17 Hari</t>
  </si>
  <si>
    <t>+ 2 minggu</t>
  </si>
  <si>
    <t>+ 2 bulan</t>
  </si>
  <si>
    <t>+ 4 tahun</t>
  </si>
  <si>
    <t>+ 1 tahun, 3 bulan, 9 hari</t>
  </si>
  <si>
    <t>=YEAR(B115)</t>
  </si>
  <si>
    <t>=MONTH(B115)</t>
  </si>
  <si>
    <t>=DAY(B115)</t>
  </si>
  <si>
    <t>=B115+17</t>
  </si>
  <si>
    <t>=B115+14</t>
  </si>
  <si>
    <t>=DATE(YEAR(B115);MONTH(B115)+2;DAY(B115))</t>
  </si>
  <si>
    <t>'=DATE(YEAR(B115)+4;MONTH(B115);DAY(B115))</t>
  </si>
  <si>
    <t>'=DATE(YEAR(B115)+1;MONTH(B115)+3;DAY(B115)+9)</t>
  </si>
  <si>
    <t>Catatan:</t>
  </si>
  <si>
    <t>Apabila hasil yang muncul adalah kumpulan angka, maka ubah kategorinya dari "General" ke bentuk tanggal</t>
  </si>
  <si>
    <t>Rumus J115 :</t>
  </si>
  <si>
    <t>Rumus I115 :</t>
  </si>
  <si>
    <t>1. Isi kolom program studi dengan menmgambil 3 karakter sebelah kiri dari kode kelas kemudian sesuaikan dengan tabel acuan di atas</t>
  </si>
  <si>
    <t>3. Isi kolom jumlah mahasiswa (number) dengan mengubah jumlah mahasiswa (text) di kolom sebelah kirinya menjadi bentuk angka. Pergunakan rumus "VALUE"</t>
  </si>
  <si>
    <t>2. Isi kolom Jumlah Mahasiswa (text) dengan mengambil karakter di tengah (angka)</t>
  </si>
  <si>
    <t>4. Isi kolom kelas dengan mengambil karakter paling kanan dari kode kelas (1 huruf)</t>
  </si>
  <si>
    <t>5. Isi kolom kelas lengkap dengan menggabungkan isi kolom program studi dengan kelas (disertai tanda pemisah). Pergunakan rumus "CONCATENATE"</t>
  </si>
  <si>
    <t>6. Isi kolom ruang kelas dengan menggabungkan teks "Ruang Praktikum" dan isi dari kolom kelas</t>
  </si>
  <si>
    <t>TOKO BUKU "INFOTAINMENT"</t>
  </si>
  <si>
    <t>DAFTAR HARGA BUKU</t>
  </si>
  <si>
    <t>NO.</t>
  </si>
  <si>
    <t>PENERBIT</t>
  </si>
  <si>
    <t xml:space="preserve">TAHUN </t>
  </si>
  <si>
    <t>JENIS BUKU</t>
  </si>
  <si>
    <t>HARGA ASAL</t>
  </si>
  <si>
    <t>DISKON</t>
  </si>
  <si>
    <t>HARGA BARU</t>
  </si>
  <si>
    <t>AL011987B</t>
  </si>
  <si>
    <t>EL051980C</t>
  </si>
  <si>
    <t>BA032004D</t>
  </si>
  <si>
    <t>AL012005B</t>
  </si>
  <si>
    <t>BP091997G</t>
  </si>
  <si>
    <t>EL052002C</t>
  </si>
  <si>
    <t>GM081989H</t>
  </si>
  <si>
    <t>AL011988B</t>
  </si>
  <si>
    <t>GA042005F</t>
  </si>
  <si>
    <t>AL011992J</t>
  </si>
  <si>
    <t>SE061986B</t>
  </si>
  <si>
    <t>MI051998C</t>
  </si>
  <si>
    <t>AO021999J</t>
  </si>
  <si>
    <t>EL051994I</t>
  </si>
  <si>
    <t xml:space="preserve">KODE </t>
  </si>
  <si>
    <t>AL</t>
  </si>
  <si>
    <t>Airlangga</t>
  </si>
  <si>
    <t>01</t>
  </si>
  <si>
    <t>POLITIK</t>
  </si>
  <si>
    <t>AO</t>
  </si>
  <si>
    <t>Andi Offset</t>
  </si>
  <si>
    <t>02</t>
  </si>
  <si>
    <t>EKONOMI</t>
  </si>
  <si>
    <t>BA</t>
  </si>
  <si>
    <t>Binarupa Aksara</t>
  </si>
  <si>
    <t>03</t>
  </si>
  <si>
    <t>SOSIAL</t>
  </si>
  <si>
    <t>BP</t>
  </si>
  <si>
    <t>Balai Pustaka</t>
  </si>
  <si>
    <t>04</t>
  </si>
  <si>
    <t>BUDAYA</t>
  </si>
  <si>
    <t>EL</t>
  </si>
  <si>
    <t>Elexmedia</t>
  </si>
  <si>
    <t>E</t>
  </si>
  <si>
    <t>05</t>
  </si>
  <si>
    <t>HUKUM</t>
  </si>
  <si>
    <t>GA</t>
  </si>
  <si>
    <t>Gunung Agung</t>
  </si>
  <si>
    <t>F</t>
  </si>
  <si>
    <t>06</t>
  </si>
  <si>
    <t>AGAMA</t>
  </si>
  <si>
    <t>GM</t>
  </si>
  <si>
    <t>Griya Media</t>
  </si>
  <si>
    <t>G</t>
  </si>
  <si>
    <t>07</t>
  </si>
  <si>
    <t>MUSIK</t>
  </si>
  <si>
    <t>GR</t>
  </si>
  <si>
    <t>Gramedia</t>
  </si>
  <si>
    <t>H</t>
  </si>
  <si>
    <t>08</t>
  </si>
  <si>
    <t>OLAH RAGA</t>
  </si>
  <si>
    <t>MI</t>
  </si>
  <si>
    <t>Mizan</t>
  </si>
  <si>
    <t>09</t>
  </si>
  <si>
    <t>SEJARAH</t>
  </si>
  <si>
    <t>SE</t>
  </si>
  <si>
    <t>Salemba Empat</t>
  </si>
  <si>
    <t>J</t>
  </si>
  <si>
    <t>10</t>
  </si>
  <si>
    <t>TEKNIK</t>
  </si>
  <si>
    <t>11</t>
  </si>
  <si>
    <t>BAHASA</t>
  </si>
  <si>
    <t>Petunjuk :</t>
  </si>
  <si>
    <t>Kode terdiri dari 7 digit</t>
  </si>
  <si>
    <t>Digit 1,2 merupakan kode "PENERBIT"</t>
  </si>
  <si>
    <t>Digit 3,4 merupakan kode "JENIS BUKU"</t>
  </si>
  <si>
    <t>Digit 5-8 merupakan kode "TAHUN"</t>
  </si>
  <si>
    <t>Digit 9 merupakan kode "HARGA"</t>
  </si>
  <si>
    <t xml:space="preserve">Harga asal </t>
  </si>
  <si>
    <t>= sesuai dengan data tabel</t>
  </si>
  <si>
    <t>Diskon diberikan untuk pembelian buku :</t>
  </si>
  <si>
    <t>Airlangga = 10%</t>
  </si>
  <si>
    <t>Gunung Agung = 15%</t>
  </si>
  <si>
    <t>Balai Pustaka = 20%</t>
  </si>
  <si>
    <t>Harga baru</t>
  </si>
  <si>
    <t>= harga asal dikurangi diskon</t>
  </si>
  <si>
    <t>KUNCI JAWABAN</t>
  </si>
  <si>
    <t>1987</t>
  </si>
  <si>
    <t>1980</t>
  </si>
  <si>
    <t>2004</t>
  </si>
  <si>
    <t>2005</t>
  </si>
  <si>
    <t>1997</t>
  </si>
  <si>
    <t>2002</t>
  </si>
  <si>
    <t>1989</t>
  </si>
  <si>
    <t>1988</t>
  </si>
  <si>
    <t>1992</t>
  </si>
  <si>
    <t>1986</t>
  </si>
  <si>
    <t>1998</t>
  </si>
  <si>
    <t>1999</t>
  </si>
  <si>
    <t>1994</t>
  </si>
  <si>
    <t xml:space="preserve">PEMBIAYAAN "INFOTAINMENT" </t>
  </si>
  <si>
    <t>KREDIT SEPEDA MOTOR</t>
  </si>
  <si>
    <t>TENOR</t>
  </si>
  <si>
    <t xml:space="preserve">MEREK </t>
  </si>
  <si>
    <t>HARGA CASH</t>
  </si>
  <si>
    <t>KREDIT (ANGSURAN PER BULAN)</t>
  </si>
  <si>
    <t>HARGA KREDIT</t>
  </si>
  <si>
    <t>NASABAH</t>
  </si>
  <si>
    <t>(BULAN)</t>
  </si>
  <si>
    <t>SEPEDA MOTOR</t>
  </si>
  <si>
    <t>ANG. POKOK</t>
  </si>
  <si>
    <t>ANG. BUNGA</t>
  </si>
  <si>
    <t>ANG. TOTAL</t>
  </si>
  <si>
    <t>Mulan Jamela</t>
  </si>
  <si>
    <t>SM1001</t>
  </si>
  <si>
    <t>HSF</t>
  </si>
  <si>
    <t>Ayu Azhari</t>
  </si>
  <si>
    <t>SM1002</t>
  </si>
  <si>
    <t>SSG</t>
  </si>
  <si>
    <t>Asmirandah</t>
  </si>
  <si>
    <t>SM1003</t>
  </si>
  <si>
    <t>YJZ</t>
  </si>
  <si>
    <t>Desi Ratnasari</t>
  </si>
  <si>
    <t>SM1004</t>
  </si>
  <si>
    <t>YNO</t>
  </si>
  <si>
    <t>Maia Estianti</t>
  </si>
  <si>
    <t>SM1005</t>
  </si>
  <si>
    <t>Titi Dwi Jayanti</t>
  </si>
  <si>
    <t>SM1006</t>
  </si>
  <si>
    <t>HBT</t>
  </si>
  <si>
    <t>Julia Perez</t>
  </si>
  <si>
    <t>SM1007</t>
  </si>
  <si>
    <t>SST</t>
  </si>
  <si>
    <t>Puput Melati</t>
  </si>
  <si>
    <t>SM1008</t>
  </si>
  <si>
    <t>Dewi Persik</t>
  </si>
  <si>
    <t>SM1009</t>
  </si>
  <si>
    <t>YMI</t>
  </si>
  <si>
    <t>Agnez Monica</t>
  </si>
  <si>
    <t>SM1010</t>
  </si>
  <si>
    <t>SSM</t>
  </si>
  <si>
    <t>Indi Barends</t>
  </si>
  <si>
    <t>SM1011</t>
  </si>
  <si>
    <t>Paramitha Rusadi</t>
  </si>
  <si>
    <t>SM1012</t>
  </si>
  <si>
    <t xml:space="preserve"> MEREK </t>
  </si>
  <si>
    <t>ANGSURAN BULANAN</t>
  </si>
  <si>
    <t>Bunga Per Tahun</t>
  </si>
  <si>
    <t>Beat</t>
  </si>
  <si>
    <t>Supra Fit</t>
  </si>
  <si>
    <t>Shogun</t>
  </si>
  <si>
    <t>Merk sepeda motor</t>
  </si>
  <si>
    <t>Smash</t>
  </si>
  <si>
    <t>Harga</t>
  </si>
  <si>
    <t>Satria</t>
  </si>
  <si>
    <t>Angsuran pokok</t>
  </si>
  <si>
    <t>= harga dibagi tenor (jangka waktu)</t>
  </si>
  <si>
    <t>Jupiter Z</t>
  </si>
  <si>
    <t>Angsuran bunga</t>
  </si>
  <si>
    <t>= bunga per bulan dikali harga cash</t>
  </si>
  <si>
    <t>Mio</t>
  </si>
  <si>
    <t>Angsuran total</t>
  </si>
  <si>
    <t>= angsuran pokok ditambah angsuran bunga</t>
  </si>
  <si>
    <t>Nouvo</t>
  </si>
  <si>
    <t>Harga Kredit</t>
  </si>
  <si>
    <t>= angsuran total perbulan dikali tenor (jangka waktu)</t>
  </si>
  <si>
    <t>AGEN TIKET "INFOTAINMENT"</t>
  </si>
  <si>
    <t>LAPORAN PENJUALAN TIKET BUS</t>
  </si>
  <si>
    <t>NAMA BUS</t>
  </si>
  <si>
    <t>JURUSAN</t>
  </si>
  <si>
    <t>TARIF</t>
  </si>
  <si>
    <t>DASAR</t>
  </si>
  <si>
    <t>TAMBAHAN</t>
  </si>
  <si>
    <t>TIKET</t>
  </si>
  <si>
    <t>KU-SE01</t>
  </si>
  <si>
    <t>KU-SE03</t>
  </si>
  <si>
    <t>SN-BS02</t>
  </si>
  <si>
    <t>GO-EK02</t>
  </si>
  <si>
    <t>SH-SE01</t>
  </si>
  <si>
    <t>SJ-EX03</t>
  </si>
  <si>
    <t>SN-EX02</t>
  </si>
  <si>
    <t>GO-EK01</t>
  </si>
  <si>
    <t>SH-SE03</t>
  </si>
  <si>
    <t>GO</t>
  </si>
  <si>
    <t>Goodwil</t>
  </si>
  <si>
    <t>Jakarta-Cirebon</t>
  </si>
  <si>
    <t>BS</t>
  </si>
  <si>
    <t>Bisnis</t>
  </si>
  <si>
    <t>KU</t>
  </si>
  <si>
    <t>Kurnia Jaya</t>
  </si>
  <si>
    <t>Jakarta-Denpasar</t>
  </si>
  <si>
    <t>EK</t>
  </si>
  <si>
    <t>Ekonomi</t>
  </si>
  <si>
    <t>SH</t>
  </si>
  <si>
    <t>Sahabat</t>
  </si>
  <si>
    <t>Jakarta-Kuningan</t>
  </si>
  <si>
    <t>EX</t>
  </si>
  <si>
    <t>Eksekutif</t>
  </si>
  <si>
    <t>SJ</t>
  </si>
  <si>
    <t>Sami Jaya</t>
  </si>
  <si>
    <t>Jakarta-Surabaya</t>
  </si>
  <si>
    <t>Super Eksekutif</t>
  </si>
  <si>
    <t>SN</t>
  </si>
  <si>
    <t>Setia Negara</t>
  </si>
  <si>
    <t>Jakarta-Semarang</t>
  </si>
  <si>
    <t>Nama bus</t>
  </si>
  <si>
    <t>Jurusan</t>
  </si>
  <si>
    <t>Tarif dasar</t>
  </si>
  <si>
    <t xml:space="preserve">Tarif tambahan </t>
  </si>
  <si>
    <t>= prosentase tarif tambahan dikali tarif dasar</t>
  </si>
  <si>
    <t>Harga tiket</t>
  </si>
  <si>
    <t>= tarif dasar ditambah tarif tambahan</t>
  </si>
  <si>
    <t>RENTAL JAYA ABADI</t>
  </si>
  <si>
    <t xml:space="preserve">LIMIT </t>
  </si>
  <si>
    <t xml:space="preserve">TANGGAL </t>
  </si>
  <si>
    <t>MASA</t>
  </si>
  <si>
    <t>BIAYA</t>
  </si>
  <si>
    <t>SEWA</t>
  </si>
  <si>
    <t>KEMBALI</t>
  </si>
  <si>
    <t>DENDA</t>
  </si>
  <si>
    <t>CF123</t>
  </si>
  <si>
    <t>DF123</t>
  </si>
  <si>
    <t>CP345</t>
  </si>
  <si>
    <t>DP400</t>
  </si>
  <si>
    <t>CF122</t>
  </si>
  <si>
    <t>CF230</t>
  </si>
  <si>
    <t>DP330</t>
  </si>
  <si>
    <t>DF222</t>
  </si>
  <si>
    <t>DF300</t>
  </si>
  <si>
    <t>CP125</t>
  </si>
  <si>
    <t>JENIS</t>
  </si>
  <si>
    <t xml:space="preserve">Limit sewa </t>
  </si>
  <si>
    <t xml:space="preserve">= limit 3 hari untuk peminjaman 4 buah keatas CD/DVD </t>
  </si>
  <si>
    <t>CF</t>
  </si>
  <si>
    <t>CD FILM</t>
  </si>
  <si>
    <t xml:space="preserve">= limit 2 hari untuk peminjaman 3 buah CD/DVD </t>
  </si>
  <si>
    <t>CP</t>
  </si>
  <si>
    <t>CD PROGRAM</t>
  </si>
  <si>
    <t xml:space="preserve">= limit 1 hari untuk peminjaman 2 buah kebawah CD/DVD </t>
  </si>
  <si>
    <t>DF</t>
  </si>
  <si>
    <t>DVD FILM</t>
  </si>
  <si>
    <t>Masa sewa</t>
  </si>
  <si>
    <t>= tanggal kembali dikurangi tanggal sewa</t>
  </si>
  <si>
    <t>DP</t>
  </si>
  <si>
    <t>DVD PROGRAM</t>
  </si>
  <si>
    <t>Status denda</t>
  </si>
  <si>
    <t>= jika masa sewa melebihi limit sewa maka dikenakan denda</t>
  </si>
  <si>
    <t>= jika masa sewa tidak melebihi limit sewa maka tidak dikenakan denda</t>
  </si>
  <si>
    <t>Biaya sewa</t>
  </si>
  <si>
    <t>= sesuai dengan data tabel dikali jumlah</t>
  </si>
  <si>
    <t>Biaya denda</t>
  </si>
  <si>
    <t>= sesuai dengan data tabel dikali jumlah dikali kelebihan hari</t>
  </si>
  <si>
    <t>Biaya total</t>
  </si>
  <si>
    <t>= biaya sewa ditambah biaya denda</t>
  </si>
  <si>
    <t>Tidak</t>
  </si>
  <si>
    <t>Denda</t>
  </si>
  <si>
    <t>LEMBAGA PENDIDIKAN VIRGO</t>
  </si>
  <si>
    <t>LAPORAN PENDAFTARAN SISWA</t>
  </si>
  <si>
    <t>NO.INDUK</t>
  </si>
  <si>
    <t>NAMA PESERTA</t>
  </si>
  <si>
    <t>NAMA KELAS</t>
  </si>
  <si>
    <t>PEKERJAAN</t>
  </si>
  <si>
    <t>HARI</t>
  </si>
  <si>
    <t>JML. BIAYA</t>
  </si>
  <si>
    <t>KURSUS</t>
  </si>
  <si>
    <t>Agus Djamal</t>
  </si>
  <si>
    <t>CI-1016-1</t>
  </si>
  <si>
    <t>Amir Santoso</t>
  </si>
  <si>
    <t>YP-1005-4</t>
  </si>
  <si>
    <t>Ananto Wibowo</t>
  </si>
  <si>
    <t>SP-1013-2</t>
  </si>
  <si>
    <t>Arief Nugroho</t>
  </si>
  <si>
    <t>MO-1018-2</t>
  </si>
  <si>
    <t>Chaerita</t>
  </si>
  <si>
    <t>MO-1003-4</t>
  </si>
  <si>
    <t>Edwin Hutagalung</t>
  </si>
  <si>
    <t>CI-1010-1</t>
  </si>
  <si>
    <t>Elza Riana</t>
  </si>
  <si>
    <t>MO-1012-3</t>
  </si>
  <si>
    <t>Hartanto</t>
  </si>
  <si>
    <t>GD-1008-3</t>
  </si>
  <si>
    <t>Johan Jawara</t>
  </si>
  <si>
    <t>GD-1014-2</t>
  </si>
  <si>
    <t>Joko Indaryono</t>
  </si>
  <si>
    <t>GD-1017-4</t>
  </si>
  <si>
    <t>Kemal Alamsyah</t>
  </si>
  <si>
    <t>MO-1009-2</t>
  </si>
  <si>
    <t>Novelina</t>
  </si>
  <si>
    <t>SP-1015-1</t>
  </si>
  <si>
    <t>Rafael</t>
  </si>
  <si>
    <t>SP-1004-3</t>
  </si>
  <si>
    <t>Ridwan Siagian</t>
  </si>
  <si>
    <t>CI-1019-4</t>
  </si>
  <si>
    <t>Sri Nurul Islami</t>
  </si>
  <si>
    <t>T O T A L</t>
  </si>
  <si>
    <t>JADWAL</t>
  </si>
  <si>
    <t>1</t>
  </si>
  <si>
    <t>2</t>
  </si>
  <si>
    <t>3</t>
  </si>
  <si>
    <t>4</t>
  </si>
  <si>
    <t>Pelajar</t>
  </si>
  <si>
    <t>Wiraswasta</t>
  </si>
  <si>
    <t>Swasta</t>
  </si>
  <si>
    <t>PNS</t>
  </si>
  <si>
    <t>CI</t>
  </si>
  <si>
    <t>Computer Introduction</t>
  </si>
  <si>
    <t>Senin-Selasa</t>
  </si>
  <si>
    <t>GD</t>
  </si>
  <si>
    <t>Graphic Design</t>
  </si>
  <si>
    <t>Senin-Rabu</t>
  </si>
  <si>
    <t>Microsoft Office</t>
  </si>
  <si>
    <t>Senin-Kamis</t>
  </si>
  <si>
    <t>SP</t>
  </si>
  <si>
    <t>Senior Programming</t>
  </si>
  <si>
    <t>Senin-Jumat</t>
  </si>
  <si>
    <t>YP</t>
  </si>
  <si>
    <t>Yunior Programming</t>
  </si>
  <si>
    <t>Senin-Sabtu</t>
  </si>
  <si>
    <t>Nama kelas</t>
  </si>
  <si>
    <t>= sesuai dengan data tabel (2 karakter awal kode kelas)</t>
  </si>
  <si>
    <t>Status</t>
  </si>
  <si>
    <t>= sesuai dengan data tabel (1 karakter akhir kode kelas)</t>
  </si>
  <si>
    <t>Pekerjaan</t>
  </si>
  <si>
    <t>Hari kursus</t>
  </si>
  <si>
    <t>Biaya</t>
  </si>
  <si>
    <t xml:space="preserve">Diskon </t>
  </si>
  <si>
    <t>= diskon 15% diberlakukan untuk siswa yang mengambil program Senior Programing atau siswa yang berstatus pelajar</t>
  </si>
  <si>
    <t>Jumlah biaya</t>
  </si>
  <si>
    <t>= biaya dikurangi diskon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</si>
</sst>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_([$Rp-421]* #,##0_);_([$Rp-421]* \(#,##0\);_([$Rp-421]* &quot;-&quot;_);_(@_)"/>
    <numFmt numFmtId="167" formatCode="[$Rp-421]#,##0"/>
    <numFmt numFmtId="168" formatCode="[$-F800]dddd\,\ mmmm\ dd\,\ yyyy"/>
    <numFmt numFmtId="169" formatCode="_([$Rp-421]* #,##0_);_([$Rp-421]* \(#,##0\);_([$Rp-421]* &quot;-&quot;??_);_(@_)"/>
    <numFmt numFmtId="170" formatCode="0&quot; Bulan&quot;"/>
    <numFmt numFmtId="171" formatCode="[$-421]dd\ mmmm\ 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54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b/>
      <sz val="10"/>
      <color indexed="60"/>
      <name val="Arial"/>
      <family val="2"/>
    </font>
    <font>
      <b/>
      <sz val="11"/>
      <color indexed="17"/>
      <name val="Arial"/>
      <family val="2"/>
    </font>
    <font>
      <b/>
      <sz val="9"/>
      <name val="Arial"/>
      <family val="2"/>
    </font>
    <font>
      <b/>
      <sz val="12"/>
      <name val="Copperplate Gothic Bold"/>
      <family val="2"/>
    </font>
    <font>
      <b/>
      <sz val="11"/>
      <name val="Copperplate Gothic Bold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2"/>
      <color rgb="FFC0000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2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rgb="FFC00000"/>
      <name val="Arial"/>
      <family val="2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name val="Arial"/>
      <family val="2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20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</cellStyleXfs>
  <cellXfs count="418">
    <xf numFmtId="0" fontId="0" fillId="0" borderId="0" xfId="0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6" fillId="4" borderId="0" xfId="0" applyFont="1" applyFill="1" applyAlignment="1"/>
    <xf numFmtId="0" fontId="5" fillId="4" borderId="0" xfId="0" applyFont="1" applyFill="1"/>
    <xf numFmtId="0" fontId="9" fillId="8" borderId="1" xfId="5" applyFont="1" applyFill="1" applyBorder="1" applyAlignment="1">
      <alignment horizontal="center" vertical="center" wrapText="1"/>
    </xf>
    <xf numFmtId="0" fontId="13" fillId="3" borderId="7" xfId="6" applyFont="1" applyFill="1" applyBorder="1" applyAlignment="1">
      <alignment horizontal="center" vertical="center"/>
    </xf>
    <xf numFmtId="0" fontId="12" fillId="8" borderId="7" xfId="6" applyFont="1" applyFill="1" applyBorder="1" applyAlignment="1">
      <alignment horizontal="center" vertical="center"/>
    </xf>
    <xf numFmtId="0" fontId="13" fillId="8" borderId="7" xfId="6" applyFont="1" applyFill="1" applyBorder="1" applyAlignment="1">
      <alignment horizontal="center" vertical="center"/>
    </xf>
    <xf numFmtId="0" fontId="7" fillId="4" borderId="0" xfId="6" applyFill="1"/>
    <xf numFmtId="0" fontId="13" fillId="3" borderId="7" xfId="6" applyFont="1" applyFill="1" applyBorder="1" applyAlignment="1">
      <alignment vertical="center"/>
    </xf>
    <xf numFmtId="0" fontId="14" fillId="4" borderId="0" xfId="0" applyFont="1" applyFill="1"/>
    <xf numFmtId="0" fontId="15" fillId="4" borderId="0" xfId="6" applyFont="1" applyFill="1" applyAlignment="1">
      <alignment vertical="center"/>
    </xf>
    <xf numFmtId="0" fontId="13" fillId="3" borderId="7" xfId="2" applyNumberFormat="1" applyFont="1" applyFill="1" applyBorder="1" applyAlignment="1">
      <alignment vertical="center"/>
    </xf>
    <xf numFmtId="0" fontId="13" fillId="3" borderId="7" xfId="6" applyNumberFormat="1" applyFont="1" applyFill="1" applyBorder="1" applyAlignment="1">
      <alignment vertical="center"/>
    </xf>
    <xf numFmtId="0" fontId="13" fillId="4" borderId="0" xfId="6" applyFont="1" applyFill="1" applyBorder="1" applyAlignment="1">
      <alignment horizontal="center" vertical="center"/>
    </xf>
    <xf numFmtId="0" fontId="13" fillId="4" borderId="0" xfId="6" applyFont="1" applyFill="1" applyBorder="1" applyAlignment="1">
      <alignment vertical="center"/>
    </xf>
    <xf numFmtId="43" fontId="13" fillId="4" borderId="0" xfId="1" applyFont="1" applyFill="1" applyBorder="1" applyAlignment="1">
      <alignment vertical="center"/>
    </xf>
    <xf numFmtId="165" fontId="13" fillId="3" borderId="7" xfId="1" applyNumberFormat="1" applyFont="1" applyFill="1" applyBorder="1" applyAlignment="1">
      <alignment vertical="center"/>
    </xf>
    <xf numFmtId="165" fontId="13" fillId="3" borderId="7" xfId="1" applyNumberFormat="1" applyFont="1" applyFill="1" applyBorder="1" applyAlignment="1">
      <alignment horizontal="center" vertical="center"/>
    </xf>
    <xf numFmtId="41" fontId="9" fillId="3" borderId="7" xfId="9" applyFont="1" applyFill="1" applyBorder="1" applyAlignment="1">
      <alignment vertical="center"/>
    </xf>
    <xf numFmtId="0" fontId="7" fillId="4" borderId="0" xfId="8" applyFill="1" applyBorder="1" applyAlignment="1">
      <alignment vertical="center"/>
    </xf>
    <xf numFmtId="41" fontId="7" fillId="4" borderId="0" xfId="8" applyNumberFormat="1" applyFill="1" applyBorder="1" applyAlignment="1">
      <alignment vertical="center"/>
    </xf>
    <xf numFmtId="0" fontId="7" fillId="4" borderId="0" xfId="8" applyFill="1"/>
    <xf numFmtId="0" fontId="9" fillId="4" borderId="0" xfId="8" applyFont="1" applyFill="1" applyAlignment="1">
      <alignment vertical="center"/>
    </xf>
    <xf numFmtId="0" fontId="9" fillId="4" borderId="0" xfId="8" applyFont="1" applyFill="1" applyBorder="1" applyAlignment="1">
      <alignment vertical="center"/>
    </xf>
    <xf numFmtId="0" fontId="16" fillId="4" borderId="0" xfId="8" applyFont="1" applyFill="1" applyAlignment="1">
      <alignment vertical="center"/>
    </xf>
    <xf numFmtId="0" fontId="17" fillId="4" borderId="0" xfId="8" applyFont="1" applyFill="1" applyAlignment="1">
      <alignment vertical="center"/>
    </xf>
    <xf numFmtId="0" fontId="18" fillId="4" borderId="0" xfId="8" applyFont="1" applyFill="1" applyAlignment="1">
      <alignment vertical="center"/>
    </xf>
    <xf numFmtId="0" fontId="7" fillId="4" borderId="0" xfId="8" applyFill="1" applyAlignment="1">
      <alignment horizontal="center" vertical="center"/>
    </xf>
    <xf numFmtId="0" fontId="7" fillId="4" borderId="0" xfId="8" applyFill="1" applyAlignment="1">
      <alignment vertical="center"/>
    </xf>
    <xf numFmtId="0" fontId="7" fillId="4" borderId="0" xfId="8" quotePrefix="1" applyFill="1" applyAlignment="1">
      <alignment vertical="center"/>
    </xf>
    <xf numFmtId="0" fontId="9" fillId="8" borderId="7" xfId="8" applyFont="1" applyFill="1" applyBorder="1" applyAlignment="1">
      <alignment horizontal="center" vertical="center"/>
    </xf>
    <xf numFmtId="0" fontId="9" fillId="8" borderId="7" xfId="8" applyFont="1" applyFill="1" applyBorder="1" applyAlignment="1">
      <alignment vertical="center"/>
    </xf>
    <xf numFmtId="0" fontId="7" fillId="8" borderId="7" xfId="8" applyFont="1" applyFill="1" applyBorder="1" applyAlignment="1">
      <alignment horizontal="center" vertical="center"/>
    </xf>
    <xf numFmtId="0" fontId="7" fillId="8" borderId="7" xfId="8" applyFont="1" applyFill="1" applyBorder="1" applyAlignment="1">
      <alignment vertical="center"/>
    </xf>
    <xf numFmtId="0" fontId="19" fillId="3" borderId="7" xfId="8" applyNumberFormat="1" applyFont="1" applyFill="1" applyBorder="1"/>
    <xf numFmtId="0" fontId="19" fillId="3" borderId="7" xfId="9" applyNumberFormat="1" applyFont="1" applyFill="1" applyBorder="1" applyAlignment="1">
      <alignment vertical="center"/>
    </xf>
    <xf numFmtId="0" fontId="9" fillId="8" borderId="7" xfId="8" applyFont="1" applyFill="1" applyBorder="1" applyAlignment="1">
      <alignment vertical="center" wrapText="1"/>
    </xf>
    <xf numFmtId="0" fontId="9" fillId="8" borderId="7" xfId="8" applyFont="1" applyFill="1" applyBorder="1" applyAlignment="1">
      <alignment horizontal="center" vertical="center" wrapText="1"/>
    </xf>
    <xf numFmtId="41" fontId="9" fillId="7" borderId="7" xfId="9" applyFont="1" applyFill="1" applyBorder="1" applyAlignment="1">
      <alignment vertical="center"/>
    </xf>
    <xf numFmtId="41" fontId="9" fillId="7" borderId="7" xfId="9" applyFont="1" applyFill="1" applyBorder="1" applyAlignment="1">
      <alignment horizontal="center" vertical="center"/>
    </xf>
    <xf numFmtId="0" fontId="9" fillId="7" borderId="7" xfId="8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textRotation="45" wrapText="1"/>
    </xf>
    <xf numFmtId="0" fontId="6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5" fillId="4" borderId="0" xfId="0" applyFont="1" applyFill="1" applyAlignment="1">
      <alignment vertical="center"/>
    </xf>
    <xf numFmtId="0" fontId="8" fillId="6" borderId="1" xfId="3" applyFont="1" applyFill="1" applyBorder="1" applyAlignment="1">
      <alignment horizontal="center" vertical="center"/>
    </xf>
    <xf numFmtId="0" fontId="8" fillId="8" borderId="1" xfId="3" applyFont="1" applyFill="1" applyBorder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0" fontId="8" fillId="3" borderId="1" xfId="3" quotePrefix="1" applyFont="1" applyFill="1" applyBorder="1" applyAlignment="1">
      <alignment vertical="center"/>
    </xf>
    <xf numFmtId="0" fontId="8" fillId="3" borderId="1" xfId="3" applyFont="1" applyFill="1" applyBorder="1" applyAlignment="1">
      <alignment horizontal="center" vertical="center"/>
    </xf>
    <xf numFmtId="0" fontId="8" fillId="8" borderId="2" xfId="4" applyFont="1" applyFill="1" applyBorder="1" applyAlignment="1">
      <alignment horizontal="center" vertical="center"/>
    </xf>
    <xf numFmtId="0" fontId="8" fillId="3" borderId="2" xfId="4" applyFont="1" applyFill="1" applyBorder="1" applyAlignment="1">
      <alignment horizontal="center" vertical="center"/>
    </xf>
    <xf numFmtId="0" fontId="7" fillId="4" borderId="0" xfId="5" applyFill="1" applyAlignment="1">
      <alignment vertical="center"/>
    </xf>
    <xf numFmtId="0" fontId="2" fillId="4" borderId="0" xfId="0" applyFont="1" applyFill="1" applyAlignment="1">
      <alignment vertical="center"/>
    </xf>
    <xf numFmtId="0" fontId="9" fillId="8" borderId="3" xfId="5" applyFont="1" applyFill="1" applyBorder="1" applyAlignment="1">
      <alignment vertical="center"/>
    </xf>
    <xf numFmtId="0" fontId="10" fillId="3" borderId="3" xfId="5" applyFont="1" applyFill="1" applyBorder="1" applyAlignment="1">
      <alignment horizontal="center" vertical="center"/>
    </xf>
    <xf numFmtId="0" fontId="9" fillId="3" borderId="3" xfId="5" applyFont="1" applyFill="1" applyBorder="1" applyAlignment="1">
      <alignment horizontal="center" vertical="center"/>
    </xf>
    <xf numFmtId="0" fontId="9" fillId="3" borderId="4" xfId="5" applyFont="1" applyFill="1" applyBorder="1" applyAlignment="1">
      <alignment horizontal="center" vertical="center"/>
    </xf>
    <xf numFmtId="0" fontId="9" fillId="8" borderId="5" xfId="5" applyFont="1" applyFill="1" applyBorder="1" applyAlignment="1">
      <alignment vertical="center"/>
    </xf>
    <xf numFmtId="0" fontId="9" fillId="8" borderId="6" xfId="5" applyFont="1" applyFill="1" applyBorder="1" applyAlignment="1">
      <alignment vertical="center"/>
    </xf>
    <xf numFmtId="0" fontId="11" fillId="4" borderId="0" xfId="5" applyFont="1" applyFill="1" applyBorder="1" applyAlignment="1">
      <alignment horizontal="left" vertical="center"/>
    </xf>
    <xf numFmtId="0" fontId="7" fillId="4" borderId="0" xfId="5" applyFill="1" applyAlignment="1">
      <alignment vertical="center" textRotation="9"/>
    </xf>
    <xf numFmtId="0" fontId="7" fillId="4" borderId="0" xfId="5" applyFill="1" applyAlignment="1">
      <alignment vertical="center" textRotation="9" shrinkToFit="1"/>
    </xf>
    <xf numFmtId="0" fontId="8" fillId="4" borderId="0" xfId="0" applyFont="1" applyFill="1" applyBorder="1" applyAlignment="1">
      <alignment vertical="center"/>
    </xf>
    <xf numFmtId="0" fontId="28" fillId="2" borderId="7" xfId="0" applyFont="1" applyFill="1" applyBorder="1" applyAlignment="1">
      <alignment vertical="center"/>
    </xf>
    <xf numFmtId="42" fontId="8" fillId="2" borderId="7" xfId="10" quotePrefix="1" applyNumberFormat="1" applyFont="1" applyFill="1" applyBorder="1" applyAlignment="1">
      <alignment horizontal="left" vertical="center"/>
    </xf>
    <xf numFmtId="42" fontId="8" fillId="2" borderId="7" xfId="10" applyNumberFormat="1" applyFont="1" applyFill="1" applyBorder="1" applyAlignment="1">
      <alignment vertical="center"/>
    </xf>
    <xf numFmtId="9" fontId="28" fillId="2" borderId="7" xfId="0" applyNumberFormat="1" applyFont="1" applyFill="1" applyBorder="1" applyAlignment="1">
      <alignment vertical="center"/>
    </xf>
    <xf numFmtId="0" fontId="0" fillId="10" borderId="0" xfId="0" quotePrefix="1" applyFill="1" applyAlignment="1">
      <alignment horizontal="left" vertical="center"/>
    </xf>
    <xf numFmtId="0" fontId="0" fillId="10" borderId="0" xfId="0" applyFill="1" applyAlignment="1">
      <alignment vertical="center"/>
    </xf>
    <xf numFmtId="0" fontId="0" fillId="10" borderId="0" xfId="0" quotePrefix="1" applyFill="1" applyAlignment="1">
      <alignment vertical="center"/>
    </xf>
    <xf numFmtId="0" fontId="9" fillId="4" borderId="0" xfId="0" applyFont="1" applyFill="1" applyBorder="1" applyAlignment="1">
      <alignment vertical="center"/>
    </xf>
    <xf numFmtId="167" fontId="23" fillId="4" borderId="0" xfId="0" applyNumberFormat="1" applyFont="1" applyFill="1" applyBorder="1" applyAlignment="1">
      <alignment vertical="center"/>
    </xf>
    <xf numFmtId="167" fontId="24" fillId="4" borderId="0" xfId="0" applyNumberFormat="1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0" fillId="4" borderId="0" xfId="0" applyFill="1" applyAlignment="1">
      <alignment vertical="center" textRotation="9"/>
    </xf>
    <xf numFmtId="0" fontId="0" fillId="4" borderId="0" xfId="0" applyFill="1" applyAlignment="1">
      <alignment vertical="center" textRotation="9" shrinkToFit="1"/>
    </xf>
    <xf numFmtId="0" fontId="9" fillId="2" borderId="1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166" fontId="9" fillId="2" borderId="3" xfId="0" applyNumberFormat="1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166" fontId="9" fillId="2" borderId="5" xfId="0" applyNumberFormat="1" applyFont="1" applyFill="1" applyBorder="1" applyAlignment="1">
      <alignment vertical="center"/>
    </xf>
    <xf numFmtId="0" fontId="9" fillId="2" borderId="5" xfId="0" quotePrefix="1" applyFont="1" applyFill="1" applyBorder="1" applyAlignment="1">
      <alignment horizontal="left" vertical="center"/>
    </xf>
    <xf numFmtId="0" fontId="9" fillId="2" borderId="12" xfId="0" applyFont="1" applyFill="1" applyBorder="1" applyAlignment="1">
      <alignment vertical="center"/>
    </xf>
    <xf numFmtId="166" fontId="9" fillId="2" borderId="12" xfId="0" applyNumberFormat="1" applyFont="1" applyFill="1" applyBorder="1" applyAlignment="1">
      <alignment vertical="center"/>
    </xf>
    <xf numFmtId="0" fontId="11" fillId="10" borderId="0" xfId="0" applyFont="1" applyFill="1" applyBorder="1" applyAlignment="1">
      <alignment horizontal="left" vertical="center"/>
    </xf>
    <xf numFmtId="167" fontId="23" fillId="10" borderId="0" xfId="0" applyNumberFormat="1" applyFont="1" applyFill="1" applyBorder="1" applyAlignment="1">
      <alignment vertical="center"/>
    </xf>
    <xf numFmtId="167" fontId="9" fillId="10" borderId="13" xfId="0" quotePrefix="1" applyNumberFormat="1" applyFont="1" applyFill="1" applyBorder="1" applyAlignment="1">
      <alignment horizontal="left" vertical="center"/>
    </xf>
    <xf numFmtId="167" fontId="24" fillId="10" borderId="0" xfId="0" applyNumberFormat="1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0" fontId="9" fillId="10" borderId="0" xfId="0" applyFont="1" applyFill="1" applyBorder="1" applyAlignment="1">
      <alignment vertical="center"/>
    </xf>
    <xf numFmtId="0" fontId="9" fillId="10" borderId="0" xfId="0" quotePrefix="1" applyFont="1" applyFill="1" applyAlignment="1">
      <alignment horizontal="left" vertical="center"/>
    </xf>
    <xf numFmtId="166" fontId="9" fillId="10" borderId="0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4" borderId="1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0" fontId="31" fillId="4" borderId="0" xfId="0" applyFont="1" applyFill="1"/>
    <xf numFmtId="0" fontId="0" fillId="11" borderId="0" xfId="0" applyFill="1"/>
    <xf numFmtId="0" fontId="0" fillId="9" borderId="7" xfId="0" applyFill="1" applyBorder="1" applyAlignment="1">
      <alignment vertical="center"/>
    </xf>
    <xf numFmtId="0" fontId="0" fillId="12" borderId="15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30" fillId="4" borderId="0" xfId="0" applyFont="1" applyFill="1" applyAlignment="1">
      <alignment vertical="center"/>
    </xf>
    <xf numFmtId="0" fontId="28" fillId="11" borderId="7" xfId="0" applyFont="1" applyFill="1" applyBorder="1" applyAlignment="1">
      <alignment horizontal="center" vertical="center"/>
    </xf>
    <xf numFmtId="0" fontId="28" fillId="11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horizontal="center" vertical="center"/>
    </xf>
    <xf numFmtId="165" fontId="28" fillId="7" borderId="7" xfId="1" applyNumberFormat="1" applyFont="1" applyFill="1" applyBorder="1" applyAlignment="1">
      <alignment horizontal="center" vertical="center"/>
    </xf>
    <xf numFmtId="9" fontId="28" fillId="7" borderId="7" xfId="0" applyNumberFormat="1" applyFont="1" applyFill="1" applyBorder="1" applyAlignment="1">
      <alignment horizontal="center" vertical="center"/>
    </xf>
    <xf numFmtId="10" fontId="28" fillId="7" borderId="7" xfId="0" applyNumberFormat="1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0" fillId="4" borderId="7" xfId="0" applyFill="1" applyBorder="1" applyAlignment="1">
      <alignment vertical="center"/>
    </xf>
    <xf numFmtId="0" fontId="0" fillId="11" borderId="0" xfId="0" applyFill="1" applyAlignment="1">
      <alignment vertical="center"/>
    </xf>
    <xf numFmtId="0" fontId="5" fillId="11" borderId="0" xfId="0" applyFont="1" applyFill="1" applyAlignment="1">
      <alignment vertical="center"/>
    </xf>
    <xf numFmtId="0" fontId="5" fillId="11" borderId="0" xfId="0" applyFont="1" applyFill="1"/>
    <xf numFmtId="0" fontId="30" fillId="11" borderId="0" xfId="0" applyFont="1" applyFill="1" applyAlignment="1">
      <alignment vertical="center"/>
    </xf>
    <xf numFmtId="0" fontId="30" fillId="11" borderId="0" xfId="0" applyFont="1" applyFill="1"/>
    <xf numFmtId="0" fontId="35" fillId="11" borderId="0" xfId="0" applyFont="1" applyFill="1" applyAlignment="1">
      <alignment vertical="center"/>
    </xf>
    <xf numFmtId="0" fontId="35" fillId="11" borderId="0" xfId="0" quotePrefix="1" applyFont="1" applyFill="1" applyAlignment="1">
      <alignment vertical="center"/>
    </xf>
    <xf numFmtId="0" fontId="36" fillId="11" borderId="0" xfId="0" applyFont="1" applyFill="1" applyAlignment="1">
      <alignment vertical="center"/>
    </xf>
    <xf numFmtId="0" fontId="3" fillId="11" borderId="0" xfId="0" applyFont="1" applyFill="1"/>
    <xf numFmtId="0" fontId="37" fillId="11" borderId="0" xfId="0" applyFont="1" applyFill="1" applyAlignment="1">
      <alignment vertical="center"/>
    </xf>
    <xf numFmtId="0" fontId="32" fillId="11" borderId="0" xfId="0" applyFont="1" applyFill="1" applyAlignment="1">
      <alignment vertical="center"/>
    </xf>
    <xf numFmtId="0" fontId="5" fillId="12" borderId="9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2" fillId="14" borderId="7" xfId="0" applyFont="1" applyFill="1" applyBorder="1"/>
    <xf numFmtId="0" fontId="0" fillId="14" borderId="7" xfId="0" applyFill="1" applyBorder="1"/>
    <xf numFmtId="0" fontId="0" fillId="15" borderId="7" xfId="0" applyFill="1" applyBorder="1"/>
    <xf numFmtId="0" fontId="2" fillId="14" borderId="7" xfId="0" applyFont="1" applyFill="1" applyBorder="1" applyAlignment="1">
      <alignment horizontal="center" vertical="center"/>
    </xf>
    <xf numFmtId="0" fontId="0" fillId="0" borderId="0" xfId="0" applyFill="1" applyBorder="1"/>
    <xf numFmtId="0" fontId="2" fillId="9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38" fillId="0" borderId="0" xfId="0" applyFont="1"/>
    <xf numFmtId="9" fontId="0" fillId="4" borderId="0" xfId="0" applyNumberFormat="1" applyFill="1" applyAlignment="1">
      <alignment vertical="center"/>
    </xf>
    <xf numFmtId="10" fontId="0" fillId="4" borderId="0" xfId="0" applyNumberFormat="1" applyFill="1" applyAlignment="1">
      <alignment vertical="center"/>
    </xf>
    <xf numFmtId="15" fontId="0" fillId="0" borderId="0" xfId="0" applyNumberFormat="1"/>
    <xf numFmtId="0" fontId="25" fillId="2" borderId="10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1" borderId="0" xfId="0" quotePrefix="1" applyFont="1" applyFill="1" applyAlignment="1">
      <alignment vertical="center"/>
    </xf>
    <xf numFmtId="0" fontId="27" fillId="10" borderId="5" xfId="0" applyNumberFormat="1" applyFont="1" applyFill="1" applyBorder="1" applyAlignment="1">
      <alignment vertical="center"/>
    </xf>
    <xf numFmtId="0" fontId="26" fillId="10" borderId="5" xfId="0" applyNumberFormat="1" applyFont="1" applyFill="1" applyBorder="1" applyAlignment="1">
      <alignment vertical="center"/>
    </xf>
    <xf numFmtId="0" fontId="27" fillId="10" borderId="12" xfId="0" applyNumberFormat="1" applyFont="1" applyFill="1" applyBorder="1" applyAlignment="1">
      <alignment vertical="center"/>
    </xf>
    <xf numFmtId="0" fontId="26" fillId="10" borderId="12" xfId="0" applyNumberFormat="1" applyFont="1" applyFill="1" applyBorder="1" applyAlignment="1">
      <alignment vertical="center"/>
    </xf>
    <xf numFmtId="0" fontId="29" fillId="2" borderId="5" xfId="0" applyFont="1" applyFill="1" applyBorder="1" applyAlignment="1">
      <alignment horizontal="center" vertical="center"/>
    </xf>
    <xf numFmtId="0" fontId="27" fillId="10" borderId="16" xfId="0" applyNumberFormat="1" applyFont="1" applyFill="1" applyBorder="1" applyAlignment="1">
      <alignment vertical="center"/>
    </xf>
    <xf numFmtId="0" fontId="26" fillId="10" borderId="16" xfId="0" applyNumberFormat="1" applyFont="1" applyFill="1" applyBorder="1" applyAlignment="1">
      <alignment vertical="center"/>
    </xf>
    <xf numFmtId="0" fontId="26" fillId="9" borderId="1" xfId="0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29" fillId="9" borderId="1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66" fontId="9" fillId="10" borderId="5" xfId="0" applyNumberFormat="1" applyFont="1" applyFill="1" applyBorder="1" applyAlignment="1">
      <alignment horizontal="left" vertical="center"/>
    </xf>
    <xf numFmtId="166" fontId="9" fillId="10" borderId="5" xfId="0" quotePrefix="1" applyNumberFormat="1" applyFont="1" applyFill="1" applyBorder="1" applyAlignment="1">
      <alignment horizontal="left" vertical="center"/>
    </xf>
    <xf numFmtId="166" fontId="9" fillId="10" borderId="5" xfId="0" applyNumberFormat="1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166" fontId="9" fillId="10" borderId="12" xfId="0" applyNumberFormat="1" applyFont="1" applyFill="1" applyBorder="1" applyAlignment="1">
      <alignment horizontal="left" vertical="center"/>
    </xf>
    <xf numFmtId="166" fontId="9" fillId="10" borderId="12" xfId="0" quotePrefix="1" applyNumberFormat="1" applyFont="1" applyFill="1" applyBorder="1" applyAlignment="1">
      <alignment horizontal="left" vertical="center"/>
    </xf>
    <xf numFmtId="166" fontId="9" fillId="10" borderId="12" xfId="0" applyNumberFormat="1" applyFont="1" applyFill="1" applyBorder="1" applyAlignment="1">
      <alignment vertical="center"/>
    </xf>
    <xf numFmtId="166" fontId="20" fillId="9" borderId="3" xfId="0" applyNumberFormat="1" applyFont="1" applyFill="1" applyBorder="1" applyAlignment="1">
      <alignment vertical="center"/>
    </xf>
    <xf numFmtId="166" fontId="20" fillId="9" borderId="5" xfId="0" quotePrefix="1" applyNumberFormat="1" applyFont="1" applyFill="1" applyBorder="1" applyAlignment="1">
      <alignment horizontal="left" vertical="center"/>
    </xf>
    <xf numFmtId="166" fontId="20" fillId="9" borderId="18" xfId="0" applyNumberFormat="1" applyFont="1" applyFill="1" applyBorder="1" applyAlignment="1">
      <alignment vertical="center"/>
    </xf>
    <xf numFmtId="0" fontId="40" fillId="4" borderId="0" xfId="0" applyFont="1" applyFill="1" applyAlignment="1">
      <alignment vertical="center"/>
    </xf>
    <xf numFmtId="0" fontId="2" fillId="16" borderId="7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 vertical="center" wrapText="1"/>
    </xf>
    <xf numFmtId="0" fontId="28" fillId="16" borderId="7" xfId="0" applyFont="1" applyFill="1" applyBorder="1" applyAlignment="1">
      <alignment horizontal="left" vertical="center" indent="1"/>
    </xf>
    <xf numFmtId="0" fontId="3" fillId="5" borderId="7" xfId="0" applyFont="1" applyFill="1" applyBorder="1" applyAlignment="1">
      <alignment horizontal="center" vertical="center"/>
    </xf>
    <xf numFmtId="0" fontId="39" fillId="5" borderId="7" xfId="0" applyFont="1" applyFill="1" applyBorder="1" applyAlignment="1">
      <alignment horizontal="center" vertical="center" wrapText="1"/>
    </xf>
    <xf numFmtId="0" fontId="39" fillId="5" borderId="7" xfId="0" quotePrefix="1" applyFont="1" applyFill="1" applyBorder="1" applyAlignment="1">
      <alignment horizontal="center" vertical="center" wrapText="1"/>
    </xf>
    <xf numFmtId="14" fontId="5" fillId="7" borderId="7" xfId="0" applyNumberFormat="1" applyFont="1" applyFill="1" applyBorder="1" applyAlignment="1">
      <alignment horizontal="center" vertical="center"/>
    </xf>
    <xf numFmtId="0" fontId="12" fillId="10" borderId="0" xfId="0" applyFont="1" applyFill="1"/>
    <xf numFmtId="0" fontId="13" fillId="10" borderId="0" xfId="0" applyFont="1" applyFill="1"/>
    <xf numFmtId="0" fontId="12" fillId="10" borderId="0" xfId="11" applyFont="1" applyFill="1"/>
    <xf numFmtId="0" fontId="13" fillId="10" borderId="0" xfId="11" applyFont="1" applyFill="1"/>
    <xf numFmtId="0" fontId="12" fillId="7" borderId="7" xfId="11" applyFont="1" applyFill="1" applyBorder="1"/>
    <xf numFmtId="0" fontId="12" fillId="7" borderId="7" xfId="11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0" fontId="27" fillId="11" borderId="0" xfId="0" applyFont="1" applyFill="1" applyAlignment="1">
      <alignment vertical="center"/>
    </xf>
    <xf numFmtId="0" fontId="8" fillId="11" borderId="0" xfId="0" quotePrefix="1" applyFont="1" applyFill="1" applyAlignment="1">
      <alignment vertical="center"/>
    </xf>
    <xf numFmtId="0" fontId="28" fillId="11" borderId="0" xfId="0" applyFont="1" applyFill="1"/>
    <xf numFmtId="0" fontId="28" fillId="11" borderId="0" xfId="0" quotePrefix="1" applyFont="1" applyFill="1" applyAlignment="1">
      <alignment vertical="center"/>
    </xf>
    <xf numFmtId="168" fontId="26" fillId="7" borderId="7" xfId="0" applyNumberFormat="1" applyFont="1" applyFill="1" applyBorder="1"/>
    <xf numFmtId="0" fontId="26" fillId="7" borderId="7" xfId="0" applyFont="1" applyFill="1" applyBorder="1" applyAlignment="1">
      <alignment horizontal="right"/>
    </xf>
    <xf numFmtId="0" fontId="28" fillId="7" borderId="7" xfId="0" applyFont="1" applyFill="1" applyBorder="1" applyAlignment="1">
      <alignment horizontal="center"/>
    </xf>
    <xf numFmtId="168" fontId="26" fillId="2" borderId="7" xfId="0" applyNumberFormat="1" applyFont="1" applyFill="1" applyBorder="1"/>
    <xf numFmtId="0" fontId="26" fillId="2" borderId="7" xfId="0" applyFont="1" applyFill="1" applyBorder="1" applyAlignment="1">
      <alignment horizontal="right"/>
    </xf>
    <xf numFmtId="0" fontId="26" fillId="2" borderId="7" xfId="0" applyFont="1" applyFill="1" applyBorder="1"/>
    <xf numFmtId="0" fontId="28" fillId="2" borderId="7" xfId="0" applyFont="1" applyFill="1" applyBorder="1" applyAlignment="1">
      <alignment horizontal="center"/>
    </xf>
    <xf numFmtId="0" fontId="28" fillId="12" borderId="7" xfId="0" applyFont="1" applyFill="1" applyBorder="1" applyAlignment="1">
      <alignment horizontal="center"/>
    </xf>
    <xf numFmtId="0" fontId="28" fillId="2" borderId="7" xfId="0" quotePrefix="1" applyFont="1" applyFill="1" applyBorder="1" applyAlignment="1">
      <alignment horizontal="center"/>
    </xf>
    <xf numFmtId="0" fontId="28" fillId="7" borderId="7" xfId="0" quotePrefix="1" applyFont="1" applyFill="1" applyBorder="1" applyAlignment="1">
      <alignment horizontal="center"/>
    </xf>
    <xf numFmtId="14" fontId="28" fillId="11" borderId="0" xfId="0" applyNumberFormat="1" applyFont="1" applyFill="1"/>
    <xf numFmtId="0" fontId="2" fillId="12" borderId="7" xfId="0" applyFont="1" applyFill="1" applyBorder="1" applyAlignment="1">
      <alignment horizontal="center" vertical="center"/>
    </xf>
    <xf numFmtId="0" fontId="2" fillId="12" borderId="7" xfId="0" quotePrefix="1" applyFont="1" applyFill="1" applyBorder="1" applyAlignment="1">
      <alignment horizontal="center" vertical="center"/>
    </xf>
    <xf numFmtId="0" fontId="41" fillId="7" borderId="7" xfId="0" quotePrefix="1" applyFont="1" applyFill="1" applyBorder="1" applyAlignment="1">
      <alignment horizontal="center" vertical="center"/>
    </xf>
    <xf numFmtId="168" fontId="41" fillId="7" borderId="7" xfId="0" quotePrefix="1" applyNumberFormat="1" applyFont="1" applyFill="1" applyBorder="1" applyAlignment="1">
      <alignment horizontal="center" vertical="center"/>
    </xf>
    <xf numFmtId="168" fontId="41" fillId="7" borderId="7" xfId="0" quotePrefix="1" applyNumberFormat="1" applyFont="1" applyFill="1" applyBorder="1" applyAlignment="1">
      <alignment horizontal="left" vertical="center"/>
    </xf>
    <xf numFmtId="0" fontId="41" fillId="7" borderId="7" xfId="0" applyFont="1" applyFill="1" applyBorder="1" applyAlignment="1">
      <alignment horizontal="center" vertical="center"/>
    </xf>
    <xf numFmtId="168" fontId="41" fillId="7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14" fontId="2" fillId="12" borderId="7" xfId="0" applyNumberFormat="1" applyFont="1" applyFill="1" applyBorder="1" applyAlignment="1">
      <alignment vertical="center"/>
    </xf>
    <xf numFmtId="0" fontId="0" fillId="14" borderId="0" xfId="0" applyFill="1" applyBorder="1"/>
    <xf numFmtId="0" fontId="0" fillId="5" borderId="7" xfId="0" applyFill="1" applyBorder="1"/>
    <xf numFmtId="0" fontId="0" fillId="5" borderId="7" xfId="0" quotePrefix="1" applyFill="1" applyBorder="1"/>
    <xf numFmtId="0" fontId="0" fillId="5" borderId="7" xfId="0" applyFill="1" applyBorder="1" applyAlignment="1">
      <alignment horizontal="center"/>
    </xf>
    <xf numFmtId="0" fontId="0" fillId="14" borderId="0" xfId="0" applyFill="1"/>
    <xf numFmtId="0" fontId="26" fillId="7" borderId="0" xfId="0" applyFont="1" applyFill="1"/>
    <xf numFmtId="0" fontId="43" fillId="18" borderId="7" xfId="0" applyFont="1" applyFill="1" applyBorder="1" applyAlignment="1">
      <alignment horizontal="center" vertical="center"/>
    </xf>
    <xf numFmtId="0" fontId="26" fillId="7" borderId="0" xfId="0" applyFont="1" applyFill="1" applyAlignment="1">
      <alignment vertical="center"/>
    </xf>
    <xf numFmtId="0" fontId="26" fillId="12" borderId="7" xfId="0" applyFont="1" applyFill="1" applyBorder="1" applyAlignment="1">
      <alignment vertical="center"/>
    </xf>
    <xf numFmtId="0" fontId="26" fillId="2" borderId="7" xfId="0" applyNumberFormat="1" applyFont="1" applyFill="1" applyBorder="1" applyAlignment="1">
      <alignment vertical="center"/>
    </xf>
    <xf numFmtId="0" fontId="26" fillId="2" borderId="7" xfId="0" applyNumberFormat="1" applyFont="1" applyFill="1" applyBorder="1" applyAlignment="1">
      <alignment horizontal="center" vertical="center"/>
    </xf>
    <xf numFmtId="9" fontId="26" fillId="7" borderId="0" xfId="12" applyFont="1" applyFill="1"/>
    <xf numFmtId="0" fontId="28" fillId="7" borderId="0" xfId="0" applyFont="1" applyFill="1"/>
    <xf numFmtId="0" fontId="26" fillId="12" borderId="7" xfId="0" applyFont="1" applyFill="1" applyBorder="1" applyAlignment="1">
      <alignment horizontal="center"/>
    </xf>
    <xf numFmtId="0" fontId="26" fillId="12" borderId="7" xfId="0" applyFont="1" applyFill="1" applyBorder="1"/>
    <xf numFmtId="165" fontId="26" fillId="12" borderId="7" xfId="1" applyNumberFormat="1" applyFont="1" applyFill="1" applyBorder="1"/>
    <xf numFmtId="0" fontId="26" fillId="12" borderId="7" xfId="0" quotePrefix="1" applyFont="1" applyFill="1" applyBorder="1" applyAlignment="1">
      <alignment horizontal="center"/>
    </xf>
    <xf numFmtId="49" fontId="28" fillId="7" borderId="0" xfId="0" applyNumberFormat="1" applyFont="1" applyFill="1"/>
    <xf numFmtId="0" fontId="26" fillId="7" borderId="7" xfId="0" applyFont="1" applyFill="1" applyBorder="1" applyAlignment="1">
      <alignment vertical="center"/>
    </xf>
    <xf numFmtId="49" fontId="26" fillId="7" borderId="7" xfId="0" applyNumberFormat="1" applyFont="1" applyFill="1" applyBorder="1" applyAlignment="1">
      <alignment horizontal="center" vertical="center"/>
    </xf>
    <xf numFmtId="169" fontId="26" fillId="7" borderId="7" xfId="0" applyNumberFormat="1" applyFont="1" applyFill="1" applyBorder="1" applyAlignment="1">
      <alignment vertical="center"/>
    </xf>
    <xf numFmtId="166" fontId="26" fillId="7" borderId="7" xfId="12" applyNumberFormat="1" applyFont="1" applyFill="1" applyBorder="1" applyAlignment="1">
      <alignment vertical="center"/>
    </xf>
    <xf numFmtId="0" fontId="26" fillId="7" borderId="0" xfId="0" quotePrefix="1" applyFont="1" applyFill="1" applyAlignment="1">
      <alignment horizontal="center"/>
    </xf>
    <xf numFmtId="0" fontId="26" fillId="7" borderId="0" xfId="0" quotePrefix="1" applyFont="1" applyFill="1" applyBorder="1" applyAlignment="1">
      <alignment horizontal="center"/>
    </xf>
    <xf numFmtId="0" fontId="26" fillId="17" borderId="0" xfId="0" applyFont="1" applyFill="1"/>
    <xf numFmtId="0" fontId="8" fillId="17" borderId="0" xfId="0" applyFont="1" applyFill="1"/>
    <xf numFmtId="0" fontId="43" fillId="18" borderId="9" xfId="0" applyFont="1" applyFill="1" applyBorder="1" applyAlignment="1">
      <alignment horizontal="center" vertical="center"/>
    </xf>
    <xf numFmtId="0" fontId="43" fillId="18" borderId="8" xfId="0" applyFont="1" applyFill="1" applyBorder="1" applyAlignment="1">
      <alignment horizontal="center" vertical="center"/>
    </xf>
    <xf numFmtId="170" fontId="43" fillId="18" borderId="7" xfId="0" applyNumberFormat="1" applyFont="1" applyFill="1" applyBorder="1" applyAlignment="1">
      <alignment horizontal="center" vertical="center" wrapText="1"/>
    </xf>
    <xf numFmtId="0" fontId="26" fillId="22" borderId="7" xfId="0" applyFont="1" applyFill="1" applyBorder="1" applyAlignment="1">
      <alignment horizontal="center" vertical="center"/>
    </xf>
    <xf numFmtId="0" fontId="26" fillId="22" borderId="7" xfId="0" applyFont="1" applyFill="1" applyBorder="1"/>
    <xf numFmtId="1" fontId="26" fillId="22" borderId="7" xfId="0" applyNumberFormat="1" applyFont="1" applyFill="1" applyBorder="1" applyAlignment="1">
      <alignment horizontal="center" vertical="center"/>
    </xf>
    <xf numFmtId="0" fontId="26" fillId="23" borderId="7" xfId="0" applyFont="1" applyFill="1" applyBorder="1" applyAlignment="1">
      <alignment horizontal="left" vertical="center" indent="1"/>
    </xf>
    <xf numFmtId="0" fontId="26" fillId="23" borderId="7" xfId="0" applyNumberFormat="1" applyFont="1" applyFill="1" applyBorder="1" applyAlignment="1">
      <alignment vertical="center"/>
    </xf>
    <xf numFmtId="1" fontId="26" fillId="23" borderId="7" xfId="0" applyNumberFormat="1" applyFont="1" applyFill="1" applyBorder="1" applyAlignment="1">
      <alignment vertical="center"/>
    </xf>
    <xf numFmtId="0" fontId="46" fillId="18" borderId="7" xfId="0" applyFont="1" applyFill="1" applyBorder="1" applyAlignment="1">
      <alignment horizontal="center" vertical="center"/>
    </xf>
    <xf numFmtId="0" fontId="26" fillId="17" borderId="0" xfId="0" applyFont="1" applyFill="1" applyAlignment="1">
      <alignment vertical="center"/>
    </xf>
    <xf numFmtId="0" fontId="28" fillId="17" borderId="0" xfId="0" applyFont="1" applyFill="1"/>
    <xf numFmtId="0" fontId="28" fillId="22" borderId="7" xfId="0" applyFont="1" applyFill="1" applyBorder="1" applyAlignment="1">
      <alignment vertical="center"/>
    </xf>
    <xf numFmtId="0" fontId="28" fillId="22" borderId="7" xfId="0" applyFont="1" applyFill="1" applyBorder="1"/>
    <xf numFmtId="9" fontId="28" fillId="22" borderId="7" xfId="0" applyNumberFormat="1" applyFont="1" applyFill="1" applyBorder="1" applyAlignment="1">
      <alignment horizontal="right" vertical="center"/>
    </xf>
    <xf numFmtId="0" fontId="26" fillId="22" borderId="7" xfId="0" applyFont="1" applyFill="1" applyBorder="1" applyAlignment="1">
      <alignment horizontal="left" vertical="center" indent="1"/>
    </xf>
    <xf numFmtId="41" fontId="26" fillId="22" borderId="7" xfId="0" applyNumberFormat="1" applyFont="1" applyFill="1" applyBorder="1" applyAlignment="1">
      <alignment vertical="center"/>
    </xf>
    <xf numFmtId="49" fontId="28" fillId="17" borderId="0" xfId="0" applyNumberFormat="1" applyFont="1" applyFill="1"/>
    <xf numFmtId="0" fontId="47" fillId="17" borderId="0" xfId="0" applyFont="1" applyFill="1"/>
    <xf numFmtId="0" fontId="26" fillId="17" borderId="7" xfId="0" applyFont="1" applyFill="1" applyBorder="1" applyAlignment="1">
      <alignment horizontal="center" vertical="center"/>
    </xf>
    <xf numFmtId="0" fontId="26" fillId="17" borderId="7" xfId="0" applyFont="1" applyFill="1" applyBorder="1"/>
    <xf numFmtId="1" fontId="26" fillId="17" borderId="7" xfId="0" applyNumberFormat="1" applyFont="1" applyFill="1" applyBorder="1" applyAlignment="1">
      <alignment horizontal="center" vertical="center"/>
    </xf>
    <xf numFmtId="0" fontId="26" fillId="17" borderId="7" xfId="0" applyFont="1" applyFill="1" applyBorder="1" applyAlignment="1">
      <alignment horizontal="left" vertical="center" indent="1"/>
    </xf>
    <xf numFmtId="166" fontId="26" fillId="17" borderId="7" xfId="0" applyNumberFormat="1" applyFont="1" applyFill="1" applyBorder="1" applyAlignment="1">
      <alignment horizontal="left" vertical="center" indent="1"/>
    </xf>
    <xf numFmtId="169" fontId="26" fillId="17" borderId="7" xfId="0" applyNumberFormat="1" applyFont="1" applyFill="1" applyBorder="1" applyAlignment="1">
      <alignment vertical="center"/>
    </xf>
    <xf numFmtId="166" fontId="26" fillId="17" borderId="7" xfId="0" applyNumberFormat="1" applyFont="1" applyFill="1" applyBorder="1" applyAlignment="1">
      <alignment vertical="center"/>
    </xf>
    <xf numFmtId="0" fontId="26" fillId="20" borderId="0" xfId="0" applyFont="1" applyFill="1"/>
    <xf numFmtId="0" fontId="43" fillId="18" borderId="7" xfId="0" applyFont="1" applyFill="1" applyBorder="1" applyAlignment="1">
      <alignment horizontal="center" vertical="center" wrapText="1" shrinkToFit="1"/>
    </xf>
    <xf numFmtId="0" fontId="26" fillId="20" borderId="0" xfId="0" applyFont="1" applyFill="1" applyAlignment="1">
      <alignment horizontal="center"/>
    </xf>
    <xf numFmtId="0" fontId="26" fillId="21" borderId="7" xfId="0" applyFont="1" applyFill="1" applyBorder="1" applyAlignment="1">
      <alignment horizontal="right" vertical="center"/>
    </xf>
    <xf numFmtId="0" fontId="26" fillId="21" borderId="7" xfId="0" applyFont="1" applyFill="1" applyBorder="1"/>
    <xf numFmtId="0" fontId="26" fillId="21" borderId="7" xfId="0" applyFont="1" applyFill="1" applyBorder="1" applyAlignment="1">
      <alignment horizontal="center" vertical="center"/>
    </xf>
    <xf numFmtId="0" fontId="26" fillId="19" borderId="7" xfId="0" quotePrefix="1" applyNumberFormat="1" applyFont="1" applyFill="1" applyBorder="1" applyAlignment="1">
      <alignment horizontal="left" vertical="center" indent="1"/>
    </xf>
    <xf numFmtId="0" fontId="26" fillId="19" borderId="7" xfId="0" applyNumberFormat="1" applyFont="1" applyFill="1" applyBorder="1" applyAlignment="1">
      <alignment horizontal="left" vertical="center" indent="1"/>
    </xf>
    <xf numFmtId="0" fontId="26" fillId="19" borderId="7" xfId="1" quotePrefix="1" applyNumberFormat="1" applyFont="1" applyFill="1" applyBorder="1" applyAlignment="1">
      <alignment horizontal="right" vertical="center" indent="1"/>
    </xf>
    <xf numFmtId="0" fontId="26" fillId="19" borderId="7" xfId="1" applyNumberFormat="1" applyFont="1" applyFill="1" applyBorder="1" applyAlignment="1">
      <alignment horizontal="right" vertical="center" indent="1"/>
    </xf>
    <xf numFmtId="0" fontId="26" fillId="19" borderId="7" xfId="1" applyNumberFormat="1" applyFont="1" applyFill="1" applyBorder="1" applyAlignment="1">
      <alignment vertical="center"/>
    </xf>
    <xf numFmtId="0" fontId="26" fillId="20" borderId="0" xfId="0" applyFont="1" applyFill="1" applyBorder="1" applyAlignment="1">
      <alignment horizontal="center" vertical="center"/>
    </xf>
    <xf numFmtId="0" fontId="26" fillId="20" borderId="0" xfId="0" applyFont="1" applyFill="1" applyBorder="1" applyAlignment="1">
      <alignment vertical="center"/>
    </xf>
    <xf numFmtId="2" fontId="26" fillId="20" borderId="0" xfId="0" quotePrefix="1" applyNumberFormat="1" applyFont="1" applyFill="1" applyBorder="1" applyAlignment="1">
      <alignment horizontal="left" vertical="center" indent="1"/>
    </xf>
    <xf numFmtId="0" fontId="26" fillId="20" borderId="0" xfId="0" applyNumberFormat="1" applyFont="1" applyFill="1" applyBorder="1" applyAlignment="1">
      <alignment horizontal="left" vertical="center" indent="1"/>
    </xf>
    <xf numFmtId="165" fontId="48" fillId="20" borderId="0" xfId="1" applyNumberFormat="1" applyFont="1" applyFill="1" applyBorder="1" applyAlignment="1">
      <alignment vertical="center"/>
    </xf>
    <xf numFmtId="165" fontId="26" fillId="20" borderId="0" xfId="0" applyNumberFormat="1" applyFont="1" applyFill="1" applyBorder="1" applyAlignment="1">
      <alignment vertical="center"/>
    </xf>
    <xf numFmtId="0" fontId="26" fillId="20" borderId="0" xfId="0" applyFont="1" applyFill="1" applyAlignment="1">
      <alignment vertical="center"/>
    </xf>
    <xf numFmtId="0" fontId="43" fillId="18" borderId="7" xfId="0" applyFont="1" applyFill="1" applyBorder="1" applyAlignment="1">
      <alignment horizontal="center" vertical="center" wrapText="1"/>
    </xf>
    <xf numFmtId="0" fontId="26" fillId="21" borderId="7" xfId="0" applyFont="1" applyFill="1" applyBorder="1" applyAlignment="1">
      <alignment horizontal="center"/>
    </xf>
    <xf numFmtId="165" fontId="48" fillId="21" borderId="7" xfId="1" applyNumberFormat="1" applyFont="1" applyFill="1" applyBorder="1"/>
    <xf numFmtId="9" fontId="26" fillId="21" borderId="7" xfId="0" applyNumberFormat="1" applyFont="1" applyFill="1" applyBorder="1" applyAlignment="1">
      <alignment horizontal="center"/>
    </xf>
    <xf numFmtId="0" fontId="49" fillId="20" borderId="0" xfId="0" applyFont="1" applyFill="1"/>
    <xf numFmtId="0" fontId="28" fillId="20" borderId="0" xfId="0" applyFont="1" applyFill="1"/>
    <xf numFmtId="49" fontId="28" fillId="20" borderId="0" xfId="0" applyNumberFormat="1" applyFont="1" applyFill="1"/>
    <xf numFmtId="0" fontId="26" fillId="20" borderId="7" xfId="0" applyFont="1" applyFill="1" applyBorder="1" applyAlignment="1">
      <alignment horizontal="right" vertical="center"/>
    </xf>
    <xf numFmtId="0" fontId="26" fillId="20" borderId="7" xfId="0" applyFont="1" applyFill="1" applyBorder="1"/>
    <xf numFmtId="0" fontId="26" fillId="20" borderId="7" xfId="0" applyFont="1" applyFill="1" applyBorder="1" applyAlignment="1">
      <alignment horizontal="center" vertical="center"/>
    </xf>
    <xf numFmtId="2" fontId="26" fillId="20" borderId="7" xfId="0" quotePrefix="1" applyNumberFormat="1" applyFont="1" applyFill="1" applyBorder="1" applyAlignment="1">
      <alignment horizontal="left" vertical="center" indent="1"/>
    </xf>
    <xf numFmtId="0" fontId="26" fillId="20" borderId="7" xfId="0" applyNumberFormat="1" applyFont="1" applyFill="1" applyBorder="1" applyAlignment="1">
      <alignment horizontal="left" vertical="center" indent="1"/>
    </xf>
    <xf numFmtId="166" fontId="26" fillId="20" borderId="7" xfId="1" quotePrefix="1" applyNumberFormat="1" applyFont="1" applyFill="1" applyBorder="1" applyAlignment="1">
      <alignment horizontal="left" vertical="center" indent="1"/>
    </xf>
    <xf numFmtId="166" fontId="26" fillId="20" borderId="7" xfId="1" applyNumberFormat="1" applyFont="1" applyFill="1" applyBorder="1" applyAlignment="1">
      <alignment horizontal="left" vertical="center" indent="1"/>
    </xf>
    <xf numFmtId="166" fontId="26" fillId="20" borderId="7" xfId="1" applyNumberFormat="1" applyFont="1" applyFill="1" applyBorder="1" applyAlignment="1">
      <alignment vertical="center"/>
    </xf>
    <xf numFmtId="0" fontId="26" fillId="24" borderId="0" xfId="0" applyFont="1" applyFill="1"/>
    <xf numFmtId="0" fontId="43" fillId="18" borderId="7" xfId="0" applyFont="1" applyFill="1" applyBorder="1" applyAlignment="1">
      <alignment horizontal="center"/>
    </xf>
    <xf numFmtId="171" fontId="43" fillId="18" borderId="7" xfId="0" applyNumberFormat="1" applyFont="1" applyFill="1" applyBorder="1" applyAlignment="1">
      <alignment horizontal="center"/>
    </xf>
    <xf numFmtId="0" fontId="26" fillId="22" borderId="7" xfId="0" applyFont="1" applyFill="1" applyBorder="1" applyAlignment="1">
      <alignment horizontal="center"/>
    </xf>
    <xf numFmtId="1" fontId="26" fillId="22" borderId="7" xfId="0" applyNumberFormat="1" applyFont="1" applyFill="1" applyBorder="1" applyAlignment="1">
      <alignment horizontal="center"/>
    </xf>
    <xf numFmtId="1" fontId="26" fillId="23" borderId="7" xfId="0" applyNumberFormat="1" applyFont="1" applyFill="1" applyBorder="1" applyAlignment="1">
      <alignment horizontal="center"/>
    </xf>
    <xf numFmtId="171" fontId="26" fillId="22" borderId="7" xfId="0" applyNumberFormat="1" applyFont="1" applyFill="1" applyBorder="1" applyAlignment="1">
      <alignment horizontal="center"/>
    </xf>
    <xf numFmtId="0" fontId="26" fillId="23" borderId="7" xfId="0" applyFont="1" applyFill="1" applyBorder="1" applyAlignment="1">
      <alignment horizontal="center"/>
    </xf>
    <xf numFmtId="41" fontId="26" fillId="23" borderId="7" xfId="10" applyFont="1" applyFill="1" applyBorder="1" applyAlignment="1">
      <alignment horizontal="center"/>
    </xf>
    <xf numFmtId="41" fontId="26" fillId="23" borderId="7" xfId="0" applyNumberFormat="1" applyFont="1" applyFill="1" applyBorder="1" applyAlignment="1">
      <alignment horizontal="center"/>
    </xf>
    <xf numFmtId="0" fontId="26" fillId="24" borderId="0" xfId="0" applyFont="1" applyFill="1" applyBorder="1" applyAlignment="1">
      <alignment horizontal="center"/>
    </xf>
    <xf numFmtId="1" fontId="26" fillId="24" borderId="0" xfId="0" applyNumberFormat="1" applyFont="1" applyFill="1" applyBorder="1" applyAlignment="1">
      <alignment horizontal="center"/>
    </xf>
    <xf numFmtId="171" fontId="26" fillId="24" borderId="0" xfId="0" applyNumberFormat="1" applyFont="1" applyFill="1" applyBorder="1" applyAlignment="1">
      <alignment horizontal="center"/>
    </xf>
    <xf numFmtId="41" fontId="26" fillId="24" borderId="0" xfId="10" applyFont="1" applyFill="1" applyBorder="1" applyAlignment="1">
      <alignment horizontal="center"/>
    </xf>
    <xf numFmtId="0" fontId="43" fillId="18" borderId="9" xfId="0" applyFont="1" applyFill="1" applyBorder="1" applyAlignment="1">
      <alignment horizontal="center"/>
    </xf>
    <xf numFmtId="171" fontId="26" fillId="24" borderId="0" xfId="0" applyNumberFormat="1" applyFont="1" applyFill="1" applyAlignment="1">
      <alignment horizontal="center"/>
    </xf>
    <xf numFmtId="49" fontId="28" fillId="24" borderId="0" xfId="0" applyNumberFormat="1" applyFont="1" applyFill="1" applyAlignment="1">
      <alignment horizontal="left"/>
    </xf>
    <xf numFmtId="49" fontId="26" fillId="24" borderId="0" xfId="0" applyNumberFormat="1" applyFont="1" applyFill="1" applyAlignment="1">
      <alignment horizontal="center"/>
    </xf>
    <xf numFmtId="0" fontId="43" fillId="18" borderId="8" xfId="0" applyFont="1" applyFill="1" applyBorder="1" applyAlignment="1">
      <alignment horizontal="center"/>
    </xf>
    <xf numFmtId="171" fontId="28" fillId="24" borderId="0" xfId="0" applyNumberFormat="1" applyFont="1" applyFill="1" applyAlignment="1">
      <alignment horizontal="center"/>
    </xf>
    <xf numFmtId="49" fontId="28" fillId="24" borderId="0" xfId="0" applyNumberFormat="1" applyFont="1" applyFill="1"/>
    <xf numFmtId="49" fontId="28" fillId="24" borderId="0" xfId="0" applyNumberFormat="1" applyFont="1" applyFill="1" applyAlignment="1">
      <alignment horizontal="center"/>
    </xf>
    <xf numFmtId="0" fontId="28" fillId="24" borderId="0" xfId="0" applyFont="1" applyFill="1"/>
    <xf numFmtId="0" fontId="26" fillId="22" borderId="7" xfId="0" applyFont="1" applyFill="1" applyBorder="1" applyAlignment="1"/>
    <xf numFmtId="42" fontId="26" fillId="22" borderId="8" xfId="10" applyNumberFormat="1" applyFont="1" applyFill="1" applyBorder="1" applyAlignment="1">
      <alignment horizontal="center"/>
    </xf>
    <xf numFmtId="42" fontId="26" fillId="22" borderId="7" xfId="10" applyNumberFormat="1" applyFont="1" applyFill="1" applyBorder="1" applyAlignment="1">
      <alignment horizontal="center"/>
    </xf>
    <xf numFmtId="0" fontId="26" fillId="24" borderId="0" xfId="0" applyFont="1" applyFill="1" applyAlignment="1">
      <alignment horizontal="center"/>
    </xf>
    <xf numFmtId="0" fontId="26" fillId="24" borderId="7" xfId="0" applyFont="1" applyFill="1" applyBorder="1" applyAlignment="1">
      <alignment horizontal="center"/>
    </xf>
    <xf numFmtId="1" fontId="26" fillId="24" borderId="7" xfId="0" applyNumberFormat="1" applyFont="1" applyFill="1" applyBorder="1" applyAlignment="1">
      <alignment horizontal="center"/>
    </xf>
    <xf numFmtId="171" fontId="26" fillId="24" borderId="7" xfId="0" applyNumberFormat="1" applyFont="1" applyFill="1" applyBorder="1" applyAlignment="1">
      <alignment horizontal="center"/>
    </xf>
    <xf numFmtId="42" fontId="26" fillId="24" borderId="7" xfId="10" applyNumberFormat="1" applyFont="1" applyFill="1" applyBorder="1" applyAlignment="1">
      <alignment horizontal="center"/>
    </xf>
    <xf numFmtId="42" fontId="26" fillId="24" borderId="7" xfId="0" applyNumberFormat="1" applyFont="1" applyFill="1" applyBorder="1" applyAlignment="1">
      <alignment horizontal="center"/>
    </xf>
    <xf numFmtId="0" fontId="26" fillId="5" borderId="0" xfId="0" applyFont="1" applyFill="1"/>
    <xf numFmtId="0" fontId="26" fillId="5" borderId="0" xfId="0" applyFont="1" applyFill="1" applyAlignment="1">
      <alignment horizontal="center"/>
    </xf>
    <xf numFmtId="0" fontId="46" fillId="5" borderId="0" xfId="0" applyFont="1" applyFill="1" applyBorder="1" applyAlignment="1">
      <alignment horizontal="center" vertical="center"/>
    </xf>
    <xf numFmtId="0" fontId="49" fillId="5" borderId="0" xfId="0" applyFont="1" applyFill="1" applyBorder="1" applyAlignment="1">
      <alignment horizontal="center" vertical="center"/>
    </xf>
    <xf numFmtId="0" fontId="26" fillId="16" borderId="7" xfId="0" applyFont="1" applyFill="1" applyBorder="1" applyAlignment="1">
      <alignment vertical="center"/>
    </xf>
    <xf numFmtId="0" fontId="26" fillId="16" borderId="7" xfId="0" applyFont="1" applyFill="1" applyBorder="1" applyAlignment="1">
      <alignment horizontal="left" vertical="center" indent="1"/>
    </xf>
    <xf numFmtId="0" fontId="26" fillId="4" borderId="7" xfId="0" applyFont="1" applyFill="1" applyBorder="1" applyAlignment="1">
      <alignment vertical="center"/>
    </xf>
    <xf numFmtId="0" fontId="26" fillId="4" borderId="7" xfId="0" applyFont="1" applyFill="1" applyBorder="1" applyAlignment="1">
      <alignment horizontal="center" vertical="center"/>
    </xf>
    <xf numFmtId="0" fontId="26" fillId="4" borderId="8" xfId="0" applyFont="1" applyFill="1" applyBorder="1" applyAlignment="1">
      <alignment vertical="center"/>
    </xf>
    <xf numFmtId="41" fontId="26" fillId="4" borderId="8" xfId="10" applyFont="1" applyFill="1" applyBorder="1" applyAlignment="1">
      <alignment vertical="center"/>
    </xf>
    <xf numFmtId="165" fontId="26" fillId="4" borderId="7" xfId="0" applyNumberFormat="1" applyFont="1" applyFill="1" applyBorder="1" applyAlignment="1">
      <alignment vertical="center"/>
    </xf>
    <xf numFmtId="20" fontId="26" fillId="5" borderId="0" xfId="0" applyNumberFormat="1" applyFont="1" applyFill="1" applyBorder="1" applyAlignment="1">
      <alignment vertical="center"/>
    </xf>
    <xf numFmtId="0" fontId="26" fillId="5" borderId="0" xfId="0" applyFont="1" applyFill="1" applyAlignment="1">
      <alignment vertical="center"/>
    </xf>
    <xf numFmtId="0" fontId="49" fillId="5" borderId="0" xfId="0" applyFont="1" applyFill="1"/>
    <xf numFmtId="165" fontId="51" fillId="4" borderId="7" xfId="0" applyNumberFormat="1" applyFont="1" applyFill="1" applyBorder="1"/>
    <xf numFmtId="0" fontId="43" fillId="18" borderId="7" xfId="0" applyFont="1" applyFill="1" applyBorder="1" applyAlignment="1">
      <alignment vertical="center"/>
    </xf>
    <xf numFmtId="0" fontId="26" fillId="16" borderId="7" xfId="0" quotePrefix="1" applyFont="1" applyFill="1" applyBorder="1" applyAlignment="1">
      <alignment horizontal="center" vertical="center"/>
    </xf>
    <xf numFmtId="0" fontId="26" fillId="16" borderId="7" xfId="0" applyFont="1" applyFill="1" applyBorder="1" applyAlignment="1">
      <alignment horizontal="right" vertical="center"/>
    </xf>
    <xf numFmtId="0" fontId="26" fillId="16" borderId="7" xfId="0" applyFont="1" applyFill="1" applyBorder="1" applyAlignment="1">
      <alignment horizontal="center" vertical="center"/>
    </xf>
    <xf numFmtId="42" fontId="48" fillId="16" borderId="7" xfId="1" applyNumberFormat="1" applyFont="1" applyFill="1" applyBorder="1" applyAlignment="1">
      <alignment vertical="center"/>
    </xf>
    <xf numFmtId="9" fontId="26" fillId="16" borderId="7" xfId="0" applyNumberFormat="1" applyFont="1" applyFill="1" applyBorder="1" applyAlignment="1">
      <alignment vertical="center"/>
    </xf>
    <xf numFmtId="165" fontId="26" fillId="5" borderId="0" xfId="0" applyNumberFormat="1" applyFont="1" applyFill="1"/>
    <xf numFmtId="0" fontId="28" fillId="5" borderId="0" xfId="0" applyFont="1" applyFill="1"/>
    <xf numFmtId="49" fontId="28" fillId="5" borderId="0" xfId="0" applyNumberFormat="1" applyFont="1" applyFill="1"/>
    <xf numFmtId="49" fontId="26" fillId="5" borderId="0" xfId="0" applyNumberFormat="1" applyFont="1" applyFill="1" applyAlignment="1">
      <alignment vertical="center"/>
    </xf>
    <xf numFmtId="49" fontId="26" fillId="5" borderId="0" xfId="0" applyNumberFormat="1" applyFont="1" applyFill="1"/>
    <xf numFmtId="0" fontId="26" fillId="5" borderId="7" xfId="0" applyFont="1" applyFill="1" applyBorder="1" applyAlignment="1">
      <alignment vertical="center"/>
    </xf>
    <xf numFmtId="0" fontId="26" fillId="5" borderId="7" xfId="0" applyFont="1" applyFill="1" applyBorder="1" applyAlignment="1">
      <alignment horizontal="left" vertical="center" indent="1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vertical="center"/>
    </xf>
    <xf numFmtId="42" fontId="26" fillId="5" borderId="8" xfId="10" applyNumberFormat="1" applyFont="1" applyFill="1" applyBorder="1" applyAlignment="1">
      <alignment vertical="center"/>
    </xf>
    <xf numFmtId="42" fontId="26" fillId="5" borderId="7" xfId="0" applyNumberFormat="1" applyFont="1" applyFill="1" applyBorder="1" applyAlignment="1">
      <alignment vertical="center"/>
    </xf>
    <xf numFmtId="42" fontId="51" fillId="5" borderId="7" xfId="0" applyNumberFormat="1" applyFont="1" applyFill="1" applyBorder="1"/>
    <xf numFmtId="0" fontId="25" fillId="2" borderId="10" xfId="0" applyFont="1" applyFill="1" applyBorder="1" applyAlignment="1">
      <alignment horizontal="center" vertical="center"/>
    </xf>
    <xf numFmtId="0" fontId="9" fillId="2" borderId="18" xfId="0" quotePrefix="1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/>
    </xf>
    <xf numFmtId="0" fontId="22" fillId="4" borderId="0" xfId="0" quotePrefix="1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/>
    </xf>
    <xf numFmtId="0" fontId="9" fillId="2" borderId="5" xfId="0" quotePrefix="1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10" xfId="0" quotePrefix="1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center" vertical="center" textRotation="43"/>
    </xf>
    <xf numFmtId="0" fontId="25" fillId="2" borderId="6" xfId="0" applyFont="1" applyFill="1" applyBorder="1" applyAlignment="1">
      <alignment horizontal="center" vertical="center" textRotation="43"/>
    </xf>
    <xf numFmtId="0" fontId="2" fillId="9" borderId="7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9" fillId="8" borderId="7" xfId="8" applyFont="1" applyFill="1" applyBorder="1" applyAlignment="1">
      <alignment horizontal="center" vertical="center" wrapText="1"/>
    </xf>
    <xf numFmtId="0" fontId="42" fillId="7" borderId="0" xfId="0" applyFont="1" applyFill="1" applyAlignment="1">
      <alignment horizontal="center"/>
    </xf>
    <xf numFmtId="0" fontId="44" fillId="7" borderId="0" xfId="0" applyFont="1" applyFill="1" applyAlignment="1">
      <alignment horizontal="center"/>
    </xf>
    <xf numFmtId="0" fontId="43" fillId="18" borderId="9" xfId="0" applyFont="1" applyFill="1" applyBorder="1" applyAlignment="1">
      <alignment horizontal="center" vertical="center"/>
    </xf>
    <xf numFmtId="0" fontId="43" fillId="18" borderId="8" xfId="0" applyFont="1" applyFill="1" applyBorder="1" applyAlignment="1">
      <alignment horizontal="center" vertical="center"/>
    </xf>
    <xf numFmtId="170" fontId="43" fillId="18" borderId="14" xfId="0" applyNumberFormat="1" applyFont="1" applyFill="1" applyBorder="1" applyAlignment="1">
      <alignment horizontal="center" vertical="center" wrapText="1"/>
    </xf>
    <xf numFmtId="170" fontId="43" fillId="18" borderId="19" xfId="0" applyNumberFormat="1" applyFont="1" applyFill="1" applyBorder="1" applyAlignment="1">
      <alignment horizontal="center" vertical="center" wrapText="1"/>
    </xf>
    <xf numFmtId="170" fontId="43" fillId="18" borderId="15" xfId="0" applyNumberFormat="1" applyFont="1" applyFill="1" applyBorder="1" applyAlignment="1">
      <alignment horizontal="center" vertical="center" wrapText="1"/>
    </xf>
    <xf numFmtId="0" fontId="46" fillId="18" borderId="9" xfId="0" applyFont="1" applyFill="1" applyBorder="1" applyAlignment="1">
      <alignment horizontal="center" vertical="center"/>
    </xf>
    <xf numFmtId="0" fontId="46" fillId="18" borderId="8" xfId="0" applyFont="1" applyFill="1" applyBorder="1" applyAlignment="1">
      <alignment horizontal="center" vertical="center"/>
    </xf>
    <xf numFmtId="0" fontId="44" fillId="17" borderId="0" xfId="0" applyFont="1" applyFill="1" applyAlignment="1">
      <alignment horizontal="center"/>
    </xf>
    <xf numFmtId="0" fontId="45" fillId="17" borderId="0" xfId="0" applyFont="1" applyFill="1" applyAlignment="1">
      <alignment horizontal="center"/>
    </xf>
    <xf numFmtId="0" fontId="45" fillId="20" borderId="0" xfId="0" applyFont="1" applyFill="1" applyAlignment="1">
      <alignment horizontal="center"/>
    </xf>
    <xf numFmtId="0" fontId="43" fillId="18" borderId="7" xfId="0" applyFont="1" applyFill="1" applyBorder="1" applyAlignment="1">
      <alignment horizontal="center" vertical="center"/>
    </xf>
    <xf numFmtId="0" fontId="46" fillId="18" borderId="7" xfId="0" applyFont="1" applyFill="1" applyBorder="1" applyAlignment="1">
      <alignment horizontal="center" vertical="center"/>
    </xf>
    <xf numFmtId="0" fontId="44" fillId="20" borderId="0" xfId="0" applyFont="1" applyFill="1" applyAlignment="1">
      <alignment horizontal="center"/>
    </xf>
    <xf numFmtId="0" fontId="44" fillId="24" borderId="0" xfId="0" applyFont="1" applyFill="1" applyAlignment="1">
      <alignment horizontal="center"/>
    </xf>
    <xf numFmtId="0" fontId="42" fillId="24" borderId="0" xfId="0" applyFont="1" applyFill="1" applyAlignment="1">
      <alignment horizontal="center"/>
    </xf>
    <xf numFmtId="0" fontId="43" fillId="18" borderId="7" xfId="0" applyFont="1" applyFill="1" applyBorder="1" applyAlignment="1">
      <alignment horizontal="center"/>
    </xf>
    <xf numFmtId="0" fontId="50" fillId="18" borderId="7" xfId="0" applyFont="1" applyFill="1" applyBorder="1" applyAlignment="1">
      <alignment horizontal="center" vertical="center"/>
    </xf>
    <xf numFmtId="0" fontId="46" fillId="25" borderId="14" xfId="0" applyFont="1" applyFill="1" applyBorder="1" applyAlignment="1">
      <alignment horizontal="center"/>
    </xf>
    <xf numFmtId="0" fontId="46" fillId="25" borderId="19" xfId="0" applyFont="1" applyFill="1" applyBorder="1" applyAlignment="1">
      <alignment horizontal="center"/>
    </xf>
    <xf numFmtId="0" fontId="46" fillId="25" borderId="15" xfId="0" applyFont="1" applyFill="1" applyBorder="1" applyAlignment="1">
      <alignment horizontal="center"/>
    </xf>
    <xf numFmtId="0" fontId="44" fillId="5" borderId="0" xfId="0" applyFont="1" applyFill="1" applyAlignment="1">
      <alignment horizontal="center"/>
    </xf>
    <xf numFmtId="0" fontId="45" fillId="5" borderId="0" xfId="0" applyFont="1" applyFill="1" applyAlignment="1">
      <alignment horizontal="center"/>
    </xf>
    <xf numFmtId="0" fontId="43" fillId="18" borderId="14" xfId="0" applyFont="1" applyFill="1" applyBorder="1" applyAlignment="1">
      <alignment horizontal="center" vertical="center"/>
    </xf>
    <xf numFmtId="0" fontId="50" fillId="18" borderId="14" xfId="0" applyFont="1" applyFill="1" applyBorder="1" applyAlignment="1">
      <alignment horizontal="center" vertical="center"/>
    </xf>
    <xf numFmtId="0" fontId="43" fillId="18" borderId="15" xfId="0" applyFont="1" applyFill="1" applyBorder="1" applyAlignment="1">
      <alignment horizontal="center" vertical="center"/>
    </xf>
    <xf numFmtId="0" fontId="50" fillId="18" borderId="15" xfId="0" applyFont="1" applyFill="1" applyBorder="1" applyAlignment="1">
      <alignment horizontal="center" vertical="center"/>
    </xf>
    <xf numFmtId="0" fontId="46" fillId="18" borderId="14" xfId="0" applyFont="1" applyFill="1" applyBorder="1" applyAlignment="1">
      <alignment horizontal="center"/>
    </xf>
    <xf numFmtId="0" fontId="46" fillId="18" borderId="19" xfId="0" applyFont="1" applyFill="1" applyBorder="1" applyAlignment="1">
      <alignment horizontal="center"/>
    </xf>
    <xf numFmtId="0" fontId="46" fillId="18" borderId="15" xfId="0" applyFont="1" applyFill="1" applyBorder="1" applyAlignment="1">
      <alignment horizontal="center"/>
    </xf>
  </cellXfs>
  <cellStyles count="13">
    <cellStyle name="Comma" xfId="1" builtinId="3"/>
    <cellStyle name="Comma [0]" xfId="10" builtinId="6"/>
    <cellStyle name="Comma [0] 13" xfId="7"/>
    <cellStyle name="Comma [0] 17" xfId="9"/>
    <cellStyle name="Currency" xfId="2" builtinId="4"/>
    <cellStyle name="Normal" xfId="0" builtinId="0"/>
    <cellStyle name="Normal 12" xfId="5"/>
    <cellStyle name="Normal 13" xfId="6"/>
    <cellStyle name="Normal 17" xfId="8"/>
    <cellStyle name="Normal 4" xfId="3"/>
    <cellStyle name="Normal 5" xfId="4"/>
    <cellStyle name="Normal_lookup" xfId="11"/>
    <cellStyle name="Percent" xfId="1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oal 4 Ganjil'!A1"/><Relationship Id="rId2" Type="http://schemas.openxmlformats.org/officeDocument/2006/relationships/hyperlink" Target="#'soal 2 Ganjil'!A1"/><Relationship Id="rId1" Type="http://schemas.openxmlformats.org/officeDocument/2006/relationships/hyperlink" Target="#'soal 1 Ganjil'!A1"/><Relationship Id="rId4" Type="http://schemas.openxmlformats.org/officeDocument/2006/relationships/hyperlink" Target="#identi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1095375</xdr:colOff>
      <xdr:row>65</xdr:row>
      <xdr:rowOff>38100</xdr:rowOff>
    </xdr:from>
    <xdr:to>
      <xdr:col>11</xdr:col>
      <xdr:colOff>361951</xdr:colOff>
      <xdr:row>67</xdr:row>
      <xdr:rowOff>66674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1458575" y="13954125"/>
          <a:ext cx="542926" cy="40957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/>
            <a:t>soal</a:t>
          </a:r>
        </a:p>
        <a:p>
          <a:pPr algn="ctr"/>
          <a:r>
            <a:rPr lang="en-US" sz="1400" b="1"/>
            <a:t>1</a:t>
          </a:r>
        </a:p>
      </xdr:txBody>
    </xdr:sp>
    <xdr:clientData/>
  </xdr:twoCellAnchor>
  <xdr:twoCellAnchor>
    <xdr:from>
      <xdr:col>11</xdr:col>
      <xdr:colOff>428625</xdr:colOff>
      <xdr:row>65</xdr:row>
      <xdr:rowOff>38100</xdr:rowOff>
    </xdr:from>
    <xdr:to>
      <xdr:col>11</xdr:col>
      <xdr:colOff>971551</xdr:colOff>
      <xdr:row>67</xdr:row>
      <xdr:rowOff>66674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12068175" y="13954125"/>
          <a:ext cx="542926" cy="40957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/>
            <a:t>soal</a:t>
          </a:r>
        </a:p>
        <a:p>
          <a:pPr algn="ctr"/>
          <a:r>
            <a:rPr lang="en-US" sz="1400" b="1"/>
            <a:t>2</a:t>
          </a:r>
        </a:p>
      </xdr:txBody>
    </xdr:sp>
    <xdr:clientData/>
  </xdr:twoCellAnchor>
  <xdr:twoCellAnchor>
    <xdr:from>
      <xdr:col>11</xdr:col>
      <xdr:colOff>1047750</xdr:colOff>
      <xdr:row>65</xdr:row>
      <xdr:rowOff>38100</xdr:rowOff>
    </xdr:from>
    <xdr:to>
      <xdr:col>12</xdr:col>
      <xdr:colOff>314326</xdr:colOff>
      <xdr:row>67</xdr:row>
      <xdr:rowOff>66674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12687300" y="13954125"/>
          <a:ext cx="542926" cy="40957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/>
            <a:t>soal</a:t>
          </a:r>
        </a:p>
        <a:p>
          <a:pPr algn="ctr"/>
          <a:r>
            <a:rPr lang="en-US" sz="1400" b="1"/>
            <a:t>4</a:t>
          </a:r>
        </a:p>
      </xdr:txBody>
    </xdr:sp>
    <xdr:clientData/>
  </xdr:twoCellAnchor>
  <xdr:twoCellAnchor>
    <xdr:from>
      <xdr:col>10</xdr:col>
      <xdr:colOff>485775</xdr:colOff>
      <xdr:row>65</xdr:row>
      <xdr:rowOff>38100</xdr:rowOff>
    </xdr:from>
    <xdr:to>
      <xdr:col>10</xdr:col>
      <xdr:colOff>1028701</xdr:colOff>
      <xdr:row>67</xdr:row>
      <xdr:rowOff>66674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10848975" y="13954125"/>
          <a:ext cx="542926" cy="40957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/>
            <a:t>awal</a:t>
          </a:r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P77"/>
  <sheetViews>
    <sheetView showGridLines="0" tabSelected="1" topLeftCell="A61" workbookViewId="0">
      <selection activeCell="O8" sqref="O8"/>
    </sheetView>
  </sheetViews>
  <sheetFormatPr defaultRowHeight="15" x14ac:dyDescent="0.25"/>
  <cols>
    <col min="1" max="1" width="4" style="46" customWidth="1"/>
    <col min="2" max="2" width="16.7109375" style="46" customWidth="1"/>
    <col min="3" max="4" width="9.140625" style="46"/>
    <col min="5" max="5" width="11.5703125" style="46" customWidth="1"/>
    <col min="6" max="6" width="12.140625" style="46" customWidth="1"/>
    <col min="7" max="8" width="9.140625" style="46"/>
    <col min="9" max="9" width="15.5703125" style="46" customWidth="1"/>
    <col min="10" max="12" width="9.140625" style="46"/>
    <col min="13" max="13" width="11.42578125" style="46" customWidth="1"/>
    <col min="14" max="16384" width="9.140625" style="46"/>
  </cols>
  <sheetData>
    <row r="2" spans="2:13" ht="24.95" customHeight="1" x14ac:dyDescent="0.25">
      <c r="B2" s="121" t="s">
        <v>215</v>
      </c>
      <c r="C2" s="119"/>
      <c r="D2" s="119"/>
      <c r="E2" s="119"/>
      <c r="F2" s="119"/>
      <c r="G2" s="119"/>
      <c r="H2" s="119"/>
      <c r="I2" s="119"/>
      <c r="J2" s="119"/>
      <c r="K2" s="119"/>
      <c r="L2" s="118"/>
      <c r="M2" s="118"/>
    </row>
    <row r="3" spans="2:13" ht="24.95" customHeight="1" x14ac:dyDescent="0.25">
      <c r="B3" s="119" t="s">
        <v>282</v>
      </c>
      <c r="C3" s="119"/>
      <c r="D3" s="119"/>
      <c r="E3" s="119"/>
      <c r="F3" s="119"/>
      <c r="G3" s="119"/>
      <c r="H3" s="119"/>
      <c r="I3" s="119"/>
      <c r="J3" s="119"/>
      <c r="K3" s="119"/>
      <c r="L3" s="118"/>
      <c r="M3" s="118"/>
    </row>
    <row r="4" spans="2:13" ht="24.95" customHeight="1" x14ac:dyDescent="0.25">
      <c r="B4" s="119" t="s">
        <v>283</v>
      </c>
      <c r="C4" s="119"/>
      <c r="D4" s="119"/>
      <c r="E4" s="119"/>
      <c r="F4" s="119"/>
      <c r="G4" s="119"/>
      <c r="H4" s="119"/>
      <c r="I4" s="119"/>
      <c r="J4" s="119"/>
      <c r="K4" s="119"/>
      <c r="L4" s="118"/>
      <c r="M4" s="118"/>
    </row>
    <row r="5" spans="2:13" ht="18.75" x14ac:dyDescent="0.25">
      <c r="B5" s="119" t="s">
        <v>284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</row>
    <row r="6" spans="2:13" ht="18.75" x14ac:dyDescent="0.25">
      <c r="B6" s="146" t="s">
        <v>285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</row>
    <row r="7" spans="2:13" ht="18.75" x14ac:dyDescent="0.25">
      <c r="B7" s="119" t="s">
        <v>286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</row>
    <row r="8" spans="2:13" ht="18.75" x14ac:dyDescent="0.25">
      <c r="B8" s="146" t="s">
        <v>281</v>
      </c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</row>
    <row r="9" spans="2:13" ht="28.5" x14ac:dyDescent="0.25">
      <c r="B9" s="45"/>
    </row>
    <row r="11" spans="2:13" ht="20.100000000000001" customHeight="1" thickBot="1" x14ac:dyDescent="0.3">
      <c r="B11" s="47" t="s">
        <v>1</v>
      </c>
      <c r="G11" s="47" t="s">
        <v>5</v>
      </c>
    </row>
    <row r="12" spans="2:13" ht="20.100000000000001" customHeight="1" thickBot="1" x14ac:dyDescent="0.3">
      <c r="B12" s="48" t="s">
        <v>2</v>
      </c>
      <c r="C12" s="48" t="s">
        <v>3</v>
      </c>
      <c r="D12" s="48" t="s">
        <v>4</v>
      </c>
      <c r="G12" s="49" t="s">
        <v>3</v>
      </c>
      <c r="H12" s="49" t="s">
        <v>7</v>
      </c>
      <c r="J12" s="47"/>
      <c r="K12" s="50" t="s">
        <v>6</v>
      </c>
      <c r="L12" s="51">
        <v>15</v>
      </c>
    </row>
    <row r="13" spans="2:13" ht="24.95" customHeight="1" thickBot="1" x14ac:dyDescent="0.3">
      <c r="B13" s="52">
        <v>5</v>
      </c>
      <c r="C13" s="52">
        <v>10</v>
      </c>
      <c r="D13" s="53"/>
      <c r="G13" s="52">
        <v>20</v>
      </c>
      <c r="H13" s="54"/>
    </row>
    <row r="14" spans="2:13" ht="24.95" customHeight="1" thickBot="1" x14ac:dyDescent="0.3">
      <c r="B14" s="52">
        <v>5</v>
      </c>
      <c r="C14" s="52">
        <v>15</v>
      </c>
      <c r="D14" s="53"/>
      <c r="G14" s="52">
        <v>25</v>
      </c>
      <c r="H14" s="54"/>
    </row>
    <row r="15" spans="2:13" ht="24.95" customHeight="1" thickBot="1" x14ac:dyDescent="0.3">
      <c r="B15" s="52">
        <v>6</v>
      </c>
      <c r="C15" s="52">
        <v>14</v>
      </c>
      <c r="D15" s="53"/>
      <c r="G15" s="52">
        <v>65</v>
      </c>
      <c r="H15" s="54"/>
    </row>
    <row r="16" spans="2:13" ht="24.95" customHeight="1" thickBot="1" x14ac:dyDescent="0.3">
      <c r="B16" s="52">
        <v>7</v>
      </c>
      <c r="C16" s="52">
        <v>18</v>
      </c>
      <c r="D16" s="53"/>
      <c r="G16" s="52">
        <v>45</v>
      </c>
      <c r="H16" s="54"/>
    </row>
    <row r="17" spans="2:16" ht="24.95" customHeight="1" thickBot="1" x14ac:dyDescent="0.3">
      <c r="B17" s="52">
        <v>8</v>
      </c>
      <c r="C17" s="52">
        <v>25</v>
      </c>
      <c r="D17" s="53"/>
      <c r="G17" s="52">
        <v>21</v>
      </c>
      <c r="H17" s="54"/>
    </row>
    <row r="18" spans="2:16" ht="24.95" customHeight="1" thickBot="1" x14ac:dyDescent="0.3">
      <c r="B18" s="52">
        <v>9</v>
      </c>
      <c r="C18" s="52">
        <v>35</v>
      </c>
      <c r="D18" s="53"/>
      <c r="G18" s="52">
        <v>25</v>
      </c>
      <c r="H18" s="54"/>
    </row>
    <row r="19" spans="2:16" ht="24.95" customHeight="1" thickBot="1" x14ac:dyDescent="0.3">
      <c r="B19" s="52">
        <v>8</v>
      </c>
      <c r="C19" s="52">
        <v>45</v>
      </c>
      <c r="D19" s="53"/>
      <c r="G19" s="52">
        <v>85</v>
      </c>
      <c r="H19" s="54"/>
    </row>
    <row r="20" spans="2:16" ht="24.95" customHeight="1" thickBot="1" x14ac:dyDescent="0.3">
      <c r="B20" s="52">
        <v>9</v>
      </c>
      <c r="C20" s="52">
        <v>55</v>
      </c>
      <c r="D20" s="53"/>
      <c r="G20" s="52">
        <v>65</v>
      </c>
      <c r="H20" s="54"/>
    </row>
    <row r="21" spans="2:16" ht="24.95" customHeight="1" thickBot="1" x14ac:dyDescent="0.3">
      <c r="B21" s="52">
        <v>8</v>
      </c>
      <c r="C21" s="52">
        <v>50</v>
      </c>
      <c r="D21" s="53"/>
      <c r="G21" s="52">
        <v>12</v>
      </c>
      <c r="H21" s="54"/>
    </row>
    <row r="22" spans="2:16" ht="24.95" customHeight="1" thickBot="1" x14ac:dyDescent="0.3">
      <c r="B22" s="52">
        <v>7</v>
      </c>
      <c r="C22" s="52">
        <v>40</v>
      </c>
      <c r="D22" s="53"/>
      <c r="G22" s="52">
        <v>15</v>
      </c>
      <c r="H22" s="54"/>
    </row>
    <row r="23" spans="2:16" ht="24.95" customHeight="1" thickBot="1" x14ac:dyDescent="0.3">
      <c r="B23" s="52">
        <v>4</v>
      </c>
      <c r="C23" s="52">
        <v>30</v>
      </c>
      <c r="D23" s="53"/>
      <c r="G23" s="52">
        <v>13</v>
      </c>
      <c r="H23" s="54"/>
    </row>
    <row r="24" spans="2:16" ht="24.95" customHeight="1" thickBot="1" x14ac:dyDescent="0.3">
      <c r="B24" s="52">
        <v>5</v>
      </c>
      <c r="C24" s="52">
        <v>20</v>
      </c>
      <c r="D24" s="53"/>
      <c r="G24" s="52">
        <v>14</v>
      </c>
      <c r="H24" s="54"/>
    </row>
    <row r="25" spans="2:16" ht="24.95" customHeight="1" thickBot="1" x14ac:dyDescent="0.3">
      <c r="B25" s="52">
        <v>6</v>
      </c>
      <c r="C25" s="52">
        <v>25</v>
      </c>
      <c r="D25" s="53"/>
      <c r="G25" s="52">
        <v>18</v>
      </c>
      <c r="H25" s="54"/>
    </row>
    <row r="26" spans="2:16" ht="24.95" customHeight="1" thickBot="1" x14ac:dyDescent="0.3">
      <c r="B26" s="52">
        <v>3</v>
      </c>
      <c r="C26" s="52">
        <v>22</v>
      </c>
      <c r="D26" s="53"/>
      <c r="G26" s="52">
        <v>19</v>
      </c>
      <c r="H26" s="54"/>
    </row>
    <row r="27" spans="2:16" ht="20.100000000000001" customHeight="1" x14ac:dyDescent="0.25"/>
    <row r="28" spans="2:16" ht="20.100000000000001" customHeight="1" x14ac:dyDescent="0.25"/>
    <row r="29" spans="2:16" ht="20.100000000000001" customHeight="1" thickBot="1" x14ac:dyDescent="0.3">
      <c r="B29" s="47" t="s">
        <v>1</v>
      </c>
    </row>
    <row r="30" spans="2:16" ht="20.100000000000001" customHeight="1" thickBot="1" x14ac:dyDescent="0.3">
      <c r="B30" s="48" t="s">
        <v>2</v>
      </c>
      <c r="C30" s="52">
        <v>5</v>
      </c>
      <c r="D30" s="52">
        <v>5</v>
      </c>
      <c r="E30" s="52">
        <v>6</v>
      </c>
      <c r="F30" s="52">
        <v>7</v>
      </c>
      <c r="G30" s="52">
        <v>8</v>
      </c>
      <c r="H30" s="52">
        <v>9</v>
      </c>
      <c r="I30" s="52">
        <v>8</v>
      </c>
      <c r="J30" s="52">
        <v>9</v>
      </c>
      <c r="K30" s="52">
        <v>8</v>
      </c>
      <c r="L30" s="52">
        <v>7</v>
      </c>
      <c r="M30" s="52">
        <v>4</v>
      </c>
      <c r="N30" s="52">
        <v>5</v>
      </c>
      <c r="O30" s="52">
        <v>6</v>
      </c>
      <c r="P30" s="52">
        <v>3</v>
      </c>
    </row>
    <row r="31" spans="2:16" ht="20.100000000000001" customHeight="1" thickBot="1" x14ac:dyDescent="0.3">
      <c r="B31" s="48" t="s">
        <v>3</v>
      </c>
      <c r="C31" s="52">
        <v>10</v>
      </c>
      <c r="D31" s="52">
        <v>15</v>
      </c>
      <c r="E31" s="52">
        <v>14</v>
      </c>
      <c r="F31" s="52">
        <v>18</v>
      </c>
      <c r="G31" s="52">
        <v>25</v>
      </c>
      <c r="H31" s="52">
        <v>35</v>
      </c>
      <c r="I31" s="52">
        <v>45</v>
      </c>
      <c r="J31" s="52">
        <v>55</v>
      </c>
      <c r="K31" s="52">
        <v>50</v>
      </c>
      <c r="L31" s="52">
        <v>40</v>
      </c>
      <c r="M31" s="52">
        <v>30</v>
      </c>
      <c r="N31" s="52">
        <v>20</v>
      </c>
      <c r="O31" s="52">
        <v>25</v>
      </c>
      <c r="P31" s="52">
        <v>22</v>
      </c>
    </row>
    <row r="32" spans="2:16" ht="24.95" customHeight="1" thickBot="1" x14ac:dyDescent="0.3">
      <c r="B32" s="48" t="s">
        <v>4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2:16" ht="20.100000000000001" customHeight="1" x14ac:dyDescent="0.25"/>
    <row r="34" spans="2:16" ht="20.100000000000001" customHeight="1" x14ac:dyDescent="0.25"/>
    <row r="35" spans="2:16" ht="20.100000000000001" customHeight="1" thickBot="1" x14ac:dyDescent="0.3">
      <c r="B35" s="47" t="s">
        <v>5</v>
      </c>
      <c r="F35" s="47"/>
      <c r="G35" s="50" t="s">
        <v>6</v>
      </c>
      <c r="H35" s="51">
        <v>15</v>
      </c>
    </row>
    <row r="36" spans="2:16" ht="20.100000000000001" customHeight="1" thickBot="1" x14ac:dyDescent="0.3">
      <c r="B36" s="49" t="s">
        <v>3</v>
      </c>
      <c r="C36" s="52">
        <v>20</v>
      </c>
      <c r="D36" s="52">
        <v>25</v>
      </c>
      <c r="E36" s="52">
        <v>65</v>
      </c>
      <c r="F36" s="52">
        <v>45</v>
      </c>
      <c r="G36" s="52">
        <v>21</v>
      </c>
      <c r="H36" s="52">
        <v>25</v>
      </c>
      <c r="I36" s="52">
        <v>85</v>
      </c>
      <c r="J36" s="52">
        <v>65</v>
      </c>
      <c r="K36" s="52">
        <v>12</v>
      </c>
      <c r="L36" s="52">
        <v>15</v>
      </c>
      <c r="M36" s="52">
        <v>13</v>
      </c>
      <c r="N36" s="52">
        <v>14</v>
      </c>
      <c r="O36" s="52">
        <v>18</v>
      </c>
      <c r="P36" s="52">
        <v>19</v>
      </c>
    </row>
    <row r="37" spans="2:16" ht="24.95" customHeight="1" thickBot="1" x14ac:dyDescent="0.3">
      <c r="B37" s="49" t="s">
        <v>7</v>
      </c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</row>
    <row r="38" spans="2:16" ht="20.100000000000001" customHeight="1" x14ac:dyDescent="0.25"/>
    <row r="39" spans="2:16" ht="20.100000000000001" customHeight="1" x14ac:dyDescent="0.25"/>
    <row r="40" spans="2:16" ht="20.100000000000001" customHeight="1" thickBot="1" x14ac:dyDescent="0.3">
      <c r="B40" s="47" t="s">
        <v>8</v>
      </c>
    </row>
    <row r="41" spans="2:16" ht="20.100000000000001" customHeight="1" thickBot="1" x14ac:dyDescent="0.3">
      <c r="B41" s="55" t="s">
        <v>9</v>
      </c>
      <c r="C41" s="55">
        <v>2</v>
      </c>
      <c r="D41" s="55">
        <v>3</v>
      </c>
      <c r="E41" s="55">
        <v>4</v>
      </c>
      <c r="F41" s="55">
        <v>5</v>
      </c>
      <c r="G41" s="55">
        <v>6</v>
      </c>
      <c r="H41" s="55">
        <v>7</v>
      </c>
    </row>
    <row r="42" spans="2:16" ht="24.95" customHeight="1" thickBot="1" x14ac:dyDescent="0.3">
      <c r="B42" s="55">
        <v>4</v>
      </c>
      <c r="C42" s="56"/>
      <c r="D42" s="56"/>
      <c r="E42" s="56"/>
      <c r="F42" s="56"/>
      <c r="G42" s="56"/>
      <c r="H42" s="56"/>
    </row>
    <row r="43" spans="2:16" ht="24.95" customHeight="1" thickBot="1" x14ac:dyDescent="0.3">
      <c r="B43" s="55">
        <v>5</v>
      </c>
      <c r="C43" s="56"/>
      <c r="D43" s="56"/>
      <c r="E43" s="56"/>
      <c r="F43" s="56"/>
      <c r="G43" s="56"/>
      <c r="H43" s="56"/>
    </row>
    <row r="44" spans="2:16" ht="24.95" customHeight="1" thickBot="1" x14ac:dyDescent="0.3">
      <c r="B44" s="55">
        <v>6</v>
      </c>
      <c r="C44" s="56"/>
      <c r="D44" s="56"/>
      <c r="E44" s="56"/>
      <c r="F44" s="56"/>
      <c r="G44" s="56"/>
      <c r="H44" s="56"/>
    </row>
    <row r="45" spans="2:16" ht="24.95" customHeight="1" thickBot="1" x14ac:dyDescent="0.3">
      <c r="B45" s="55">
        <v>7</v>
      </c>
      <c r="C45" s="56"/>
      <c r="D45" s="56"/>
      <c r="E45" s="56"/>
      <c r="F45" s="56"/>
      <c r="G45" s="56"/>
      <c r="H45" s="56"/>
    </row>
    <row r="46" spans="2:16" ht="24.95" customHeight="1" thickBot="1" x14ac:dyDescent="0.3">
      <c r="B46" s="55">
        <v>8</v>
      </c>
      <c r="C46" s="56"/>
      <c r="D46" s="56"/>
      <c r="E46" s="56"/>
      <c r="F46" s="56"/>
      <c r="G46" s="56"/>
      <c r="H46" s="56"/>
    </row>
    <row r="47" spans="2:16" ht="24.95" customHeight="1" thickBot="1" x14ac:dyDescent="0.3">
      <c r="B47" s="55">
        <v>9</v>
      </c>
      <c r="C47" s="56"/>
      <c r="D47" s="56"/>
      <c r="E47" s="56"/>
      <c r="F47" s="56"/>
      <c r="G47" s="56"/>
      <c r="H47" s="56"/>
    </row>
    <row r="48" spans="2:16" ht="20.100000000000001" customHeight="1" x14ac:dyDescent="0.25"/>
    <row r="51" spans="2:13" ht="18.75" x14ac:dyDescent="0.25">
      <c r="B51" s="121" t="s">
        <v>215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8"/>
      <c r="M51" s="118"/>
    </row>
    <row r="52" spans="2:13" ht="18.75" x14ac:dyDescent="0.25">
      <c r="B52" s="146" t="s">
        <v>287</v>
      </c>
      <c r="C52" s="119"/>
      <c r="D52" s="119"/>
      <c r="E52" s="119"/>
      <c r="F52" s="119"/>
      <c r="G52" s="119"/>
      <c r="H52" s="119"/>
      <c r="I52" s="119"/>
      <c r="J52" s="119"/>
      <c r="K52" s="119"/>
      <c r="L52" s="118"/>
      <c r="M52" s="118"/>
    </row>
    <row r="53" spans="2:13" ht="18.75" x14ac:dyDescent="0.25">
      <c r="B53" s="146" t="s">
        <v>288</v>
      </c>
      <c r="C53" s="119"/>
      <c r="D53" s="119"/>
      <c r="E53" s="119"/>
      <c r="F53" s="119"/>
      <c r="G53" s="119"/>
      <c r="H53" s="119"/>
      <c r="I53" s="119"/>
      <c r="J53" s="119"/>
      <c r="K53" s="119"/>
      <c r="L53" s="118"/>
      <c r="M53" s="118"/>
    </row>
    <row r="54" spans="2:13" ht="18.75" x14ac:dyDescent="0.25">
      <c r="B54" s="146" t="s">
        <v>289</v>
      </c>
      <c r="C54" s="119"/>
      <c r="D54" s="119"/>
      <c r="E54" s="119"/>
      <c r="F54" s="119"/>
      <c r="G54" s="119"/>
      <c r="H54" s="119"/>
      <c r="I54" s="119"/>
      <c r="J54" s="119"/>
      <c r="K54" s="119"/>
      <c r="L54" s="118"/>
      <c r="M54" s="118"/>
    </row>
    <row r="55" spans="2:13" ht="18.75" x14ac:dyDescent="0.25">
      <c r="B55" s="146" t="s">
        <v>290</v>
      </c>
      <c r="C55" s="119"/>
      <c r="D55" s="119"/>
      <c r="E55" s="119"/>
      <c r="F55" s="119"/>
      <c r="G55" s="119"/>
      <c r="H55" s="119"/>
      <c r="I55" s="119"/>
      <c r="J55" s="119"/>
      <c r="K55" s="119"/>
      <c r="L55" s="118"/>
      <c r="M55" s="118"/>
    </row>
    <row r="56" spans="2:13" ht="18.75" x14ac:dyDescent="0.25">
      <c r="B56" s="146" t="s">
        <v>291</v>
      </c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</row>
    <row r="57" spans="2:13" ht="18.75" x14ac:dyDescent="0.25">
      <c r="B57" s="146" t="s">
        <v>292</v>
      </c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</row>
    <row r="60" spans="2:13" ht="19.5" thickBot="1" x14ac:dyDescent="0.3">
      <c r="B60" s="47" t="s">
        <v>27</v>
      </c>
      <c r="C60" s="57"/>
      <c r="D60" s="57"/>
      <c r="E60" s="57"/>
      <c r="F60" s="57"/>
      <c r="G60" s="57"/>
      <c r="I60" s="58" t="s">
        <v>58</v>
      </c>
    </row>
    <row r="61" spans="2:13" ht="26.25" thickBot="1" x14ac:dyDescent="0.3">
      <c r="B61" s="6" t="s">
        <v>0</v>
      </c>
      <c r="C61" s="6" t="s">
        <v>10</v>
      </c>
      <c r="D61" s="6" t="s">
        <v>11</v>
      </c>
      <c r="E61" s="6" t="s">
        <v>12</v>
      </c>
      <c r="F61" s="6" t="s">
        <v>13</v>
      </c>
      <c r="G61" s="57"/>
      <c r="I61" s="6" t="s">
        <v>0</v>
      </c>
      <c r="J61" s="6" t="s">
        <v>10</v>
      </c>
      <c r="K61" s="6" t="s">
        <v>11</v>
      </c>
      <c r="L61" s="6" t="s">
        <v>12</v>
      </c>
      <c r="M61" s="6" t="s">
        <v>13</v>
      </c>
    </row>
    <row r="62" spans="2:13" ht="24.95" customHeight="1" thickBot="1" x14ac:dyDescent="0.3">
      <c r="B62" s="59" t="s">
        <v>14</v>
      </c>
      <c r="C62" s="60"/>
      <c r="D62" s="61"/>
      <c r="E62" s="62"/>
      <c r="F62" s="61"/>
      <c r="G62" s="57"/>
      <c r="I62" s="59" t="s">
        <v>14</v>
      </c>
      <c r="J62" s="61" t="s">
        <v>28</v>
      </c>
      <c r="K62" s="61" t="s">
        <v>29</v>
      </c>
      <c r="L62" s="62" t="s">
        <v>30</v>
      </c>
      <c r="M62" s="61">
        <v>5</v>
      </c>
    </row>
    <row r="63" spans="2:13" ht="24.95" customHeight="1" thickBot="1" x14ac:dyDescent="0.3">
      <c r="B63" s="63" t="s">
        <v>15</v>
      </c>
      <c r="C63" s="60"/>
      <c r="D63" s="61"/>
      <c r="E63" s="62"/>
      <c r="F63" s="61"/>
      <c r="G63" s="57"/>
      <c r="I63" s="63" t="s">
        <v>15</v>
      </c>
      <c r="J63" s="61" t="s">
        <v>31</v>
      </c>
      <c r="K63" s="61" t="s">
        <v>32</v>
      </c>
      <c r="L63" s="62" t="s">
        <v>33</v>
      </c>
      <c r="M63" s="61">
        <v>5</v>
      </c>
    </row>
    <row r="64" spans="2:13" ht="24.95" customHeight="1" thickBot="1" x14ac:dyDescent="0.3">
      <c r="B64" s="63" t="s">
        <v>16</v>
      </c>
      <c r="C64" s="60"/>
      <c r="D64" s="61"/>
      <c r="E64" s="62"/>
      <c r="F64" s="61"/>
      <c r="G64" s="57"/>
      <c r="I64" s="63" t="s">
        <v>16</v>
      </c>
      <c r="J64" s="61" t="s">
        <v>34</v>
      </c>
      <c r="K64" s="61" t="s">
        <v>35</v>
      </c>
      <c r="L64" s="62" t="s">
        <v>36</v>
      </c>
      <c r="M64" s="61">
        <v>11</v>
      </c>
    </row>
    <row r="65" spans="2:13" ht="24.95" customHeight="1" thickBot="1" x14ac:dyDescent="0.3">
      <c r="B65" s="63" t="s">
        <v>17</v>
      </c>
      <c r="C65" s="60"/>
      <c r="D65" s="61"/>
      <c r="E65" s="62"/>
      <c r="F65" s="61"/>
      <c r="G65" s="57"/>
      <c r="I65" s="63" t="s">
        <v>17</v>
      </c>
      <c r="J65" s="61" t="s">
        <v>37</v>
      </c>
      <c r="K65" s="61" t="s">
        <v>38</v>
      </c>
      <c r="L65" s="62" t="s">
        <v>39</v>
      </c>
      <c r="M65" s="61">
        <v>8</v>
      </c>
    </row>
    <row r="66" spans="2:13" ht="24.95" customHeight="1" thickBot="1" x14ac:dyDescent="0.3">
      <c r="B66" s="63" t="s">
        <v>18</v>
      </c>
      <c r="C66" s="60"/>
      <c r="D66" s="61"/>
      <c r="E66" s="62"/>
      <c r="F66" s="61"/>
      <c r="G66" s="57"/>
      <c r="I66" s="63" t="s">
        <v>18</v>
      </c>
      <c r="J66" s="61" t="s">
        <v>40</v>
      </c>
      <c r="K66" s="61" t="s">
        <v>41</v>
      </c>
      <c r="L66" s="62" t="s">
        <v>42</v>
      </c>
      <c r="M66" s="61">
        <v>7</v>
      </c>
    </row>
    <row r="67" spans="2:13" ht="24.95" customHeight="1" thickBot="1" x14ac:dyDescent="0.3">
      <c r="B67" s="63" t="s">
        <v>19</v>
      </c>
      <c r="C67" s="60"/>
      <c r="D67" s="61"/>
      <c r="E67" s="62"/>
      <c r="F67" s="61"/>
      <c r="G67" s="57"/>
      <c r="I67" s="63" t="s">
        <v>19</v>
      </c>
      <c r="J67" s="61" t="s">
        <v>43</v>
      </c>
      <c r="K67" s="61" t="s">
        <v>44</v>
      </c>
      <c r="L67" s="62" t="s">
        <v>45</v>
      </c>
      <c r="M67" s="61">
        <v>9</v>
      </c>
    </row>
    <row r="68" spans="2:13" ht="24.95" customHeight="1" thickBot="1" x14ac:dyDescent="0.3">
      <c r="B68" s="63" t="s">
        <v>20</v>
      </c>
      <c r="C68" s="60"/>
      <c r="D68" s="61"/>
      <c r="E68" s="62"/>
      <c r="F68" s="61"/>
      <c r="G68" s="57"/>
      <c r="I68" s="63" t="s">
        <v>20</v>
      </c>
      <c r="J68" s="61" t="s">
        <v>46</v>
      </c>
      <c r="K68" s="61" t="s">
        <v>47</v>
      </c>
      <c r="L68" s="62" t="s">
        <v>48</v>
      </c>
      <c r="M68" s="61">
        <v>6</v>
      </c>
    </row>
    <row r="69" spans="2:13" ht="24.95" customHeight="1" thickBot="1" x14ac:dyDescent="0.3">
      <c r="B69" s="63" t="s">
        <v>21</v>
      </c>
      <c r="C69" s="60"/>
      <c r="D69" s="61"/>
      <c r="E69" s="62"/>
      <c r="F69" s="61"/>
      <c r="I69" s="63" t="s">
        <v>21</v>
      </c>
      <c r="J69" s="61" t="s">
        <v>49</v>
      </c>
      <c r="K69" s="61" t="s">
        <v>50</v>
      </c>
      <c r="L69" s="62" t="s">
        <v>51</v>
      </c>
      <c r="M69" s="61">
        <v>6</v>
      </c>
    </row>
    <row r="70" spans="2:13" ht="24.95" customHeight="1" thickBot="1" x14ac:dyDescent="0.3">
      <c r="B70" s="63" t="s">
        <v>22</v>
      </c>
      <c r="C70" s="60"/>
      <c r="D70" s="61"/>
      <c r="E70" s="62"/>
      <c r="F70" s="61"/>
      <c r="I70" s="63" t="s">
        <v>22</v>
      </c>
      <c r="J70" s="61" t="s">
        <v>52</v>
      </c>
      <c r="K70" s="61" t="s">
        <v>53</v>
      </c>
      <c r="L70" s="62" t="s">
        <v>54</v>
      </c>
      <c r="M70" s="61">
        <v>6</v>
      </c>
    </row>
    <row r="71" spans="2:13" ht="24.95" customHeight="1" thickBot="1" x14ac:dyDescent="0.3">
      <c r="B71" s="64" t="s">
        <v>23</v>
      </c>
      <c r="C71" s="60"/>
      <c r="D71" s="61"/>
      <c r="E71" s="62"/>
      <c r="F71" s="61"/>
      <c r="I71" s="64" t="s">
        <v>23</v>
      </c>
      <c r="J71" s="61" t="s">
        <v>55</v>
      </c>
      <c r="K71" s="61" t="s">
        <v>56</v>
      </c>
      <c r="L71" s="62" t="s">
        <v>57</v>
      </c>
      <c r="M71" s="61">
        <v>10</v>
      </c>
    </row>
    <row r="72" spans="2:13" x14ac:dyDescent="0.25">
      <c r="B72" s="57"/>
      <c r="C72" s="57"/>
      <c r="D72" s="57"/>
      <c r="E72" s="57"/>
      <c r="F72" s="57"/>
    </row>
    <row r="73" spans="2:13" x14ac:dyDescent="0.25">
      <c r="B73" s="65" t="s">
        <v>24</v>
      </c>
      <c r="C73" s="57"/>
      <c r="D73" s="57"/>
      <c r="E73" s="57"/>
      <c r="F73" s="57"/>
    </row>
    <row r="74" spans="2:13" x14ac:dyDescent="0.25">
      <c r="B74" s="57" t="s">
        <v>25</v>
      </c>
      <c r="C74" s="57"/>
      <c r="D74" s="57"/>
      <c r="E74" s="57"/>
      <c r="F74" s="66"/>
    </row>
    <row r="75" spans="2:13" x14ac:dyDescent="0.25">
      <c r="B75" s="57" t="s">
        <v>26</v>
      </c>
      <c r="C75" s="57"/>
      <c r="D75" s="57"/>
      <c r="E75" s="57"/>
      <c r="F75" s="67"/>
    </row>
    <row r="76" spans="2:13" x14ac:dyDescent="0.25">
      <c r="B76" s="57" t="s">
        <v>293</v>
      </c>
      <c r="C76" s="57"/>
      <c r="D76" s="57"/>
      <c r="E76" s="57"/>
      <c r="F76" s="57"/>
    </row>
    <row r="77" spans="2:13" x14ac:dyDescent="0.25">
      <c r="B77" s="57" t="s">
        <v>294</v>
      </c>
      <c r="C77" s="57"/>
      <c r="D77" s="57"/>
      <c r="E77" s="57"/>
      <c r="F77" s="57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3"/>
  <sheetViews>
    <sheetView workbookViewId="0">
      <selection activeCell="E6" sqref="E6"/>
    </sheetView>
  </sheetViews>
  <sheetFormatPr defaultRowHeight="15.75" x14ac:dyDescent="0.25"/>
  <cols>
    <col min="1" max="1" width="3.7109375" style="264" customWidth="1"/>
    <col min="2" max="2" width="6.85546875" style="264" customWidth="1"/>
    <col min="3" max="3" width="18.140625" style="264" customWidth="1"/>
    <col min="4" max="4" width="17.7109375" style="264" bestFit="1" customWidth="1"/>
    <col min="5" max="5" width="17.140625" style="264" customWidth="1"/>
    <col min="6" max="6" width="19" style="264" bestFit="1" customWidth="1"/>
    <col min="7" max="7" width="16.5703125" style="264" bestFit="1" customWidth="1"/>
    <col min="8" max="8" width="17.85546875" style="264" customWidth="1"/>
    <col min="9" max="9" width="16" style="264" customWidth="1"/>
    <col min="10" max="10" width="14.140625" style="264" customWidth="1"/>
    <col min="11" max="16384" width="9.140625" style="264"/>
  </cols>
  <sheetData>
    <row r="1" spans="2:10" ht="21.75" customHeight="1" x14ac:dyDescent="0.4">
      <c r="B1" s="398" t="s">
        <v>539</v>
      </c>
      <c r="C1" s="398"/>
      <c r="D1" s="398"/>
      <c r="E1" s="398"/>
      <c r="F1" s="398"/>
      <c r="G1" s="398"/>
      <c r="H1" s="398"/>
      <c r="I1" s="398"/>
      <c r="J1" s="398"/>
    </row>
    <row r="2" spans="2:10" ht="21.75" customHeight="1" x14ac:dyDescent="0.4">
      <c r="B2" s="398" t="s">
        <v>540</v>
      </c>
      <c r="C2" s="398"/>
      <c r="D2" s="398"/>
      <c r="E2" s="398"/>
      <c r="F2" s="398"/>
      <c r="G2" s="398"/>
      <c r="H2" s="398"/>
      <c r="I2" s="398"/>
      <c r="J2" s="398"/>
    </row>
    <row r="4" spans="2:10" s="266" customFormat="1" x14ac:dyDescent="0.25">
      <c r="B4" s="399" t="s">
        <v>376</v>
      </c>
      <c r="C4" s="399" t="s">
        <v>0</v>
      </c>
      <c r="D4" s="399" t="s">
        <v>59</v>
      </c>
      <c r="E4" s="399" t="s">
        <v>541</v>
      </c>
      <c r="F4" s="399" t="s">
        <v>542</v>
      </c>
      <c r="G4" s="399" t="s">
        <v>254</v>
      </c>
      <c r="H4" s="218" t="s">
        <v>543</v>
      </c>
      <c r="I4" s="265" t="s">
        <v>543</v>
      </c>
      <c r="J4" s="218" t="s">
        <v>61</v>
      </c>
    </row>
    <row r="5" spans="2:10" s="266" customFormat="1" ht="15.75" customHeight="1" x14ac:dyDescent="0.25">
      <c r="B5" s="399"/>
      <c r="C5" s="399"/>
      <c r="D5" s="399"/>
      <c r="E5" s="399"/>
      <c r="F5" s="399"/>
      <c r="G5" s="399"/>
      <c r="H5" s="218" t="s">
        <v>544</v>
      </c>
      <c r="I5" s="265" t="s">
        <v>545</v>
      </c>
      <c r="J5" s="218" t="s">
        <v>546</v>
      </c>
    </row>
    <row r="6" spans="2:10" x14ac:dyDescent="0.25">
      <c r="B6" s="267">
        <v>1</v>
      </c>
      <c r="C6" s="268" t="s">
        <v>486</v>
      </c>
      <c r="D6" s="269" t="s">
        <v>547</v>
      </c>
      <c r="E6" s="270"/>
      <c r="F6" s="270"/>
      <c r="G6" s="271"/>
      <c r="H6" s="272"/>
      <c r="I6" s="273"/>
      <c r="J6" s="274"/>
    </row>
    <row r="7" spans="2:10" x14ac:dyDescent="0.25">
      <c r="B7" s="267">
        <v>2</v>
      </c>
      <c r="C7" s="268" t="s">
        <v>489</v>
      </c>
      <c r="D7" s="269" t="s">
        <v>548</v>
      </c>
      <c r="E7" s="270"/>
      <c r="F7" s="270"/>
      <c r="G7" s="271"/>
      <c r="H7" s="272"/>
      <c r="I7" s="273"/>
      <c r="J7" s="274"/>
    </row>
    <row r="8" spans="2:10" x14ac:dyDescent="0.25">
      <c r="B8" s="267">
        <v>3</v>
      </c>
      <c r="C8" s="268" t="s">
        <v>492</v>
      </c>
      <c r="D8" s="269" t="s">
        <v>549</v>
      </c>
      <c r="E8" s="270"/>
      <c r="F8" s="270"/>
      <c r="G8" s="271"/>
      <c r="H8" s="272"/>
      <c r="I8" s="273"/>
      <c r="J8" s="274"/>
    </row>
    <row r="9" spans="2:10" x14ac:dyDescent="0.25">
      <c r="B9" s="267">
        <v>4</v>
      </c>
      <c r="C9" s="268" t="s">
        <v>495</v>
      </c>
      <c r="D9" s="269" t="s">
        <v>550</v>
      </c>
      <c r="E9" s="270"/>
      <c r="F9" s="270"/>
      <c r="G9" s="271"/>
      <c r="H9" s="272"/>
      <c r="I9" s="273"/>
      <c r="J9" s="274"/>
    </row>
    <row r="10" spans="2:10" x14ac:dyDescent="0.25">
      <c r="B10" s="267">
        <v>5</v>
      </c>
      <c r="C10" s="268" t="s">
        <v>498</v>
      </c>
      <c r="D10" s="269" t="s">
        <v>551</v>
      </c>
      <c r="E10" s="270"/>
      <c r="F10" s="270"/>
      <c r="G10" s="271"/>
      <c r="H10" s="272"/>
      <c r="I10" s="273"/>
      <c r="J10" s="274"/>
    </row>
    <row r="11" spans="2:10" x14ac:dyDescent="0.25">
      <c r="B11" s="267">
        <v>6</v>
      </c>
      <c r="C11" s="268" t="s">
        <v>500</v>
      </c>
      <c r="D11" s="269" t="s">
        <v>552</v>
      </c>
      <c r="E11" s="270"/>
      <c r="F11" s="270"/>
      <c r="G11" s="271"/>
      <c r="H11" s="272"/>
      <c r="I11" s="273"/>
      <c r="J11" s="274"/>
    </row>
    <row r="12" spans="2:10" x14ac:dyDescent="0.25">
      <c r="B12" s="267">
        <v>7</v>
      </c>
      <c r="C12" s="268" t="s">
        <v>503</v>
      </c>
      <c r="D12" s="269" t="s">
        <v>549</v>
      </c>
      <c r="E12" s="270"/>
      <c r="F12" s="270"/>
      <c r="G12" s="271"/>
      <c r="H12" s="272"/>
      <c r="I12" s="273"/>
      <c r="J12" s="274"/>
    </row>
    <row r="13" spans="2:10" x14ac:dyDescent="0.25">
      <c r="B13" s="267">
        <v>8</v>
      </c>
      <c r="C13" s="268" t="s">
        <v>506</v>
      </c>
      <c r="D13" s="269" t="s">
        <v>550</v>
      </c>
      <c r="E13" s="270"/>
      <c r="F13" s="270"/>
      <c r="G13" s="271"/>
      <c r="H13" s="272"/>
      <c r="I13" s="273"/>
      <c r="J13" s="274"/>
    </row>
    <row r="14" spans="2:10" x14ac:dyDescent="0.25">
      <c r="B14" s="267">
        <v>9</v>
      </c>
      <c r="C14" s="268" t="s">
        <v>508</v>
      </c>
      <c r="D14" s="269" t="s">
        <v>548</v>
      </c>
      <c r="E14" s="270"/>
      <c r="F14" s="270"/>
      <c r="G14" s="271"/>
      <c r="H14" s="272"/>
      <c r="I14" s="273"/>
      <c r="J14" s="274"/>
    </row>
    <row r="15" spans="2:10" x14ac:dyDescent="0.25">
      <c r="B15" s="267">
        <v>10</v>
      </c>
      <c r="C15" s="268" t="s">
        <v>511</v>
      </c>
      <c r="D15" s="269" t="s">
        <v>553</v>
      </c>
      <c r="E15" s="270"/>
      <c r="F15" s="270"/>
      <c r="G15" s="271"/>
      <c r="H15" s="272"/>
      <c r="I15" s="273"/>
      <c r="J15" s="274"/>
    </row>
    <row r="16" spans="2:10" x14ac:dyDescent="0.25">
      <c r="B16" s="267">
        <v>11</v>
      </c>
      <c r="C16" s="268" t="s">
        <v>514</v>
      </c>
      <c r="D16" s="269" t="s">
        <v>554</v>
      </c>
      <c r="E16" s="270"/>
      <c r="F16" s="270"/>
      <c r="G16" s="271"/>
      <c r="H16" s="272"/>
      <c r="I16" s="273"/>
      <c r="J16" s="274"/>
    </row>
    <row r="17" spans="2:10" x14ac:dyDescent="0.25">
      <c r="B17" s="267">
        <v>12</v>
      </c>
      <c r="C17" s="268" t="s">
        <v>516</v>
      </c>
      <c r="D17" s="269" t="s">
        <v>555</v>
      </c>
      <c r="E17" s="270"/>
      <c r="F17" s="270"/>
      <c r="G17" s="271"/>
      <c r="H17" s="272"/>
      <c r="I17" s="273"/>
      <c r="J17" s="274"/>
    </row>
    <row r="18" spans="2:10" x14ac:dyDescent="0.25">
      <c r="B18" s="275"/>
      <c r="C18" s="276"/>
      <c r="D18" s="275"/>
      <c r="E18" s="277"/>
      <c r="F18" s="277"/>
      <c r="G18" s="278"/>
      <c r="H18" s="279"/>
      <c r="I18" s="280"/>
      <c r="J18" s="280"/>
    </row>
    <row r="19" spans="2:10" ht="15.75" customHeight="1" x14ac:dyDescent="0.25">
      <c r="B19" s="400" t="s">
        <v>59</v>
      </c>
      <c r="C19" s="400" t="s">
        <v>541</v>
      </c>
      <c r="D19" s="400" t="s">
        <v>542</v>
      </c>
      <c r="E19" s="247" t="s">
        <v>543</v>
      </c>
      <c r="F19" s="281"/>
      <c r="G19" s="399" t="s">
        <v>59</v>
      </c>
      <c r="H19" s="399" t="s">
        <v>254</v>
      </c>
      <c r="I19" s="282" t="s">
        <v>543</v>
      </c>
      <c r="J19" s="281"/>
    </row>
    <row r="20" spans="2:10" x14ac:dyDescent="0.25">
      <c r="B20" s="400"/>
      <c r="C20" s="400"/>
      <c r="D20" s="400"/>
      <c r="E20" s="247" t="s">
        <v>544</v>
      </c>
      <c r="F20" s="281"/>
      <c r="G20" s="399"/>
      <c r="H20" s="399"/>
      <c r="I20" s="282" t="s">
        <v>545</v>
      </c>
      <c r="J20" s="281"/>
    </row>
    <row r="21" spans="2:10" x14ac:dyDescent="0.25">
      <c r="B21" s="283" t="s">
        <v>556</v>
      </c>
      <c r="C21" s="268" t="s">
        <v>557</v>
      </c>
      <c r="D21" s="268" t="s">
        <v>558</v>
      </c>
      <c r="E21" s="284">
        <v>50000</v>
      </c>
      <c r="G21" s="283" t="s">
        <v>559</v>
      </c>
      <c r="H21" s="268" t="s">
        <v>560</v>
      </c>
      <c r="I21" s="285">
        <v>0.25</v>
      </c>
    </row>
    <row r="22" spans="2:10" x14ac:dyDescent="0.25">
      <c r="B22" s="283" t="s">
        <v>561</v>
      </c>
      <c r="C22" s="268" t="s">
        <v>562</v>
      </c>
      <c r="D22" s="268" t="s">
        <v>563</v>
      </c>
      <c r="E22" s="284">
        <v>250000</v>
      </c>
      <c r="G22" s="283" t="s">
        <v>564</v>
      </c>
      <c r="H22" s="268" t="s">
        <v>565</v>
      </c>
      <c r="I22" s="285">
        <v>0</v>
      </c>
    </row>
    <row r="23" spans="2:10" x14ac:dyDescent="0.25">
      <c r="B23" s="283" t="s">
        <v>566</v>
      </c>
      <c r="C23" s="268" t="s">
        <v>567</v>
      </c>
      <c r="D23" s="268" t="s">
        <v>568</v>
      </c>
      <c r="E23" s="284">
        <v>70000</v>
      </c>
      <c r="G23" s="283" t="s">
        <v>569</v>
      </c>
      <c r="H23" s="268" t="s">
        <v>570</v>
      </c>
      <c r="I23" s="285">
        <v>0.5</v>
      </c>
    </row>
    <row r="24" spans="2:10" x14ac:dyDescent="0.25">
      <c r="B24" s="283" t="s">
        <v>571</v>
      </c>
      <c r="C24" s="268" t="s">
        <v>572</v>
      </c>
      <c r="D24" s="268" t="s">
        <v>573</v>
      </c>
      <c r="E24" s="284">
        <v>200000</v>
      </c>
      <c r="G24" s="283" t="s">
        <v>438</v>
      </c>
      <c r="H24" s="268" t="s">
        <v>574</v>
      </c>
      <c r="I24" s="285">
        <v>0.75</v>
      </c>
    </row>
    <row r="25" spans="2:10" x14ac:dyDescent="0.25">
      <c r="B25" s="283" t="s">
        <v>575</v>
      </c>
      <c r="C25" s="268" t="s">
        <v>576</v>
      </c>
      <c r="D25" s="268" t="s">
        <v>577</v>
      </c>
      <c r="E25" s="284">
        <v>130000</v>
      </c>
    </row>
    <row r="27" spans="2:10" s="287" customFormat="1" x14ac:dyDescent="0.25">
      <c r="B27" s="286" t="s">
        <v>445</v>
      </c>
      <c r="C27" s="286"/>
      <c r="D27" s="286"/>
      <c r="E27" s="286"/>
      <c r="F27" s="286"/>
      <c r="G27" s="286"/>
      <c r="H27" s="286"/>
      <c r="I27" s="286"/>
      <c r="J27" s="286"/>
    </row>
    <row r="28" spans="2:10" s="287" customFormat="1" x14ac:dyDescent="0.25">
      <c r="B28" s="287" t="s">
        <v>578</v>
      </c>
      <c r="D28" s="288" t="s">
        <v>452</v>
      </c>
    </row>
    <row r="29" spans="2:10" s="287" customFormat="1" x14ac:dyDescent="0.25">
      <c r="B29" s="287" t="s">
        <v>579</v>
      </c>
      <c r="D29" s="288" t="s">
        <v>452</v>
      </c>
    </row>
    <row r="30" spans="2:10" s="287" customFormat="1" x14ac:dyDescent="0.25">
      <c r="B30" s="287" t="s">
        <v>265</v>
      </c>
      <c r="D30" s="288" t="s">
        <v>452</v>
      </c>
    </row>
    <row r="31" spans="2:10" s="287" customFormat="1" x14ac:dyDescent="0.25">
      <c r="B31" s="287" t="s">
        <v>580</v>
      </c>
      <c r="D31" s="288" t="s">
        <v>452</v>
      </c>
    </row>
    <row r="32" spans="2:10" x14ac:dyDescent="0.25">
      <c r="B32" s="287" t="s">
        <v>581</v>
      </c>
      <c r="C32" s="287"/>
      <c r="D32" s="288" t="s">
        <v>582</v>
      </c>
    </row>
    <row r="33" spans="2:10" x14ac:dyDescent="0.25">
      <c r="B33" s="287" t="s">
        <v>583</v>
      </c>
      <c r="C33" s="287"/>
      <c r="D33" s="288" t="s">
        <v>584</v>
      </c>
    </row>
    <row r="34" spans="2:10" x14ac:dyDescent="0.25">
      <c r="B34" s="287"/>
      <c r="C34" s="287"/>
      <c r="D34" s="288"/>
    </row>
    <row r="35" spans="2:10" x14ac:dyDescent="0.25">
      <c r="B35" s="287"/>
      <c r="C35" s="287"/>
      <c r="D35" s="288"/>
    </row>
    <row r="36" spans="2:10" ht="19.5" customHeight="1" x14ac:dyDescent="0.4">
      <c r="B36" s="401" t="s">
        <v>459</v>
      </c>
      <c r="C36" s="401"/>
      <c r="D36" s="401"/>
      <c r="E36" s="401"/>
      <c r="F36" s="401"/>
      <c r="G36" s="401"/>
      <c r="H36" s="401"/>
      <c r="I36" s="401"/>
      <c r="J36" s="401"/>
    </row>
    <row r="37" spans="2:10" ht="19.5" customHeight="1" x14ac:dyDescent="0.4">
      <c r="B37" s="398" t="s">
        <v>539</v>
      </c>
      <c r="C37" s="398"/>
      <c r="D37" s="398"/>
      <c r="E37" s="398"/>
      <c r="F37" s="398"/>
      <c r="G37" s="398"/>
      <c r="H37" s="398"/>
      <c r="I37" s="398"/>
      <c r="J37" s="398"/>
    </row>
    <row r="38" spans="2:10" ht="19.5" customHeight="1" x14ac:dyDescent="0.4">
      <c r="B38" s="398" t="s">
        <v>540</v>
      </c>
      <c r="C38" s="398"/>
      <c r="D38" s="398"/>
      <c r="E38" s="398"/>
      <c r="F38" s="398"/>
      <c r="G38" s="398"/>
      <c r="H38" s="398"/>
      <c r="I38" s="398"/>
      <c r="J38" s="398"/>
    </row>
    <row r="40" spans="2:10" x14ac:dyDescent="0.25">
      <c r="B40" s="399" t="s">
        <v>376</v>
      </c>
      <c r="C40" s="399" t="s">
        <v>0</v>
      </c>
      <c r="D40" s="399" t="s">
        <v>59</v>
      </c>
      <c r="E40" s="399" t="s">
        <v>541</v>
      </c>
      <c r="F40" s="399" t="s">
        <v>542</v>
      </c>
      <c r="G40" s="399" t="s">
        <v>254</v>
      </c>
      <c r="H40" s="218" t="s">
        <v>543</v>
      </c>
      <c r="I40" s="265" t="s">
        <v>543</v>
      </c>
      <c r="J40" s="218" t="s">
        <v>61</v>
      </c>
    </row>
    <row r="41" spans="2:10" x14ac:dyDescent="0.25">
      <c r="B41" s="399"/>
      <c r="C41" s="399"/>
      <c r="D41" s="399"/>
      <c r="E41" s="399"/>
      <c r="F41" s="399"/>
      <c r="G41" s="399"/>
      <c r="H41" s="218" t="s">
        <v>544</v>
      </c>
      <c r="I41" s="265" t="s">
        <v>545</v>
      </c>
      <c r="J41" s="218" t="s">
        <v>546</v>
      </c>
    </row>
    <row r="42" spans="2:10" x14ac:dyDescent="0.25">
      <c r="B42" s="289">
        <v>1</v>
      </c>
      <c r="C42" s="290" t="s">
        <v>486</v>
      </c>
      <c r="D42" s="291" t="s">
        <v>547</v>
      </c>
      <c r="E42" s="292" t="s">
        <v>562</v>
      </c>
      <c r="F42" s="292" t="s">
        <v>563</v>
      </c>
      <c r="G42" s="293" t="s">
        <v>574</v>
      </c>
      <c r="H42" s="294">
        <v>250000</v>
      </c>
      <c r="I42" s="295">
        <v>187500</v>
      </c>
      <c r="J42" s="296">
        <v>437500</v>
      </c>
    </row>
    <row r="43" spans="2:10" x14ac:dyDescent="0.25">
      <c r="B43" s="289">
        <v>2</v>
      </c>
      <c r="C43" s="290" t="s">
        <v>489</v>
      </c>
      <c r="D43" s="291" t="s">
        <v>548</v>
      </c>
      <c r="E43" s="292" t="s">
        <v>562</v>
      </c>
      <c r="F43" s="292" t="s">
        <v>563</v>
      </c>
      <c r="G43" s="293" t="s">
        <v>574</v>
      </c>
      <c r="H43" s="294">
        <v>250000</v>
      </c>
      <c r="I43" s="295">
        <v>187500</v>
      </c>
      <c r="J43" s="296">
        <v>437500</v>
      </c>
    </row>
    <row r="44" spans="2:10" x14ac:dyDescent="0.25">
      <c r="B44" s="289">
        <v>3</v>
      </c>
      <c r="C44" s="290" t="s">
        <v>492</v>
      </c>
      <c r="D44" s="291" t="s">
        <v>549</v>
      </c>
      <c r="E44" s="292" t="s">
        <v>576</v>
      </c>
      <c r="F44" s="292" t="s">
        <v>577</v>
      </c>
      <c r="G44" s="293" t="s">
        <v>560</v>
      </c>
      <c r="H44" s="294">
        <v>130000</v>
      </c>
      <c r="I44" s="295">
        <v>32500</v>
      </c>
      <c r="J44" s="296">
        <v>162500</v>
      </c>
    </row>
    <row r="45" spans="2:10" x14ac:dyDescent="0.25">
      <c r="B45" s="289">
        <v>4</v>
      </c>
      <c r="C45" s="290" t="s">
        <v>495</v>
      </c>
      <c r="D45" s="291" t="s">
        <v>550</v>
      </c>
      <c r="E45" s="292" t="s">
        <v>557</v>
      </c>
      <c r="F45" s="292" t="s">
        <v>558</v>
      </c>
      <c r="G45" s="293" t="s">
        <v>565</v>
      </c>
      <c r="H45" s="294">
        <v>50000</v>
      </c>
      <c r="I45" s="295">
        <v>0</v>
      </c>
      <c r="J45" s="296">
        <v>50000</v>
      </c>
    </row>
    <row r="46" spans="2:10" x14ac:dyDescent="0.25">
      <c r="B46" s="289">
        <v>5</v>
      </c>
      <c r="C46" s="290" t="s">
        <v>498</v>
      </c>
      <c r="D46" s="291" t="s">
        <v>551</v>
      </c>
      <c r="E46" s="292" t="s">
        <v>567</v>
      </c>
      <c r="F46" s="292" t="s">
        <v>568</v>
      </c>
      <c r="G46" s="293" t="s">
        <v>574</v>
      </c>
      <c r="H46" s="294">
        <v>70000</v>
      </c>
      <c r="I46" s="295">
        <v>52500</v>
      </c>
      <c r="J46" s="296">
        <v>122500</v>
      </c>
    </row>
    <row r="47" spans="2:10" x14ac:dyDescent="0.25">
      <c r="B47" s="289">
        <v>6</v>
      </c>
      <c r="C47" s="290" t="s">
        <v>500</v>
      </c>
      <c r="D47" s="291" t="s">
        <v>552</v>
      </c>
      <c r="E47" s="292" t="s">
        <v>572</v>
      </c>
      <c r="F47" s="292" t="s">
        <v>573</v>
      </c>
      <c r="G47" s="293" t="s">
        <v>570</v>
      </c>
      <c r="H47" s="294">
        <v>200000</v>
      </c>
      <c r="I47" s="295">
        <v>100000</v>
      </c>
      <c r="J47" s="296">
        <v>300000</v>
      </c>
    </row>
    <row r="48" spans="2:10" x14ac:dyDescent="0.25">
      <c r="B48" s="289">
        <v>7</v>
      </c>
      <c r="C48" s="290" t="s">
        <v>503</v>
      </c>
      <c r="D48" s="291" t="s">
        <v>549</v>
      </c>
      <c r="E48" s="292" t="s">
        <v>576</v>
      </c>
      <c r="F48" s="292" t="s">
        <v>577</v>
      </c>
      <c r="G48" s="293" t="s">
        <v>560</v>
      </c>
      <c r="H48" s="294">
        <v>130000</v>
      </c>
      <c r="I48" s="295">
        <v>32500</v>
      </c>
      <c r="J48" s="296">
        <v>162500</v>
      </c>
    </row>
    <row r="49" spans="2:10" x14ac:dyDescent="0.25">
      <c r="B49" s="289">
        <v>8</v>
      </c>
      <c r="C49" s="290" t="s">
        <v>506</v>
      </c>
      <c r="D49" s="291" t="s">
        <v>550</v>
      </c>
      <c r="E49" s="292" t="s">
        <v>557</v>
      </c>
      <c r="F49" s="292" t="s">
        <v>558</v>
      </c>
      <c r="G49" s="293" t="s">
        <v>565</v>
      </c>
      <c r="H49" s="294">
        <v>50000</v>
      </c>
      <c r="I49" s="295">
        <v>0</v>
      </c>
      <c r="J49" s="296">
        <v>50000</v>
      </c>
    </row>
    <row r="50" spans="2:10" x14ac:dyDescent="0.25">
      <c r="B50" s="289">
        <v>9</v>
      </c>
      <c r="C50" s="290" t="s">
        <v>508</v>
      </c>
      <c r="D50" s="291" t="s">
        <v>548</v>
      </c>
      <c r="E50" s="292" t="s">
        <v>562</v>
      </c>
      <c r="F50" s="292" t="s">
        <v>563</v>
      </c>
      <c r="G50" s="293" t="s">
        <v>574</v>
      </c>
      <c r="H50" s="294">
        <v>250000</v>
      </c>
      <c r="I50" s="295">
        <v>187500</v>
      </c>
      <c r="J50" s="296">
        <v>437500</v>
      </c>
    </row>
    <row r="51" spans="2:10" x14ac:dyDescent="0.25">
      <c r="B51" s="289">
        <v>10</v>
      </c>
      <c r="C51" s="290" t="s">
        <v>511</v>
      </c>
      <c r="D51" s="291" t="s">
        <v>553</v>
      </c>
      <c r="E51" s="292" t="s">
        <v>576</v>
      </c>
      <c r="F51" s="292" t="s">
        <v>577</v>
      </c>
      <c r="G51" s="293" t="s">
        <v>570</v>
      </c>
      <c r="H51" s="294">
        <v>130000</v>
      </c>
      <c r="I51" s="295">
        <v>65000</v>
      </c>
      <c r="J51" s="296">
        <v>195000</v>
      </c>
    </row>
    <row r="52" spans="2:10" x14ac:dyDescent="0.25">
      <c r="B52" s="289">
        <v>11</v>
      </c>
      <c r="C52" s="290" t="s">
        <v>514</v>
      </c>
      <c r="D52" s="291" t="s">
        <v>554</v>
      </c>
      <c r="E52" s="292" t="s">
        <v>557</v>
      </c>
      <c r="F52" s="292" t="s">
        <v>558</v>
      </c>
      <c r="G52" s="293" t="s">
        <v>565</v>
      </c>
      <c r="H52" s="294">
        <v>50000</v>
      </c>
      <c r="I52" s="295">
        <v>0</v>
      </c>
      <c r="J52" s="296">
        <v>50000</v>
      </c>
    </row>
    <row r="53" spans="2:10" x14ac:dyDescent="0.25">
      <c r="B53" s="289">
        <v>12</v>
      </c>
      <c r="C53" s="290" t="s">
        <v>516</v>
      </c>
      <c r="D53" s="291" t="s">
        <v>555</v>
      </c>
      <c r="E53" s="292" t="s">
        <v>567</v>
      </c>
      <c r="F53" s="292" t="s">
        <v>568</v>
      </c>
      <c r="G53" s="293" t="s">
        <v>574</v>
      </c>
      <c r="H53" s="294">
        <v>70000</v>
      </c>
      <c r="I53" s="295">
        <v>52500</v>
      </c>
      <c r="J53" s="296">
        <v>122500</v>
      </c>
    </row>
  </sheetData>
  <mergeCells count="22">
    <mergeCell ref="B36:J36"/>
    <mergeCell ref="B1:J1"/>
    <mergeCell ref="B2:J2"/>
    <mergeCell ref="B4:B5"/>
    <mergeCell ref="C4:C5"/>
    <mergeCell ref="D4:D5"/>
    <mergeCell ref="E4:E5"/>
    <mergeCell ref="F4:F5"/>
    <mergeCell ref="G4:G5"/>
    <mergeCell ref="B19:B20"/>
    <mergeCell ref="C19:C20"/>
    <mergeCell ref="D19:D20"/>
    <mergeCell ref="G19:G20"/>
    <mergeCell ref="H19:H20"/>
    <mergeCell ref="B37:J37"/>
    <mergeCell ref="B38:J38"/>
    <mergeCell ref="B40:B41"/>
    <mergeCell ref="C40:C41"/>
    <mergeCell ref="D40:D41"/>
    <mergeCell ref="E40:E41"/>
    <mergeCell ref="F40:F41"/>
    <mergeCell ref="G40:G4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2"/>
  <sheetViews>
    <sheetView workbookViewId="0">
      <selection activeCell="E5" sqref="E5"/>
    </sheetView>
  </sheetViews>
  <sheetFormatPr defaultRowHeight="15.75" x14ac:dyDescent="0.25"/>
  <cols>
    <col min="1" max="1" width="4" style="297" customWidth="1"/>
    <col min="2" max="2" width="7.42578125" style="323" customWidth="1"/>
    <col min="3" max="3" width="17.5703125" style="323" bestFit="1" customWidth="1"/>
    <col min="4" max="4" width="12.7109375" style="323" customWidth="1"/>
    <col min="5" max="5" width="11.5703125" style="323" customWidth="1"/>
    <col min="6" max="6" width="14" style="312" bestFit="1" customWidth="1"/>
    <col min="7" max="7" width="15.28515625" style="312" customWidth="1"/>
    <col min="8" max="8" width="8.140625" style="323" bestFit="1" customWidth="1"/>
    <col min="9" max="9" width="9.85546875" style="323" bestFit="1" customWidth="1"/>
    <col min="10" max="12" width="15.85546875" style="323" customWidth="1"/>
    <col min="13" max="16384" width="9.140625" style="297"/>
  </cols>
  <sheetData>
    <row r="1" spans="2:12" ht="22.5" customHeight="1" x14ac:dyDescent="0.4">
      <c r="B1" s="403" t="s">
        <v>585</v>
      </c>
      <c r="C1" s="403"/>
      <c r="D1" s="403"/>
      <c r="E1" s="403"/>
      <c r="F1" s="403"/>
      <c r="G1" s="403"/>
      <c r="H1" s="403"/>
      <c r="I1" s="403"/>
      <c r="J1" s="403"/>
      <c r="K1" s="403"/>
      <c r="L1" s="403"/>
    </row>
    <row r="3" spans="2:12" x14ac:dyDescent="0.25">
      <c r="B3" s="399" t="s">
        <v>376</v>
      </c>
      <c r="C3" s="399" t="s">
        <v>397</v>
      </c>
      <c r="D3" s="399" t="s">
        <v>184</v>
      </c>
      <c r="E3" s="298" t="s">
        <v>586</v>
      </c>
      <c r="F3" s="299" t="s">
        <v>587</v>
      </c>
      <c r="G3" s="299" t="s">
        <v>587</v>
      </c>
      <c r="H3" s="298" t="s">
        <v>588</v>
      </c>
      <c r="I3" s="298" t="s">
        <v>80</v>
      </c>
      <c r="J3" s="404" t="s">
        <v>589</v>
      </c>
      <c r="K3" s="404"/>
      <c r="L3" s="404"/>
    </row>
    <row r="4" spans="2:12" x14ac:dyDescent="0.25">
      <c r="B4" s="399"/>
      <c r="C4" s="399"/>
      <c r="D4" s="399"/>
      <c r="E4" s="298" t="s">
        <v>590</v>
      </c>
      <c r="F4" s="299" t="s">
        <v>590</v>
      </c>
      <c r="G4" s="299" t="s">
        <v>591</v>
      </c>
      <c r="H4" s="298" t="s">
        <v>590</v>
      </c>
      <c r="I4" s="298" t="s">
        <v>592</v>
      </c>
      <c r="J4" s="298" t="s">
        <v>590</v>
      </c>
      <c r="K4" s="298" t="s">
        <v>592</v>
      </c>
      <c r="L4" s="218" t="s">
        <v>135</v>
      </c>
    </row>
    <row r="5" spans="2:12" x14ac:dyDescent="0.25">
      <c r="B5" s="300">
        <v>1</v>
      </c>
      <c r="C5" s="300" t="s">
        <v>593</v>
      </c>
      <c r="D5" s="301">
        <v>3</v>
      </c>
      <c r="E5" s="302"/>
      <c r="F5" s="303">
        <v>41049</v>
      </c>
      <c r="G5" s="303">
        <v>41051</v>
      </c>
      <c r="H5" s="302"/>
      <c r="I5" s="304"/>
      <c r="J5" s="305"/>
      <c r="K5" s="305"/>
      <c r="L5" s="306"/>
    </row>
    <row r="6" spans="2:12" x14ac:dyDescent="0.25">
      <c r="B6" s="300">
        <v>2</v>
      </c>
      <c r="C6" s="300" t="s">
        <v>594</v>
      </c>
      <c r="D6" s="301">
        <v>2</v>
      </c>
      <c r="E6" s="302"/>
      <c r="F6" s="303">
        <v>41050</v>
      </c>
      <c r="G6" s="303">
        <v>41054</v>
      </c>
      <c r="H6" s="302"/>
      <c r="I6" s="304"/>
      <c r="J6" s="305"/>
      <c r="K6" s="305"/>
      <c r="L6" s="306"/>
    </row>
    <row r="7" spans="2:12" x14ac:dyDescent="0.25">
      <c r="B7" s="300">
        <v>3</v>
      </c>
      <c r="C7" s="300" t="s">
        <v>595</v>
      </c>
      <c r="D7" s="301">
        <v>4</v>
      </c>
      <c r="E7" s="302"/>
      <c r="F7" s="303">
        <v>41051</v>
      </c>
      <c r="G7" s="303">
        <v>41055</v>
      </c>
      <c r="H7" s="302"/>
      <c r="I7" s="304"/>
      <c r="J7" s="305"/>
      <c r="K7" s="305"/>
      <c r="L7" s="306"/>
    </row>
    <row r="8" spans="2:12" x14ac:dyDescent="0.25">
      <c r="B8" s="300">
        <v>4</v>
      </c>
      <c r="C8" s="300" t="s">
        <v>596</v>
      </c>
      <c r="D8" s="301">
        <v>3</v>
      </c>
      <c r="E8" s="302"/>
      <c r="F8" s="303">
        <v>41052</v>
      </c>
      <c r="G8" s="303">
        <v>41054</v>
      </c>
      <c r="H8" s="302"/>
      <c r="I8" s="304"/>
      <c r="J8" s="305"/>
      <c r="K8" s="305"/>
      <c r="L8" s="306"/>
    </row>
    <row r="9" spans="2:12" x14ac:dyDescent="0.25">
      <c r="B9" s="300">
        <v>5</v>
      </c>
      <c r="C9" s="300" t="s">
        <v>597</v>
      </c>
      <c r="D9" s="301">
        <v>1</v>
      </c>
      <c r="E9" s="302"/>
      <c r="F9" s="303">
        <v>41048</v>
      </c>
      <c r="G9" s="303">
        <v>41052</v>
      </c>
      <c r="H9" s="302"/>
      <c r="I9" s="304"/>
      <c r="J9" s="305"/>
      <c r="K9" s="305"/>
      <c r="L9" s="306"/>
    </row>
    <row r="10" spans="2:12" x14ac:dyDescent="0.25">
      <c r="B10" s="300">
        <v>6</v>
      </c>
      <c r="C10" s="300" t="s">
        <v>598</v>
      </c>
      <c r="D10" s="301">
        <v>4</v>
      </c>
      <c r="E10" s="302"/>
      <c r="F10" s="303">
        <v>41035</v>
      </c>
      <c r="G10" s="303">
        <v>41039</v>
      </c>
      <c r="H10" s="302"/>
      <c r="I10" s="304"/>
      <c r="J10" s="305"/>
      <c r="K10" s="305"/>
      <c r="L10" s="306"/>
    </row>
    <row r="11" spans="2:12" x14ac:dyDescent="0.25">
      <c r="B11" s="300">
        <v>7</v>
      </c>
      <c r="C11" s="300" t="s">
        <v>599</v>
      </c>
      <c r="D11" s="301">
        <v>2</v>
      </c>
      <c r="E11" s="302"/>
      <c r="F11" s="303">
        <v>41047</v>
      </c>
      <c r="G11" s="303">
        <v>41048</v>
      </c>
      <c r="H11" s="302"/>
      <c r="I11" s="304"/>
      <c r="J11" s="305"/>
      <c r="K11" s="305"/>
      <c r="L11" s="306"/>
    </row>
    <row r="12" spans="2:12" x14ac:dyDescent="0.25">
      <c r="B12" s="300">
        <v>8</v>
      </c>
      <c r="C12" s="300" t="s">
        <v>600</v>
      </c>
      <c r="D12" s="301">
        <v>3</v>
      </c>
      <c r="E12" s="302"/>
      <c r="F12" s="303">
        <v>41031</v>
      </c>
      <c r="G12" s="303">
        <v>41034</v>
      </c>
      <c r="H12" s="302"/>
      <c r="I12" s="304"/>
      <c r="J12" s="305"/>
      <c r="K12" s="305"/>
      <c r="L12" s="306"/>
    </row>
    <row r="13" spans="2:12" x14ac:dyDescent="0.25">
      <c r="B13" s="300">
        <v>9</v>
      </c>
      <c r="C13" s="300" t="s">
        <v>601</v>
      </c>
      <c r="D13" s="301">
        <v>4</v>
      </c>
      <c r="E13" s="302"/>
      <c r="F13" s="303">
        <v>41034</v>
      </c>
      <c r="G13" s="303">
        <v>41037</v>
      </c>
      <c r="H13" s="302"/>
      <c r="I13" s="304"/>
      <c r="J13" s="305"/>
      <c r="K13" s="305"/>
      <c r="L13" s="306"/>
    </row>
    <row r="14" spans="2:12" x14ac:dyDescent="0.25">
      <c r="B14" s="300">
        <v>10</v>
      </c>
      <c r="C14" s="300" t="s">
        <v>602</v>
      </c>
      <c r="D14" s="301">
        <v>2</v>
      </c>
      <c r="E14" s="302"/>
      <c r="F14" s="303">
        <v>41041</v>
      </c>
      <c r="G14" s="303">
        <v>41044</v>
      </c>
      <c r="H14" s="302"/>
      <c r="I14" s="304"/>
      <c r="J14" s="305"/>
      <c r="K14" s="305"/>
      <c r="L14" s="306"/>
    </row>
    <row r="15" spans="2:12" x14ac:dyDescent="0.25">
      <c r="B15" s="307"/>
      <c r="C15" s="307"/>
      <c r="D15" s="308"/>
      <c r="E15" s="308"/>
      <c r="F15" s="309"/>
      <c r="G15" s="309"/>
      <c r="H15" s="308"/>
      <c r="I15" s="307"/>
      <c r="J15" s="310"/>
      <c r="K15" s="310"/>
      <c r="L15" s="307"/>
    </row>
    <row r="16" spans="2:12" ht="15.75" customHeight="1" x14ac:dyDescent="0.25">
      <c r="B16" s="389" t="s">
        <v>397</v>
      </c>
      <c r="C16" s="389" t="s">
        <v>603</v>
      </c>
      <c r="D16" s="311" t="s">
        <v>589</v>
      </c>
      <c r="E16" s="311" t="s">
        <v>589</v>
      </c>
      <c r="G16" s="313" t="s">
        <v>445</v>
      </c>
      <c r="H16" s="314"/>
      <c r="I16" s="314"/>
      <c r="J16" s="314"/>
      <c r="K16" s="314"/>
      <c r="L16" s="314"/>
    </row>
    <row r="17" spans="2:12" s="319" customFormat="1" x14ac:dyDescent="0.25">
      <c r="B17" s="390"/>
      <c r="C17" s="390"/>
      <c r="D17" s="315" t="s">
        <v>590</v>
      </c>
      <c r="E17" s="315" t="s">
        <v>592</v>
      </c>
      <c r="F17" s="316"/>
      <c r="G17" s="317" t="s">
        <v>604</v>
      </c>
      <c r="H17" s="317" t="s">
        <v>605</v>
      </c>
      <c r="I17" s="318"/>
      <c r="J17" s="318"/>
      <c r="K17" s="318"/>
      <c r="L17" s="318"/>
    </row>
    <row r="18" spans="2:12" x14ac:dyDescent="0.25">
      <c r="B18" s="300" t="s">
        <v>606</v>
      </c>
      <c r="C18" s="320" t="s">
        <v>607</v>
      </c>
      <c r="D18" s="321">
        <v>2500</v>
      </c>
      <c r="E18" s="322">
        <v>1000</v>
      </c>
      <c r="G18" s="313"/>
      <c r="H18" s="317" t="s">
        <v>608</v>
      </c>
      <c r="I18" s="314"/>
      <c r="J18" s="314"/>
      <c r="K18" s="314"/>
      <c r="L18" s="314"/>
    </row>
    <row r="19" spans="2:12" x14ac:dyDescent="0.25">
      <c r="B19" s="300" t="s">
        <v>609</v>
      </c>
      <c r="C19" s="320" t="s">
        <v>610</v>
      </c>
      <c r="D19" s="322">
        <v>2500</v>
      </c>
      <c r="E19" s="322">
        <v>1000</v>
      </c>
      <c r="G19" s="313"/>
      <c r="H19" s="317" t="s">
        <v>611</v>
      </c>
      <c r="I19" s="314"/>
      <c r="J19" s="314"/>
      <c r="K19" s="314"/>
      <c r="L19" s="314"/>
    </row>
    <row r="20" spans="2:12" x14ac:dyDescent="0.25">
      <c r="B20" s="300" t="s">
        <v>612</v>
      </c>
      <c r="C20" s="320" t="s">
        <v>613</v>
      </c>
      <c r="D20" s="322">
        <v>5000</v>
      </c>
      <c r="E20" s="322">
        <v>2000</v>
      </c>
      <c r="G20" s="313" t="s">
        <v>614</v>
      </c>
      <c r="H20" s="317" t="s">
        <v>615</v>
      </c>
      <c r="I20" s="314"/>
      <c r="J20" s="314"/>
      <c r="K20" s="314"/>
      <c r="L20" s="314"/>
    </row>
    <row r="21" spans="2:12" x14ac:dyDescent="0.25">
      <c r="B21" s="300" t="s">
        <v>616</v>
      </c>
      <c r="C21" s="320" t="s">
        <v>617</v>
      </c>
      <c r="D21" s="322">
        <v>5000</v>
      </c>
      <c r="E21" s="322">
        <v>2000</v>
      </c>
      <c r="G21" s="313" t="s">
        <v>618</v>
      </c>
      <c r="H21" s="317" t="s">
        <v>619</v>
      </c>
      <c r="I21" s="314"/>
      <c r="J21" s="314"/>
      <c r="K21" s="314"/>
      <c r="L21" s="314"/>
    </row>
    <row r="22" spans="2:12" x14ac:dyDescent="0.25">
      <c r="G22" s="314"/>
      <c r="H22" s="317" t="s">
        <v>620</v>
      </c>
      <c r="I22" s="314"/>
      <c r="J22" s="314"/>
      <c r="K22" s="314"/>
      <c r="L22" s="314"/>
    </row>
    <row r="23" spans="2:12" x14ac:dyDescent="0.25">
      <c r="G23" s="313" t="s">
        <v>621</v>
      </c>
      <c r="H23" s="317" t="s">
        <v>622</v>
      </c>
      <c r="I23" s="314"/>
      <c r="J23" s="314"/>
      <c r="K23" s="314"/>
      <c r="L23" s="314"/>
    </row>
    <row r="24" spans="2:12" x14ac:dyDescent="0.25">
      <c r="G24" s="313" t="s">
        <v>623</v>
      </c>
      <c r="H24" s="317" t="s">
        <v>624</v>
      </c>
      <c r="I24" s="314"/>
      <c r="J24" s="314"/>
      <c r="K24" s="314"/>
      <c r="L24" s="314"/>
    </row>
    <row r="25" spans="2:12" x14ac:dyDescent="0.25">
      <c r="G25" s="313" t="s">
        <v>625</v>
      </c>
      <c r="H25" s="317" t="s">
        <v>626</v>
      </c>
      <c r="I25" s="314"/>
      <c r="J25" s="314"/>
      <c r="K25" s="314"/>
      <c r="L25" s="314"/>
    </row>
    <row r="26" spans="2:12" x14ac:dyDescent="0.25">
      <c r="G26" s="314"/>
      <c r="H26" s="314"/>
      <c r="I26" s="314"/>
      <c r="J26" s="314"/>
      <c r="K26" s="314"/>
      <c r="L26" s="314"/>
    </row>
    <row r="28" spans="2:12" ht="20.25" customHeight="1" x14ac:dyDescent="0.4">
      <c r="B28" s="402" t="s">
        <v>459</v>
      </c>
      <c r="C28" s="402"/>
      <c r="D28" s="402"/>
      <c r="E28" s="402"/>
      <c r="F28" s="402"/>
      <c r="G28" s="402"/>
      <c r="H28" s="402"/>
      <c r="I28" s="402"/>
      <c r="J28" s="402"/>
      <c r="K28" s="402"/>
      <c r="L28" s="402"/>
    </row>
    <row r="29" spans="2:12" ht="20.25" customHeight="1" x14ac:dyDescent="0.4">
      <c r="B29" s="403" t="s">
        <v>585</v>
      </c>
      <c r="C29" s="403"/>
      <c r="D29" s="403"/>
      <c r="E29" s="403"/>
      <c r="F29" s="403"/>
      <c r="G29" s="403"/>
      <c r="H29" s="403"/>
      <c r="I29" s="403"/>
      <c r="J29" s="403"/>
      <c r="K29" s="403"/>
      <c r="L29" s="403"/>
    </row>
    <row r="31" spans="2:12" x14ac:dyDescent="0.25">
      <c r="B31" s="399" t="s">
        <v>376</v>
      </c>
      <c r="C31" s="399" t="s">
        <v>397</v>
      </c>
      <c r="D31" s="399" t="s">
        <v>184</v>
      </c>
      <c r="E31" s="298" t="s">
        <v>586</v>
      </c>
      <c r="F31" s="299" t="s">
        <v>587</v>
      </c>
      <c r="G31" s="299" t="s">
        <v>587</v>
      </c>
      <c r="H31" s="298" t="s">
        <v>588</v>
      </c>
      <c r="I31" s="298" t="s">
        <v>80</v>
      </c>
      <c r="J31" s="404" t="s">
        <v>589</v>
      </c>
      <c r="K31" s="404"/>
      <c r="L31" s="404"/>
    </row>
    <row r="32" spans="2:12" x14ac:dyDescent="0.25">
      <c r="B32" s="399"/>
      <c r="C32" s="399"/>
      <c r="D32" s="399"/>
      <c r="E32" s="298" t="s">
        <v>590</v>
      </c>
      <c r="F32" s="299" t="s">
        <v>590</v>
      </c>
      <c r="G32" s="299" t="s">
        <v>591</v>
      </c>
      <c r="H32" s="298" t="s">
        <v>590</v>
      </c>
      <c r="I32" s="298" t="s">
        <v>592</v>
      </c>
      <c r="J32" s="298" t="s">
        <v>590</v>
      </c>
      <c r="K32" s="298" t="s">
        <v>592</v>
      </c>
      <c r="L32" s="218" t="s">
        <v>135</v>
      </c>
    </row>
    <row r="33" spans="2:12" x14ac:dyDescent="0.25">
      <c r="B33" s="324">
        <v>1</v>
      </c>
      <c r="C33" s="324" t="s">
        <v>593</v>
      </c>
      <c r="D33" s="325">
        <v>3</v>
      </c>
      <c r="E33" s="325">
        <v>2</v>
      </c>
      <c r="F33" s="326">
        <v>41049</v>
      </c>
      <c r="G33" s="326">
        <v>41051</v>
      </c>
      <c r="H33" s="325">
        <v>2</v>
      </c>
      <c r="I33" s="324" t="s">
        <v>627</v>
      </c>
      <c r="J33" s="327">
        <v>7500</v>
      </c>
      <c r="K33" s="327">
        <v>0</v>
      </c>
      <c r="L33" s="328">
        <v>7500</v>
      </c>
    </row>
    <row r="34" spans="2:12" x14ac:dyDescent="0.25">
      <c r="B34" s="324">
        <v>2</v>
      </c>
      <c r="C34" s="324" t="s">
        <v>594</v>
      </c>
      <c r="D34" s="325">
        <v>2</v>
      </c>
      <c r="E34" s="325">
        <v>1</v>
      </c>
      <c r="F34" s="326">
        <v>41050</v>
      </c>
      <c r="G34" s="326">
        <v>41054</v>
      </c>
      <c r="H34" s="325">
        <v>4</v>
      </c>
      <c r="I34" s="324" t="s">
        <v>628</v>
      </c>
      <c r="J34" s="327">
        <v>10000</v>
      </c>
      <c r="K34" s="327">
        <v>12000</v>
      </c>
      <c r="L34" s="328">
        <v>22000</v>
      </c>
    </row>
    <row r="35" spans="2:12" x14ac:dyDescent="0.25">
      <c r="B35" s="324">
        <v>3</v>
      </c>
      <c r="C35" s="324" t="s">
        <v>595</v>
      </c>
      <c r="D35" s="325">
        <v>4</v>
      </c>
      <c r="E35" s="325">
        <v>3</v>
      </c>
      <c r="F35" s="326">
        <v>41051</v>
      </c>
      <c r="G35" s="326">
        <v>41055</v>
      </c>
      <c r="H35" s="325">
        <v>4</v>
      </c>
      <c r="I35" s="324" t="s">
        <v>628</v>
      </c>
      <c r="J35" s="327">
        <v>10000</v>
      </c>
      <c r="K35" s="327">
        <v>4000</v>
      </c>
      <c r="L35" s="328">
        <v>14000</v>
      </c>
    </row>
    <row r="36" spans="2:12" x14ac:dyDescent="0.25">
      <c r="B36" s="324">
        <v>4</v>
      </c>
      <c r="C36" s="324" t="s">
        <v>596</v>
      </c>
      <c r="D36" s="325">
        <v>3</v>
      </c>
      <c r="E36" s="325">
        <v>2</v>
      </c>
      <c r="F36" s="326">
        <v>41052</v>
      </c>
      <c r="G36" s="326">
        <v>41054</v>
      </c>
      <c r="H36" s="325">
        <v>2</v>
      </c>
      <c r="I36" s="324" t="s">
        <v>627</v>
      </c>
      <c r="J36" s="327">
        <v>15000</v>
      </c>
      <c r="K36" s="327">
        <v>0</v>
      </c>
      <c r="L36" s="328">
        <v>15000</v>
      </c>
    </row>
    <row r="37" spans="2:12" x14ac:dyDescent="0.25">
      <c r="B37" s="324">
        <v>5</v>
      </c>
      <c r="C37" s="324" t="s">
        <v>597</v>
      </c>
      <c r="D37" s="325">
        <v>1</v>
      </c>
      <c r="E37" s="325">
        <v>1</v>
      </c>
      <c r="F37" s="326">
        <v>41048</v>
      </c>
      <c r="G37" s="326">
        <v>41052</v>
      </c>
      <c r="H37" s="325">
        <v>4</v>
      </c>
      <c r="I37" s="324" t="s">
        <v>628</v>
      </c>
      <c r="J37" s="327">
        <v>2500</v>
      </c>
      <c r="K37" s="327">
        <v>3000</v>
      </c>
      <c r="L37" s="328">
        <v>5500</v>
      </c>
    </row>
    <row r="38" spans="2:12" x14ac:dyDescent="0.25">
      <c r="B38" s="324">
        <v>6</v>
      </c>
      <c r="C38" s="324" t="s">
        <v>598</v>
      </c>
      <c r="D38" s="325">
        <v>4</v>
      </c>
      <c r="E38" s="325">
        <v>3</v>
      </c>
      <c r="F38" s="326">
        <v>41035</v>
      </c>
      <c r="G38" s="326">
        <v>41039</v>
      </c>
      <c r="H38" s="325">
        <v>4</v>
      </c>
      <c r="I38" s="324" t="s">
        <v>628</v>
      </c>
      <c r="J38" s="327">
        <v>10000</v>
      </c>
      <c r="K38" s="327">
        <v>4000</v>
      </c>
      <c r="L38" s="328">
        <v>14000</v>
      </c>
    </row>
    <row r="39" spans="2:12" x14ac:dyDescent="0.25">
      <c r="B39" s="324">
        <v>7</v>
      </c>
      <c r="C39" s="324" t="s">
        <v>599</v>
      </c>
      <c r="D39" s="325">
        <v>2</v>
      </c>
      <c r="E39" s="325">
        <v>1</v>
      </c>
      <c r="F39" s="326">
        <v>41047</v>
      </c>
      <c r="G39" s="326">
        <v>41048</v>
      </c>
      <c r="H39" s="325">
        <v>1</v>
      </c>
      <c r="I39" s="324" t="s">
        <v>627</v>
      </c>
      <c r="J39" s="327">
        <v>10000</v>
      </c>
      <c r="K39" s="327">
        <v>0</v>
      </c>
      <c r="L39" s="328">
        <v>10000</v>
      </c>
    </row>
    <row r="40" spans="2:12" x14ac:dyDescent="0.25">
      <c r="B40" s="324">
        <v>8</v>
      </c>
      <c r="C40" s="324" t="s">
        <v>600</v>
      </c>
      <c r="D40" s="325">
        <v>3</v>
      </c>
      <c r="E40" s="325">
        <v>2</v>
      </c>
      <c r="F40" s="326">
        <v>41031</v>
      </c>
      <c r="G40" s="326">
        <v>41034</v>
      </c>
      <c r="H40" s="325">
        <v>3</v>
      </c>
      <c r="I40" s="324" t="s">
        <v>628</v>
      </c>
      <c r="J40" s="327">
        <v>15000</v>
      </c>
      <c r="K40" s="327">
        <v>6000</v>
      </c>
      <c r="L40" s="328">
        <v>21000</v>
      </c>
    </row>
    <row r="41" spans="2:12" x14ac:dyDescent="0.25">
      <c r="B41" s="324">
        <v>9</v>
      </c>
      <c r="C41" s="324" t="s">
        <v>601</v>
      </c>
      <c r="D41" s="325">
        <v>4</v>
      </c>
      <c r="E41" s="325">
        <v>3</v>
      </c>
      <c r="F41" s="326">
        <v>41034</v>
      </c>
      <c r="G41" s="326">
        <v>41037</v>
      </c>
      <c r="H41" s="325">
        <v>3</v>
      </c>
      <c r="I41" s="324" t="s">
        <v>627</v>
      </c>
      <c r="J41" s="327">
        <v>20000</v>
      </c>
      <c r="K41" s="327">
        <v>0</v>
      </c>
      <c r="L41" s="328">
        <v>20000</v>
      </c>
    </row>
    <row r="42" spans="2:12" x14ac:dyDescent="0.25">
      <c r="B42" s="324">
        <v>10</v>
      </c>
      <c r="C42" s="324" t="s">
        <v>602</v>
      </c>
      <c r="D42" s="325">
        <v>2</v>
      </c>
      <c r="E42" s="325">
        <v>1</v>
      </c>
      <c r="F42" s="326">
        <v>41041</v>
      </c>
      <c r="G42" s="326">
        <v>41044</v>
      </c>
      <c r="H42" s="325">
        <v>3</v>
      </c>
      <c r="I42" s="324" t="s">
        <v>628</v>
      </c>
      <c r="J42" s="327">
        <v>5000</v>
      </c>
      <c r="K42" s="327">
        <v>4000</v>
      </c>
      <c r="L42" s="328">
        <v>9000</v>
      </c>
    </row>
  </sheetData>
  <mergeCells count="13">
    <mergeCell ref="B16:B17"/>
    <mergeCell ref="C16:C17"/>
    <mergeCell ref="B1:L1"/>
    <mergeCell ref="B3:B4"/>
    <mergeCell ref="C3:C4"/>
    <mergeCell ref="D3:D4"/>
    <mergeCell ref="J3:L3"/>
    <mergeCell ref="B28:L28"/>
    <mergeCell ref="B29:L29"/>
    <mergeCell ref="B31:B32"/>
    <mergeCell ref="C31:C32"/>
    <mergeCell ref="D31:D32"/>
    <mergeCell ref="J31:L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V62"/>
  <sheetViews>
    <sheetView workbookViewId="0">
      <selection activeCell="E6" sqref="E6"/>
    </sheetView>
  </sheetViews>
  <sheetFormatPr defaultRowHeight="15.75" x14ac:dyDescent="0.25"/>
  <cols>
    <col min="1" max="1" width="3.140625" style="329" customWidth="1"/>
    <col min="2" max="2" width="4.85546875" style="329" customWidth="1"/>
    <col min="3" max="3" width="15" style="329" customWidth="1"/>
    <col min="4" max="4" width="22.28515625" style="329" customWidth="1"/>
    <col min="5" max="5" width="22.7109375" style="329" customWidth="1"/>
    <col min="6" max="6" width="14.28515625" style="329" customWidth="1"/>
    <col min="7" max="7" width="14.7109375" style="329" bestFit="1" customWidth="1"/>
    <col min="8" max="8" width="13.140625" style="329" customWidth="1"/>
    <col min="9" max="9" width="17" style="329" customWidth="1"/>
    <col min="10" max="10" width="15.42578125" style="329" customWidth="1"/>
    <col min="11" max="11" width="16.28515625" style="329" customWidth="1"/>
    <col min="12" max="12" width="12.140625" style="329" customWidth="1"/>
    <col min="13" max="13" width="15.7109375" style="329" bestFit="1" customWidth="1"/>
    <col min="14" max="14" width="21.7109375" style="329" bestFit="1" customWidth="1"/>
    <col min="15" max="18" width="12.85546875" style="329" customWidth="1"/>
    <col min="19" max="16384" width="9.140625" style="329"/>
  </cols>
  <sheetData>
    <row r="1" spans="2:22" ht="21" customHeight="1" x14ac:dyDescent="0.4">
      <c r="B1" s="410" t="s">
        <v>629</v>
      </c>
      <c r="C1" s="410"/>
      <c r="D1" s="410"/>
      <c r="E1" s="410"/>
      <c r="F1" s="410"/>
      <c r="G1" s="410"/>
      <c r="H1" s="410"/>
      <c r="I1" s="410"/>
      <c r="J1" s="410"/>
      <c r="K1" s="410"/>
    </row>
    <row r="2" spans="2:22" ht="21" customHeight="1" x14ac:dyDescent="0.4">
      <c r="B2" s="410" t="s">
        <v>630</v>
      </c>
      <c r="C2" s="410"/>
      <c r="D2" s="410"/>
      <c r="E2" s="410"/>
      <c r="F2" s="410"/>
      <c r="G2" s="410"/>
      <c r="H2" s="410"/>
      <c r="I2" s="410"/>
      <c r="J2" s="410"/>
      <c r="K2" s="410"/>
    </row>
    <row r="4" spans="2:22" s="330" customFormat="1" ht="15" customHeight="1" x14ac:dyDescent="0.25">
      <c r="B4" s="399" t="s">
        <v>376</v>
      </c>
      <c r="C4" s="399" t="s">
        <v>631</v>
      </c>
      <c r="D4" s="399" t="s">
        <v>632</v>
      </c>
      <c r="E4" s="399" t="s">
        <v>633</v>
      </c>
      <c r="F4" s="399" t="s">
        <v>80</v>
      </c>
      <c r="G4" s="411" t="s">
        <v>634</v>
      </c>
      <c r="H4" s="238" t="s">
        <v>635</v>
      </c>
      <c r="I4" s="413" t="s">
        <v>589</v>
      </c>
      <c r="J4" s="399" t="s">
        <v>381</v>
      </c>
      <c r="K4" s="399" t="s">
        <v>636</v>
      </c>
      <c r="S4" s="331"/>
      <c r="T4" s="331"/>
      <c r="U4" s="331"/>
      <c r="V4" s="331"/>
    </row>
    <row r="5" spans="2:22" s="330" customFormat="1" x14ac:dyDescent="0.25">
      <c r="B5" s="405"/>
      <c r="C5" s="405"/>
      <c r="D5" s="405"/>
      <c r="E5" s="405"/>
      <c r="F5" s="405"/>
      <c r="G5" s="412"/>
      <c r="H5" s="239" t="s">
        <v>637</v>
      </c>
      <c r="I5" s="414"/>
      <c r="J5" s="405"/>
      <c r="K5" s="405"/>
      <c r="S5" s="332"/>
      <c r="T5" s="332"/>
      <c r="U5" s="332"/>
      <c r="V5" s="332"/>
    </row>
    <row r="6" spans="2:22" x14ac:dyDescent="0.25">
      <c r="B6" s="333">
        <v>1</v>
      </c>
      <c r="C6" s="334" t="s">
        <v>306</v>
      </c>
      <c r="D6" s="333" t="s">
        <v>638</v>
      </c>
      <c r="E6" s="335"/>
      <c r="F6" s="336"/>
      <c r="G6" s="335"/>
      <c r="H6" s="337"/>
      <c r="I6" s="338"/>
      <c r="J6" s="338"/>
      <c r="K6" s="339"/>
      <c r="S6" s="340"/>
      <c r="T6" s="340"/>
      <c r="U6" s="340"/>
      <c r="V6" s="340"/>
    </row>
    <row r="7" spans="2:22" x14ac:dyDescent="0.25">
      <c r="B7" s="333">
        <v>2</v>
      </c>
      <c r="C7" s="334" t="s">
        <v>639</v>
      </c>
      <c r="D7" s="333" t="s">
        <v>640</v>
      </c>
      <c r="E7" s="335"/>
      <c r="F7" s="336"/>
      <c r="G7" s="335"/>
      <c r="H7" s="337"/>
      <c r="I7" s="338"/>
      <c r="J7" s="338"/>
      <c r="K7" s="339"/>
      <c r="S7" s="340"/>
      <c r="T7" s="340"/>
      <c r="U7" s="340"/>
      <c r="V7" s="340"/>
    </row>
    <row r="8" spans="2:22" x14ac:dyDescent="0.25">
      <c r="B8" s="333">
        <v>3</v>
      </c>
      <c r="C8" s="334" t="s">
        <v>641</v>
      </c>
      <c r="D8" s="333" t="s">
        <v>642</v>
      </c>
      <c r="E8" s="335"/>
      <c r="F8" s="336"/>
      <c r="G8" s="335"/>
      <c r="H8" s="337"/>
      <c r="I8" s="338"/>
      <c r="J8" s="338"/>
      <c r="K8" s="339"/>
      <c r="S8" s="340"/>
      <c r="T8" s="340"/>
      <c r="U8" s="340"/>
      <c r="V8" s="340"/>
    </row>
    <row r="9" spans="2:22" x14ac:dyDescent="0.25">
      <c r="B9" s="333">
        <v>4</v>
      </c>
      <c r="C9" s="334" t="s">
        <v>643</v>
      </c>
      <c r="D9" s="333" t="s">
        <v>644</v>
      </c>
      <c r="E9" s="335"/>
      <c r="F9" s="336"/>
      <c r="G9" s="335"/>
      <c r="H9" s="337"/>
      <c r="I9" s="338"/>
      <c r="J9" s="338"/>
      <c r="K9" s="339"/>
      <c r="S9" s="340"/>
      <c r="T9" s="340"/>
      <c r="U9" s="340"/>
      <c r="V9" s="340"/>
    </row>
    <row r="10" spans="2:22" x14ac:dyDescent="0.25">
      <c r="B10" s="333">
        <v>5</v>
      </c>
      <c r="C10" s="334" t="s">
        <v>645</v>
      </c>
      <c r="D10" s="333" t="s">
        <v>646</v>
      </c>
      <c r="E10" s="335"/>
      <c r="F10" s="336"/>
      <c r="G10" s="335"/>
      <c r="H10" s="337"/>
      <c r="I10" s="338"/>
      <c r="J10" s="338"/>
      <c r="K10" s="339"/>
      <c r="S10" s="340"/>
      <c r="T10" s="340"/>
      <c r="U10" s="340"/>
      <c r="V10" s="340"/>
    </row>
    <row r="11" spans="2:22" x14ac:dyDescent="0.25">
      <c r="B11" s="333">
        <v>6</v>
      </c>
      <c r="C11" s="334" t="s">
        <v>647</v>
      </c>
      <c r="D11" s="333" t="s">
        <v>648</v>
      </c>
      <c r="E11" s="335"/>
      <c r="F11" s="336"/>
      <c r="G11" s="335"/>
      <c r="H11" s="337"/>
      <c r="I11" s="338"/>
      <c r="J11" s="338"/>
      <c r="K11" s="339"/>
      <c r="S11" s="341"/>
      <c r="T11" s="341"/>
      <c r="U11" s="341"/>
      <c r="V11" s="341"/>
    </row>
    <row r="12" spans="2:22" x14ac:dyDescent="0.25">
      <c r="B12" s="333">
        <v>7</v>
      </c>
      <c r="C12" s="334" t="s">
        <v>649</v>
      </c>
      <c r="D12" s="333" t="s">
        <v>650</v>
      </c>
      <c r="E12" s="335"/>
      <c r="F12" s="336"/>
      <c r="G12" s="335"/>
      <c r="H12" s="337"/>
      <c r="I12" s="338"/>
      <c r="J12" s="338"/>
      <c r="K12" s="339"/>
      <c r="S12" s="341"/>
      <c r="T12" s="341"/>
      <c r="U12" s="341"/>
      <c r="V12" s="341"/>
    </row>
    <row r="13" spans="2:22" x14ac:dyDescent="0.25">
      <c r="B13" s="333">
        <v>8</v>
      </c>
      <c r="C13" s="334" t="s">
        <v>651</v>
      </c>
      <c r="D13" s="333" t="s">
        <v>652</v>
      </c>
      <c r="E13" s="335"/>
      <c r="F13" s="336"/>
      <c r="G13" s="335"/>
      <c r="H13" s="337"/>
      <c r="I13" s="338"/>
      <c r="J13" s="338"/>
      <c r="K13" s="339"/>
      <c r="S13" s="341"/>
      <c r="T13" s="341"/>
      <c r="U13" s="341"/>
      <c r="V13" s="341"/>
    </row>
    <row r="14" spans="2:22" x14ac:dyDescent="0.25">
      <c r="B14" s="333">
        <v>9</v>
      </c>
      <c r="C14" s="334" t="s">
        <v>653</v>
      </c>
      <c r="D14" s="333" t="s">
        <v>654</v>
      </c>
      <c r="E14" s="335"/>
      <c r="F14" s="336"/>
      <c r="G14" s="335"/>
      <c r="H14" s="337"/>
      <c r="I14" s="338"/>
      <c r="J14" s="338"/>
      <c r="K14" s="339"/>
    </row>
    <row r="15" spans="2:22" x14ac:dyDescent="0.25">
      <c r="B15" s="333">
        <v>10</v>
      </c>
      <c r="C15" s="334" t="s">
        <v>655</v>
      </c>
      <c r="D15" s="333" t="s">
        <v>656</v>
      </c>
      <c r="E15" s="335"/>
      <c r="F15" s="336"/>
      <c r="G15" s="335"/>
      <c r="H15" s="337"/>
      <c r="I15" s="338"/>
      <c r="J15" s="338"/>
      <c r="K15" s="339"/>
    </row>
    <row r="16" spans="2:22" x14ac:dyDescent="0.25">
      <c r="B16" s="333">
        <v>11</v>
      </c>
      <c r="C16" s="334" t="s">
        <v>657</v>
      </c>
      <c r="D16" s="333" t="s">
        <v>658</v>
      </c>
      <c r="E16" s="335"/>
      <c r="F16" s="336"/>
      <c r="G16" s="335"/>
      <c r="H16" s="337"/>
      <c r="I16" s="338"/>
      <c r="J16" s="338"/>
      <c r="K16" s="339"/>
    </row>
    <row r="17" spans="2:13" x14ac:dyDescent="0.25">
      <c r="B17" s="333">
        <v>12</v>
      </c>
      <c r="C17" s="334" t="s">
        <v>659</v>
      </c>
      <c r="D17" s="333" t="s">
        <v>660</v>
      </c>
      <c r="E17" s="335"/>
      <c r="F17" s="336"/>
      <c r="G17" s="335"/>
      <c r="H17" s="337"/>
      <c r="I17" s="338"/>
      <c r="J17" s="338"/>
      <c r="K17" s="339"/>
    </row>
    <row r="18" spans="2:13" x14ac:dyDescent="0.25">
      <c r="B18" s="333">
        <v>13</v>
      </c>
      <c r="C18" s="334" t="s">
        <v>661</v>
      </c>
      <c r="D18" s="333" t="s">
        <v>662</v>
      </c>
      <c r="E18" s="335"/>
      <c r="F18" s="336"/>
      <c r="G18" s="335"/>
      <c r="H18" s="337"/>
      <c r="I18" s="338"/>
      <c r="J18" s="338"/>
      <c r="K18" s="339"/>
      <c r="M18" s="342"/>
    </row>
    <row r="19" spans="2:13" x14ac:dyDescent="0.25">
      <c r="B19" s="333">
        <v>14</v>
      </c>
      <c r="C19" s="334" t="s">
        <v>663</v>
      </c>
      <c r="D19" s="333" t="s">
        <v>664</v>
      </c>
      <c r="E19" s="335"/>
      <c r="F19" s="336"/>
      <c r="G19" s="335"/>
      <c r="H19" s="337"/>
      <c r="I19" s="338"/>
      <c r="J19" s="338"/>
      <c r="K19" s="339"/>
      <c r="M19" s="342"/>
    </row>
    <row r="20" spans="2:13" x14ac:dyDescent="0.25">
      <c r="B20" s="333">
        <v>15</v>
      </c>
      <c r="C20" s="334" t="s">
        <v>665</v>
      </c>
      <c r="D20" s="333" t="s">
        <v>666</v>
      </c>
      <c r="E20" s="335"/>
      <c r="F20" s="336"/>
      <c r="G20" s="335"/>
      <c r="H20" s="337"/>
      <c r="I20" s="338"/>
      <c r="J20" s="338"/>
      <c r="K20" s="339"/>
      <c r="M20" s="342"/>
    </row>
    <row r="21" spans="2:13" x14ac:dyDescent="0.25">
      <c r="B21" s="415" t="s">
        <v>667</v>
      </c>
      <c r="C21" s="416"/>
      <c r="D21" s="416"/>
      <c r="E21" s="416"/>
      <c r="F21" s="416"/>
      <c r="G21" s="416"/>
      <c r="H21" s="417"/>
      <c r="I21" s="343"/>
      <c r="J21" s="343"/>
      <c r="K21" s="343"/>
    </row>
    <row r="23" spans="2:13" x14ac:dyDescent="0.25">
      <c r="C23" s="400" t="s">
        <v>251</v>
      </c>
      <c r="D23" s="394" t="s">
        <v>633</v>
      </c>
      <c r="E23" s="394" t="s">
        <v>589</v>
      </c>
      <c r="F23" s="394" t="s">
        <v>668</v>
      </c>
      <c r="G23" s="330"/>
      <c r="H23" s="344" t="s">
        <v>80</v>
      </c>
      <c r="I23" s="345" t="s">
        <v>669</v>
      </c>
      <c r="J23" s="345" t="s">
        <v>670</v>
      </c>
      <c r="K23" s="345" t="s">
        <v>671</v>
      </c>
      <c r="L23" s="345" t="s">
        <v>672</v>
      </c>
    </row>
    <row r="24" spans="2:13" x14ac:dyDescent="0.25">
      <c r="C24" s="400"/>
      <c r="D24" s="395"/>
      <c r="E24" s="395"/>
      <c r="F24" s="395"/>
      <c r="G24" s="330"/>
      <c r="H24" s="344" t="s">
        <v>634</v>
      </c>
      <c r="I24" s="346" t="s">
        <v>673</v>
      </c>
      <c r="J24" s="346" t="s">
        <v>674</v>
      </c>
      <c r="K24" s="346" t="s">
        <v>675</v>
      </c>
      <c r="L24" s="346" t="s">
        <v>676</v>
      </c>
    </row>
    <row r="25" spans="2:13" x14ac:dyDescent="0.25">
      <c r="C25" s="347" t="s">
        <v>677</v>
      </c>
      <c r="D25" s="333" t="s">
        <v>678</v>
      </c>
      <c r="E25" s="348">
        <v>100000</v>
      </c>
      <c r="F25" s="349" t="s">
        <v>679</v>
      </c>
      <c r="H25" s="340"/>
    </row>
    <row r="26" spans="2:13" x14ac:dyDescent="0.25">
      <c r="C26" s="347" t="s">
        <v>680</v>
      </c>
      <c r="D26" s="333" t="s">
        <v>681</v>
      </c>
      <c r="E26" s="348">
        <v>450000</v>
      </c>
      <c r="F26" s="349" t="s">
        <v>682</v>
      </c>
    </row>
    <row r="27" spans="2:13" x14ac:dyDescent="0.25">
      <c r="C27" s="347" t="s">
        <v>313</v>
      </c>
      <c r="D27" s="333" t="s">
        <v>683</v>
      </c>
      <c r="E27" s="348">
        <v>300000</v>
      </c>
      <c r="F27" s="349" t="s">
        <v>684</v>
      </c>
    </row>
    <row r="28" spans="2:13" x14ac:dyDescent="0.25">
      <c r="C28" s="347" t="s">
        <v>685</v>
      </c>
      <c r="D28" s="333" t="s">
        <v>686</v>
      </c>
      <c r="E28" s="348">
        <v>600000</v>
      </c>
      <c r="F28" s="349" t="s">
        <v>687</v>
      </c>
      <c r="H28" s="340"/>
    </row>
    <row r="29" spans="2:13" x14ac:dyDescent="0.25">
      <c r="C29" s="347" t="s">
        <v>688</v>
      </c>
      <c r="D29" s="333" t="s">
        <v>689</v>
      </c>
      <c r="E29" s="348">
        <v>300000</v>
      </c>
      <c r="F29" s="349" t="s">
        <v>690</v>
      </c>
      <c r="H29" s="340"/>
    </row>
    <row r="30" spans="2:13" x14ac:dyDescent="0.25">
      <c r="C30" s="341"/>
      <c r="D30" s="341"/>
      <c r="E30" s="341"/>
      <c r="F30" s="341"/>
      <c r="G30" s="341"/>
      <c r="H30" s="341"/>
      <c r="J30" s="350"/>
    </row>
    <row r="31" spans="2:13" x14ac:dyDescent="0.25">
      <c r="C31" s="351" t="s">
        <v>445</v>
      </c>
      <c r="D31" s="341"/>
      <c r="E31" s="341"/>
      <c r="F31" s="341"/>
      <c r="G31" s="341"/>
      <c r="H31" s="341"/>
    </row>
    <row r="32" spans="2:13" x14ac:dyDescent="0.25">
      <c r="C32" s="351" t="s">
        <v>691</v>
      </c>
      <c r="D32" s="352" t="s">
        <v>692</v>
      </c>
      <c r="E32" s="353"/>
      <c r="F32" s="353"/>
      <c r="G32" s="353"/>
      <c r="H32" s="353"/>
      <c r="I32" s="354"/>
    </row>
    <row r="33" spans="2:11" x14ac:dyDescent="0.25">
      <c r="C33" s="351" t="s">
        <v>693</v>
      </c>
      <c r="D33" s="352" t="s">
        <v>694</v>
      </c>
      <c r="E33" s="353"/>
      <c r="F33" s="353"/>
      <c r="G33" s="353"/>
      <c r="H33" s="353"/>
      <c r="I33" s="354"/>
    </row>
    <row r="34" spans="2:11" x14ac:dyDescent="0.25">
      <c r="C34" s="351" t="s">
        <v>695</v>
      </c>
      <c r="D34" s="352" t="s">
        <v>452</v>
      </c>
      <c r="E34" s="353"/>
      <c r="F34" s="353"/>
      <c r="G34" s="353"/>
      <c r="H34" s="353"/>
      <c r="I34" s="354"/>
    </row>
    <row r="35" spans="2:11" x14ac:dyDescent="0.25">
      <c r="C35" s="351" t="s">
        <v>696</v>
      </c>
      <c r="D35" s="352" t="s">
        <v>452</v>
      </c>
      <c r="E35" s="353"/>
      <c r="F35" s="353"/>
      <c r="G35" s="353"/>
      <c r="H35" s="353"/>
      <c r="I35" s="354"/>
    </row>
    <row r="36" spans="2:11" x14ac:dyDescent="0.25">
      <c r="C36" s="351" t="s">
        <v>697</v>
      </c>
      <c r="D36" s="352" t="s">
        <v>452</v>
      </c>
      <c r="E36" s="353"/>
      <c r="F36" s="353"/>
      <c r="G36" s="353"/>
      <c r="H36" s="353"/>
      <c r="I36" s="354"/>
    </row>
    <row r="37" spans="2:11" x14ac:dyDescent="0.25">
      <c r="C37" s="351" t="s">
        <v>698</v>
      </c>
      <c r="D37" s="352" t="s">
        <v>699</v>
      </c>
      <c r="E37" s="353"/>
      <c r="F37" s="353"/>
      <c r="G37" s="353"/>
      <c r="H37" s="353"/>
      <c r="I37" s="354"/>
    </row>
    <row r="38" spans="2:11" x14ac:dyDescent="0.25">
      <c r="C38" s="351" t="s">
        <v>700</v>
      </c>
      <c r="D38" s="352" t="s">
        <v>701</v>
      </c>
      <c r="E38" s="353"/>
      <c r="F38" s="353"/>
      <c r="G38" s="353"/>
      <c r="H38" s="353"/>
      <c r="I38" s="354"/>
    </row>
    <row r="39" spans="2:11" x14ac:dyDescent="0.25">
      <c r="C39" s="341"/>
      <c r="D39" s="341"/>
      <c r="E39" s="341"/>
      <c r="F39" s="341"/>
      <c r="G39" s="341"/>
      <c r="H39" s="341"/>
    </row>
    <row r="41" spans="2:11" ht="19.5" customHeight="1" x14ac:dyDescent="0.4">
      <c r="B41" s="409" t="s">
        <v>459</v>
      </c>
      <c r="C41" s="409"/>
      <c r="D41" s="409"/>
      <c r="E41" s="409"/>
      <c r="F41" s="409"/>
      <c r="G41" s="409"/>
      <c r="H41" s="409"/>
      <c r="I41" s="409"/>
      <c r="J41" s="409"/>
      <c r="K41" s="409"/>
    </row>
    <row r="42" spans="2:11" ht="19.5" customHeight="1" x14ac:dyDescent="0.4">
      <c r="B42" s="410" t="s">
        <v>629</v>
      </c>
      <c r="C42" s="410"/>
      <c r="D42" s="410"/>
      <c r="E42" s="410"/>
      <c r="F42" s="410"/>
      <c r="G42" s="410"/>
      <c r="H42" s="410"/>
      <c r="I42" s="410"/>
      <c r="J42" s="410"/>
      <c r="K42" s="410"/>
    </row>
    <row r="43" spans="2:11" ht="19.5" customHeight="1" x14ac:dyDescent="0.4">
      <c r="B43" s="410" t="s">
        <v>630</v>
      </c>
      <c r="C43" s="410"/>
      <c r="D43" s="410"/>
      <c r="E43" s="410"/>
      <c r="F43" s="410"/>
      <c r="G43" s="410"/>
      <c r="H43" s="410"/>
      <c r="I43" s="410"/>
      <c r="J43" s="410"/>
      <c r="K43" s="410"/>
    </row>
    <row r="45" spans="2:11" x14ac:dyDescent="0.25">
      <c r="B45" s="399" t="s">
        <v>376</v>
      </c>
      <c r="C45" s="399" t="s">
        <v>631</v>
      </c>
      <c r="D45" s="399" t="s">
        <v>632</v>
      </c>
      <c r="E45" s="399" t="s">
        <v>633</v>
      </c>
      <c r="F45" s="399" t="s">
        <v>80</v>
      </c>
      <c r="G45" s="411" t="s">
        <v>634</v>
      </c>
      <c r="H45" s="238" t="s">
        <v>635</v>
      </c>
      <c r="I45" s="413" t="s">
        <v>589</v>
      </c>
      <c r="J45" s="399" t="s">
        <v>381</v>
      </c>
      <c r="K45" s="399" t="s">
        <v>636</v>
      </c>
    </row>
    <row r="46" spans="2:11" x14ac:dyDescent="0.25">
      <c r="B46" s="405"/>
      <c r="C46" s="405"/>
      <c r="D46" s="405"/>
      <c r="E46" s="405"/>
      <c r="F46" s="405"/>
      <c r="G46" s="412"/>
      <c r="H46" s="239" t="s">
        <v>637</v>
      </c>
      <c r="I46" s="414"/>
      <c r="J46" s="405"/>
      <c r="K46" s="405"/>
    </row>
    <row r="47" spans="2:11" x14ac:dyDescent="0.25">
      <c r="B47" s="355">
        <v>1</v>
      </c>
      <c r="C47" s="356" t="s">
        <v>306</v>
      </c>
      <c r="D47" s="355" t="s">
        <v>638</v>
      </c>
      <c r="E47" s="355" t="s">
        <v>683</v>
      </c>
      <c r="F47" s="357" t="s">
        <v>670</v>
      </c>
      <c r="G47" s="355" t="s">
        <v>674</v>
      </c>
      <c r="H47" s="358" t="s">
        <v>684</v>
      </c>
      <c r="I47" s="359">
        <v>300000</v>
      </c>
      <c r="J47" s="359">
        <v>0</v>
      </c>
      <c r="K47" s="360">
        <v>300000</v>
      </c>
    </row>
    <row r="48" spans="2:11" x14ac:dyDescent="0.25">
      <c r="B48" s="355">
        <v>2</v>
      </c>
      <c r="C48" s="356" t="s">
        <v>639</v>
      </c>
      <c r="D48" s="355" t="s">
        <v>640</v>
      </c>
      <c r="E48" s="355" t="s">
        <v>678</v>
      </c>
      <c r="F48" s="357" t="s">
        <v>669</v>
      </c>
      <c r="G48" s="355" t="s">
        <v>673</v>
      </c>
      <c r="H48" s="358" t="s">
        <v>679</v>
      </c>
      <c r="I48" s="359">
        <v>100000</v>
      </c>
      <c r="J48" s="359">
        <v>15000</v>
      </c>
      <c r="K48" s="360">
        <v>85000</v>
      </c>
    </row>
    <row r="49" spans="2:11" x14ac:dyDescent="0.25">
      <c r="B49" s="355">
        <v>3</v>
      </c>
      <c r="C49" s="356" t="s">
        <v>641</v>
      </c>
      <c r="D49" s="355" t="s">
        <v>642</v>
      </c>
      <c r="E49" s="355" t="s">
        <v>689</v>
      </c>
      <c r="F49" s="357" t="s">
        <v>672</v>
      </c>
      <c r="G49" s="355" t="s">
        <v>676</v>
      </c>
      <c r="H49" s="358" t="s">
        <v>690</v>
      </c>
      <c r="I49" s="359">
        <v>300000</v>
      </c>
      <c r="J49" s="359">
        <v>0</v>
      </c>
      <c r="K49" s="360">
        <v>300000</v>
      </c>
    </row>
    <row r="50" spans="2:11" x14ac:dyDescent="0.25">
      <c r="B50" s="355">
        <v>4</v>
      </c>
      <c r="C50" s="356" t="s">
        <v>643</v>
      </c>
      <c r="D50" s="355" t="s">
        <v>644</v>
      </c>
      <c r="E50" s="355" t="s">
        <v>686</v>
      </c>
      <c r="F50" s="357" t="s">
        <v>670</v>
      </c>
      <c r="G50" s="355" t="s">
        <v>674</v>
      </c>
      <c r="H50" s="358" t="s">
        <v>687</v>
      </c>
      <c r="I50" s="359">
        <v>600000</v>
      </c>
      <c r="J50" s="359">
        <v>90000</v>
      </c>
      <c r="K50" s="360">
        <v>510000</v>
      </c>
    </row>
    <row r="51" spans="2:11" x14ac:dyDescent="0.25">
      <c r="B51" s="355">
        <v>5</v>
      </c>
      <c r="C51" s="356" t="s">
        <v>645</v>
      </c>
      <c r="D51" s="355" t="s">
        <v>646</v>
      </c>
      <c r="E51" s="355" t="s">
        <v>683</v>
      </c>
      <c r="F51" s="357" t="s">
        <v>670</v>
      </c>
      <c r="G51" s="355" t="s">
        <v>674</v>
      </c>
      <c r="H51" s="358" t="s">
        <v>684</v>
      </c>
      <c r="I51" s="359">
        <v>300000</v>
      </c>
      <c r="J51" s="359">
        <v>0</v>
      </c>
      <c r="K51" s="360">
        <v>300000</v>
      </c>
    </row>
    <row r="52" spans="2:11" x14ac:dyDescent="0.25">
      <c r="B52" s="355">
        <v>6</v>
      </c>
      <c r="C52" s="356" t="s">
        <v>647</v>
      </c>
      <c r="D52" s="355" t="s">
        <v>648</v>
      </c>
      <c r="E52" s="355" t="s">
        <v>683</v>
      </c>
      <c r="F52" s="357" t="s">
        <v>672</v>
      </c>
      <c r="G52" s="355" t="s">
        <v>676</v>
      </c>
      <c r="H52" s="358" t="s">
        <v>684</v>
      </c>
      <c r="I52" s="359">
        <v>300000</v>
      </c>
      <c r="J52" s="359">
        <v>0</v>
      </c>
      <c r="K52" s="360">
        <v>300000</v>
      </c>
    </row>
    <row r="53" spans="2:11" x14ac:dyDescent="0.25">
      <c r="B53" s="355">
        <v>7</v>
      </c>
      <c r="C53" s="356" t="s">
        <v>649</v>
      </c>
      <c r="D53" s="355" t="s">
        <v>650</v>
      </c>
      <c r="E53" s="355" t="s">
        <v>678</v>
      </c>
      <c r="F53" s="357" t="s">
        <v>669</v>
      </c>
      <c r="G53" s="355" t="s">
        <v>673</v>
      </c>
      <c r="H53" s="358" t="s">
        <v>679</v>
      </c>
      <c r="I53" s="359">
        <v>100000</v>
      </c>
      <c r="J53" s="359">
        <v>15000</v>
      </c>
      <c r="K53" s="360">
        <v>85000</v>
      </c>
    </row>
    <row r="54" spans="2:11" x14ac:dyDescent="0.25">
      <c r="B54" s="355">
        <v>8</v>
      </c>
      <c r="C54" s="356" t="s">
        <v>651</v>
      </c>
      <c r="D54" s="355" t="s">
        <v>652</v>
      </c>
      <c r="E54" s="355" t="s">
        <v>683</v>
      </c>
      <c r="F54" s="357" t="s">
        <v>671</v>
      </c>
      <c r="G54" s="355" t="s">
        <v>675</v>
      </c>
      <c r="H54" s="358" t="s">
        <v>684</v>
      </c>
      <c r="I54" s="359">
        <v>300000</v>
      </c>
      <c r="J54" s="359">
        <v>0</v>
      </c>
      <c r="K54" s="360">
        <v>300000</v>
      </c>
    </row>
    <row r="55" spans="2:11" x14ac:dyDescent="0.25">
      <c r="B55" s="355">
        <v>9</v>
      </c>
      <c r="C55" s="356" t="s">
        <v>653</v>
      </c>
      <c r="D55" s="355" t="s">
        <v>654</v>
      </c>
      <c r="E55" s="355" t="s">
        <v>681</v>
      </c>
      <c r="F55" s="357" t="s">
        <v>671</v>
      </c>
      <c r="G55" s="355" t="s">
        <v>675</v>
      </c>
      <c r="H55" s="358" t="s">
        <v>682</v>
      </c>
      <c r="I55" s="359">
        <v>450000</v>
      </c>
      <c r="J55" s="359">
        <v>0</v>
      </c>
      <c r="K55" s="360">
        <v>450000</v>
      </c>
    </row>
    <row r="56" spans="2:11" x14ac:dyDescent="0.25">
      <c r="B56" s="355">
        <v>10</v>
      </c>
      <c r="C56" s="356" t="s">
        <v>655</v>
      </c>
      <c r="D56" s="355" t="s">
        <v>656</v>
      </c>
      <c r="E56" s="355" t="s">
        <v>681</v>
      </c>
      <c r="F56" s="357" t="s">
        <v>670</v>
      </c>
      <c r="G56" s="355" t="s">
        <v>674</v>
      </c>
      <c r="H56" s="358" t="s">
        <v>682</v>
      </c>
      <c r="I56" s="359">
        <v>450000</v>
      </c>
      <c r="J56" s="359">
        <v>0</v>
      </c>
      <c r="K56" s="360">
        <v>450000</v>
      </c>
    </row>
    <row r="57" spans="2:11" x14ac:dyDescent="0.25">
      <c r="B57" s="355">
        <v>11</v>
      </c>
      <c r="C57" s="356" t="s">
        <v>657</v>
      </c>
      <c r="D57" s="355" t="s">
        <v>658</v>
      </c>
      <c r="E57" s="355" t="s">
        <v>681</v>
      </c>
      <c r="F57" s="357" t="s">
        <v>672</v>
      </c>
      <c r="G57" s="355" t="s">
        <v>676</v>
      </c>
      <c r="H57" s="358" t="s">
        <v>682</v>
      </c>
      <c r="I57" s="359">
        <v>450000</v>
      </c>
      <c r="J57" s="359">
        <v>0</v>
      </c>
      <c r="K57" s="360">
        <v>450000</v>
      </c>
    </row>
    <row r="58" spans="2:11" x14ac:dyDescent="0.25">
      <c r="B58" s="355">
        <v>12</v>
      </c>
      <c r="C58" s="356" t="s">
        <v>659</v>
      </c>
      <c r="D58" s="355" t="s">
        <v>660</v>
      </c>
      <c r="E58" s="355" t="s">
        <v>683</v>
      </c>
      <c r="F58" s="357" t="s">
        <v>670</v>
      </c>
      <c r="G58" s="355" t="s">
        <v>674</v>
      </c>
      <c r="H58" s="358" t="s">
        <v>684</v>
      </c>
      <c r="I58" s="359">
        <v>300000</v>
      </c>
      <c r="J58" s="359">
        <v>0</v>
      </c>
      <c r="K58" s="360">
        <v>300000</v>
      </c>
    </row>
    <row r="59" spans="2:11" x14ac:dyDescent="0.25">
      <c r="B59" s="355">
        <v>13</v>
      </c>
      <c r="C59" s="356" t="s">
        <v>661</v>
      </c>
      <c r="D59" s="355" t="s">
        <v>662</v>
      </c>
      <c r="E59" s="355" t="s">
        <v>686</v>
      </c>
      <c r="F59" s="357" t="s">
        <v>669</v>
      </c>
      <c r="G59" s="355" t="s">
        <v>673</v>
      </c>
      <c r="H59" s="358" t="s">
        <v>687</v>
      </c>
      <c r="I59" s="359">
        <v>600000</v>
      </c>
      <c r="J59" s="359">
        <v>90000</v>
      </c>
      <c r="K59" s="360">
        <v>510000</v>
      </c>
    </row>
    <row r="60" spans="2:11" x14ac:dyDescent="0.25">
      <c r="B60" s="355">
        <v>14</v>
      </c>
      <c r="C60" s="356" t="s">
        <v>663</v>
      </c>
      <c r="D60" s="355" t="s">
        <v>664</v>
      </c>
      <c r="E60" s="355" t="s">
        <v>686</v>
      </c>
      <c r="F60" s="357" t="s">
        <v>671</v>
      </c>
      <c r="G60" s="355" t="s">
        <v>675</v>
      </c>
      <c r="H60" s="358" t="s">
        <v>687</v>
      </c>
      <c r="I60" s="359">
        <v>600000</v>
      </c>
      <c r="J60" s="359">
        <v>90000</v>
      </c>
      <c r="K60" s="360">
        <v>510000</v>
      </c>
    </row>
    <row r="61" spans="2:11" x14ac:dyDescent="0.25">
      <c r="B61" s="355">
        <v>15</v>
      </c>
      <c r="C61" s="356" t="s">
        <v>665</v>
      </c>
      <c r="D61" s="355" t="s">
        <v>666</v>
      </c>
      <c r="E61" s="355" t="s">
        <v>678</v>
      </c>
      <c r="F61" s="357" t="s">
        <v>672</v>
      </c>
      <c r="G61" s="355" t="s">
        <v>676</v>
      </c>
      <c r="H61" s="358" t="s">
        <v>679</v>
      </c>
      <c r="I61" s="359">
        <v>100000</v>
      </c>
      <c r="J61" s="359">
        <v>0</v>
      </c>
      <c r="K61" s="360">
        <v>100000</v>
      </c>
    </row>
    <row r="62" spans="2:11" x14ac:dyDescent="0.25">
      <c r="B62" s="406" t="s">
        <v>667</v>
      </c>
      <c r="C62" s="407"/>
      <c r="D62" s="407"/>
      <c r="E62" s="407"/>
      <c r="F62" s="407"/>
      <c r="G62" s="407"/>
      <c r="H62" s="408"/>
      <c r="I62" s="361">
        <v>5250000</v>
      </c>
      <c r="J62" s="361">
        <v>300000</v>
      </c>
      <c r="K62" s="361">
        <v>4950000</v>
      </c>
    </row>
  </sheetData>
  <mergeCells count="29">
    <mergeCell ref="B1:K1"/>
    <mergeCell ref="B2:K2"/>
    <mergeCell ref="B4:B5"/>
    <mergeCell ref="C4:C5"/>
    <mergeCell ref="D4:D5"/>
    <mergeCell ref="E4:E5"/>
    <mergeCell ref="F4:F5"/>
    <mergeCell ref="G4:G5"/>
    <mergeCell ref="I4:I5"/>
    <mergeCell ref="J4:J5"/>
    <mergeCell ref="K4:K5"/>
    <mergeCell ref="B21:H21"/>
    <mergeCell ref="C23:C24"/>
    <mergeCell ref="D23:D24"/>
    <mergeCell ref="E23:E24"/>
    <mergeCell ref="F23:F24"/>
    <mergeCell ref="J45:J46"/>
    <mergeCell ref="K45:K46"/>
    <mergeCell ref="B62:H62"/>
    <mergeCell ref="B41:K41"/>
    <mergeCell ref="B42:K42"/>
    <mergeCell ref="B43:K43"/>
    <mergeCell ref="B45:B46"/>
    <mergeCell ref="C45:C46"/>
    <mergeCell ref="D45:D46"/>
    <mergeCell ref="E45:E46"/>
    <mergeCell ref="F45:F46"/>
    <mergeCell ref="G45:G46"/>
    <mergeCell ref="I45:I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J83"/>
  <sheetViews>
    <sheetView showGridLines="0" workbookViewId="0">
      <selection activeCell="D6" sqref="D6"/>
    </sheetView>
  </sheetViews>
  <sheetFormatPr defaultRowHeight="15" x14ac:dyDescent="0.25"/>
  <cols>
    <col min="1" max="1" width="9.140625" style="46"/>
    <col min="2" max="2" width="7" style="46" customWidth="1"/>
    <col min="3" max="3" width="21.7109375" style="46" customWidth="1"/>
    <col min="4" max="4" width="17.7109375" style="46" customWidth="1"/>
    <col min="5" max="9" width="19" style="46" customWidth="1"/>
    <col min="10" max="16384" width="9.140625" style="46"/>
  </cols>
  <sheetData>
    <row r="3" spans="2:9" ht="16.5" thickBot="1" x14ac:dyDescent="0.3">
      <c r="B3" s="68" t="s">
        <v>131</v>
      </c>
      <c r="D3" s="68"/>
      <c r="E3" s="68"/>
      <c r="F3" s="68"/>
    </row>
    <row r="4" spans="2:9" ht="23.25" customHeight="1" thickBot="1" x14ac:dyDescent="0.3">
      <c r="B4" s="362" t="s">
        <v>132</v>
      </c>
      <c r="C4" s="362" t="s">
        <v>133</v>
      </c>
      <c r="D4" s="373" t="s">
        <v>134</v>
      </c>
      <c r="E4" s="373"/>
      <c r="F4" s="374" t="s">
        <v>135</v>
      </c>
      <c r="G4" s="362" t="s">
        <v>136</v>
      </c>
      <c r="H4" s="362"/>
      <c r="I4" s="143" t="s">
        <v>135</v>
      </c>
    </row>
    <row r="5" spans="2:9" ht="23.25" customHeight="1" thickBot="1" x14ac:dyDescent="0.3">
      <c r="B5" s="372"/>
      <c r="C5" s="372"/>
      <c r="D5" s="159" t="s">
        <v>137</v>
      </c>
      <c r="E5" s="159" t="s">
        <v>74</v>
      </c>
      <c r="F5" s="375"/>
      <c r="G5" s="159" t="s">
        <v>137</v>
      </c>
      <c r="H5" s="159" t="s">
        <v>74</v>
      </c>
      <c r="I5" s="144" t="s">
        <v>138</v>
      </c>
    </row>
    <row r="6" spans="2:9" ht="24.95" customHeight="1" x14ac:dyDescent="0.25">
      <c r="B6" s="157">
        <v>1</v>
      </c>
      <c r="C6" s="157">
        <v>4</v>
      </c>
      <c r="D6" s="152"/>
      <c r="E6" s="153"/>
      <c r="F6" s="153"/>
      <c r="G6" s="153"/>
      <c r="H6" s="153"/>
      <c r="I6" s="153"/>
    </row>
    <row r="7" spans="2:9" ht="24.95" customHeight="1" x14ac:dyDescent="0.25">
      <c r="B7" s="151">
        <v>2</v>
      </c>
      <c r="C7" s="151">
        <v>3</v>
      </c>
      <c r="D7" s="147"/>
      <c r="E7" s="148"/>
      <c r="F7" s="148"/>
      <c r="G7" s="148"/>
      <c r="H7" s="148"/>
      <c r="I7" s="148"/>
    </row>
    <row r="8" spans="2:9" ht="24.95" customHeight="1" x14ac:dyDescent="0.25">
      <c r="B8" s="151">
        <v>3</v>
      </c>
      <c r="C8" s="151">
        <v>5</v>
      </c>
      <c r="D8" s="147"/>
      <c r="E8" s="148"/>
      <c r="F8" s="148"/>
      <c r="G8" s="148"/>
      <c r="H8" s="148"/>
      <c r="I8" s="148"/>
    </row>
    <row r="9" spans="2:9" ht="24.95" customHeight="1" x14ac:dyDescent="0.25">
      <c r="B9" s="151">
        <v>4</v>
      </c>
      <c r="C9" s="151">
        <v>6</v>
      </c>
      <c r="D9" s="147"/>
      <c r="E9" s="148"/>
      <c r="F9" s="148"/>
      <c r="G9" s="148"/>
      <c r="H9" s="148"/>
      <c r="I9" s="148"/>
    </row>
    <row r="10" spans="2:9" ht="24.95" customHeight="1" thickBot="1" x14ac:dyDescent="0.3">
      <c r="B10" s="158">
        <v>5</v>
      </c>
      <c r="C10" s="158">
        <v>8</v>
      </c>
      <c r="D10" s="149"/>
      <c r="E10" s="150"/>
      <c r="F10" s="150"/>
      <c r="G10" s="150"/>
      <c r="H10" s="150"/>
      <c r="I10" s="150"/>
    </row>
    <row r="11" spans="2:9" ht="24.95" customHeight="1" thickBot="1" x14ac:dyDescent="0.3">
      <c r="B11" s="155"/>
      <c r="C11" s="156" t="s">
        <v>135</v>
      </c>
      <c r="D11" s="154"/>
      <c r="E11" s="154"/>
      <c r="F11" s="154"/>
      <c r="G11" s="154"/>
      <c r="H11" s="154"/>
      <c r="I11" s="154"/>
    </row>
    <row r="14" spans="2:9" x14ac:dyDescent="0.25">
      <c r="C14" s="371" t="s">
        <v>139</v>
      </c>
      <c r="D14" s="371"/>
    </row>
    <row r="15" spans="2:9" ht="17.100000000000001" customHeight="1" x14ac:dyDescent="0.25">
      <c r="C15" s="69" t="s">
        <v>74</v>
      </c>
      <c r="D15" s="70">
        <v>3000000</v>
      </c>
    </row>
    <row r="16" spans="2:9" ht="17.100000000000001" customHeight="1" x14ac:dyDescent="0.25">
      <c r="C16" s="69" t="s">
        <v>137</v>
      </c>
      <c r="D16" s="71">
        <v>1200000</v>
      </c>
    </row>
    <row r="17" spans="2:10" ht="17.100000000000001" customHeight="1" x14ac:dyDescent="0.25">
      <c r="C17" s="69" t="s">
        <v>140</v>
      </c>
      <c r="D17" s="72">
        <v>7.0000000000000007E-2</v>
      </c>
    </row>
    <row r="19" spans="2:10" x14ac:dyDescent="0.25">
      <c r="C19" s="73" t="s">
        <v>141</v>
      </c>
      <c r="D19" s="73" t="s">
        <v>142</v>
      </c>
      <c r="E19" s="74"/>
    </row>
    <row r="20" spans="2:10" x14ac:dyDescent="0.25">
      <c r="C20" s="74" t="s">
        <v>143</v>
      </c>
      <c r="D20" s="75" t="s">
        <v>144</v>
      </c>
      <c r="E20" s="74"/>
    </row>
    <row r="21" spans="2:10" x14ac:dyDescent="0.25">
      <c r="C21" s="74" t="s">
        <v>145</v>
      </c>
      <c r="D21" s="75" t="s">
        <v>146</v>
      </c>
      <c r="E21" s="74"/>
    </row>
    <row r="22" spans="2:10" x14ac:dyDescent="0.25">
      <c r="C22" s="73" t="s">
        <v>145</v>
      </c>
      <c r="D22" s="73" t="s">
        <v>147</v>
      </c>
      <c r="E22" s="74"/>
    </row>
    <row r="23" spans="2:10" x14ac:dyDescent="0.25">
      <c r="C23" s="74" t="s">
        <v>148</v>
      </c>
      <c r="D23" s="75" t="s">
        <v>149</v>
      </c>
      <c r="E23" s="74"/>
    </row>
    <row r="28" spans="2:10" ht="15.75" x14ac:dyDescent="0.25">
      <c r="B28" s="365" t="s">
        <v>150</v>
      </c>
      <c r="C28" s="365"/>
      <c r="D28" s="365"/>
      <c r="E28" s="365"/>
      <c r="F28" s="365"/>
      <c r="G28" s="365"/>
      <c r="H28" s="365"/>
    </row>
    <row r="29" spans="2:10" ht="15.75" thickBot="1" x14ac:dyDescent="0.3">
      <c r="B29" s="366" t="s">
        <v>151</v>
      </c>
      <c r="C29" s="367"/>
      <c r="D29" s="367"/>
      <c r="E29" s="367"/>
      <c r="F29" s="367"/>
      <c r="G29" s="367"/>
      <c r="H29" s="367"/>
    </row>
    <row r="30" spans="2:10" ht="20.100000000000001" customHeight="1" thickTop="1" thickBot="1" x14ac:dyDescent="0.3">
      <c r="B30" s="82" t="s">
        <v>77</v>
      </c>
      <c r="C30" s="82" t="s">
        <v>0</v>
      </c>
      <c r="D30" s="82" t="s">
        <v>83</v>
      </c>
      <c r="E30" s="160" t="s">
        <v>152</v>
      </c>
      <c r="F30" s="160" t="s">
        <v>153</v>
      </c>
      <c r="G30" s="160" t="s">
        <v>154</v>
      </c>
      <c r="H30" s="160" t="s">
        <v>155</v>
      </c>
    </row>
    <row r="31" spans="2:10" ht="20.100000000000001" customHeight="1" x14ac:dyDescent="0.25">
      <c r="B31" s="161">
        <v>1</v>
      </c>
      <c r="C31" s="83" t="s">
        <v>156</v>
      </c>
      <c r="D31" s="84">
        <v>250000</v>
      </c>
      <c r="E31" s="162"/>
      <c r="F31" s="163"/>
      <c r="G31" s="164"/>
      <c r="H31" s="163"/>
      <c r="J31" s="140"/>
    </row>
    <row r="32" spans="2:10" ht="20.100000000000001" customHeight="1" x14ac:dyDescent="0.25">
      <c r="B32" s="165">
        <v>2</v>
      </c>
      <c r="C32" s="85" t="s">
        <v>157</v>
      </c>
      <c r="D32" s="86">
        <v>300000</v>
      </c>
      <c r="E32" s="162"/>
      <c r="F32" s="163"/>
      <c r="G32" s="164"/>
      <c r="H32" s="163"/>
      <c r="J32" s="141"/>
    </row>
    <row r="33" spans="2:8" ht="20.100000000000001" customHeight="1" x14ac:dyDescent="0.25">
      <c r="B33" s="165">
        <v>3</v>
      </c>
      <c r="C33" s="85" t="s">
        <v>158</v>
      </c>
      <c r="D33" s="86">
        <v>150000</v>
      </c>
      <c r="E33" s="162"/>
      <c r="F33" s="163"/>
      <c r="G33" s="164"/>
      <c r="H33" s="163"/>
    </row>
    <row r="34" spans="2:8" ht="20.100000000000001" customHeight="1" x14ac:dyDescent="0.25">
      <c r="B34" s="165">
        <v>4</v>
      </c>
      <c r="C34" s="85" t="s">
        <v>159</v>
      </c>
      <c r="D34" s="86">
        <v>200000</v>
      </c>
      <c r="E34" s="162"/>
      <c r="F34" s="163"/>
      <c r="G34" s="164"/>
      <c r="H34" s="163"/>
    </row>
    <row r="35" spans="2:8" ht="20.100000000000001" customHeight="1" x14ac:dyDescent="0.25">
      <c r="B35" s="165">
        <v>5</v>
      </c>
      <c r="C35" s="85" t="s">
        <v>160</v>
      </c>
      <c r="D35" s="86">
        <v>350000</v>
      </c>
      <c r="E35" s="162"/>
      <c r="F35" s="163"/>
      <c r="G35" s="164"/>
      <c r="H35" s="163"/>
    </row>
    <row r="36" spans="2:8" ht="20.100000000000001" customHeight="1" x14ac:dyDescent="0.25">
      <c r="B36" s="165">
        <v>6</v>
      </c>
      <c r="C36" s="85" t="s">
        <v>161</v>
      </c>
      <c r="D36" s="86">
        <v>100000</v>
      </c>
      <c r="E36" s="162"/>
      <c r="F36" s="163"/>
      <c r="G36" s="164"/>
      <c r="H36" s="163"/>
    </row>
    <row r="37" spans="2:8" ht="20.100000000000001" customHeight="1" x14ac:dyDescent="0.25">
      <c r="B37" s="165">
        <v>7</v>
      </c>
      <c r="C37" s="85" t="s">
        <v>162</v>
      </c>
      <c r="D37" s="86">
        <v>175000</v>
      </c>
      <c r="E37" s="162"/>
      <c r="F37" s="163"/>
      <c r="G37" s="164"/>
      <c r="H37" s="163"/>
    </row>
    <row r="38" spans="2:8" ht="20.100000000000001" customHeight="1" x14ac:dyDescent="0.25">
      <c r="B38" s="165">
        <v>8</v>
      </c>
      <c r="C38" s="85" t="s">
        <v>163</v>
      </c>
      <c r="D38" s="86">
        <v>300000</v>
      </c>
      <c r="E38" s="162"/>
      <c r="F38" s="163"/>
      <c r="G38" s="164"/>
      <c r="H38" s="163"/>
    </row>
    <row r="39" spans="2:8" ht="20.100000000000001" customHeight="1" x14ac:dyDescent="0.25">
      <c r="B39" s="165">
        <v>9</v>
      </c>
      <c r="C39" s="87" t="s">
        <v>164</v>
      </c>
      <c r="D39" s="86">
        <v>400000</v>
      </c>
      <c r="E39" s="162"/>
      <c r="F39" s="163"/>
      <c r="G39" s="164"/>
      <c r="H39" s="163"/>
    </row>
    <row r="40" spans="2:8" ht="20.100000000000001" customHeight="1" thickBot="1" x14ac:dyDescent="0.3">
      <c r="B40" s="166">
        <v>10</v>
      </c>
      <c r="C40" s="88" t="s">
        <v>165</v>
      </c>
      <c r="D40" s="89">
        <v>250000</v>
      </c>
      <c r="E40" s="167"/>
      <c r="F40" s="168"/>
      <c r="G40" s="169"/>
      <c r="H40" s="168"/>
    </row>
    <row r="41" spans="2:8" ht="20.100000000000001" customHeight="1" x14ac:dyDescent="0.25">
      <c r="B41" s="368" t="s">
        <v>135</v>
      </c>
      <c r="C41" s="368"/>
      <c r="D41" s="170"/>
      <c r="E41" s="170"/>
      <c r="F41" s="170"/>
      <c r="G41" s="170"/>
      <c r="H41" s="170"/>
    </row>
    <row r="42" spans="2:8" ht="20.100000000000001" customHeight="1" x14ac:dyDescent="0.25">
      <c r="B42" s="369" t="s">
        <v>166</v>
      </c>
      <c r="C42" s="370"/>
      <c r="D42" s="171"/>
      <c r="E42" s="171"/>
      <c r="F42" s="171"/>
      <c r="G42" s="171"/>
      <c r="H42" s="171"/>
    </row>
    <row r="43" spans="2:8" ht="20.100000000000001" customHeight="1" x14ac:dyDescent="0.25">
      <c r="B43" s="369" t="s">
        <v>167</v>
      </c>
      <c r="C43" s="369"/>
      <c r="D43" s="171"/>
      <c r="E43" s="171"/>
      <c r="F43" s="171"/>
      <c r="G43" s="171"/>
      <c r="H43" s="171"/>
    </row>
    <row r="44" spans="2:8" ht="20.100000000000001" customHeight="1" x14ac:dyDescent="0.25">
      <c r="B44" s="370" t="s">
        <v>168</v>
      </c>
      <c r="C44" s="370"/>
      <c r="D44" s="171"/>
      <c r="E44" s="171"/>
      <c r="F44" s="171"/>
      <c r="G44" s="171"/>
      <c r="H44" s="171"/>
    </row>
    <row r="45" spans="2:8" ht="20.100000000000001" customHeight="1" thickBot="1" x14ac:dyDescent="0.3">
      <c r="B45" s="363" t="s">
        <v>169</v>
      </c>
      <c r="C45" s="364"/>
      <c r="D45" s="172"/>
      <c r="E45" s="172"/>
      <c r="F45" s="172"/>
      <c r="G45" s="172"/>
      <c r="H45" s="172"/>
    </row>
    <row r="46" spans="2:8" x14ac:dyDescent="0.25">
      <c r="B46" s="76"/>
      <c r="C46" s="77"/>
      <c r="D46" s="78"/>
      <c r="E46" s="77"/>
      <c r="F46" s="77"/>
      <c r="G46" s="77"/>
      <c r="H46" s="77"/>
    </row>
    <row r="47" spans="2:8" x14ac:dyDescent="0.25">
      <c r="B47" s="76"/>
      <c r="C47" s="90" t="s">
        <v>24</v>
      </c>
      <c r="D47" s="91"/>
      <c r="E47" s="91"/>
      <c r="F47" s="91"/>
      <c r="G47" s="91"/>
      <c r="H47" s="77"/>
    </row>
    <row r="48" spans="2:8" x14ac:dyDescent="0.25">
      <c r="B48" s="76"/>
      <c r="C48" s="92" t="s">
        <v>170</v>
      </c>
      <c r="D48" s="93"/>
      <c r="E48" s="91"/>
      <c r="F48" s="91"/>
      <c r="G48" s="91"/>
      <c r="H48" s="77"/>
    </row>
    <row r="49" spans="2:8" x14ac:dyDescent="0.25">
      <c r="B49" s="76"/>
      <c r="C49" s="94" t="s">
        <v>171</v>
      </c>
      <c r="D49" s="93"/>
      <c r="E49" s="91"/>
      <c r="F49" s="91"/>
      <c r="G49" s="91"/>
      <c r="H49" s="77"/>
    </row>
    <row r="50" spans="2:8" x14ac:dyDescent="0.25">
      <c r="B50" s="76"/>
      <c r="C50" s="95" t="s">
        <v>172</v>
      </c>
      <c r="D50" s="93"/>
      <c r="E50" s="91"/>
      <c r="F50" s="91"/>
      <c r="G50" s="91"/>
      <c r="H50" s="77"/>
    </row>
    <row r="51" spans="2:8" x14ac:dyDescent="0.25">
      <c r="B51" s="76"/>
      <c r="C51" s="95" t="s">
        <v>173</v>
      </c>
      <c r="D51" s="93"/>
      <c r="E51" s="91"/>
      <c r="F51" s="91"/>
      <c r="G51" s="91"/>
      <c r="H51" s="77"/>
    </row>
    <row r="52" spans="2:8" x14ac:dyDescent="0.25">
      <c r="B52" s="79"/>
      <c r="C52" s="96" t="s">
        <v>174</v>
      </c>
      <c r="D52" s="97"/>
      <c r="E52" s="97"/>
      <c r="F52" s="97"/>
      <c r="G52" s="97"/>
      <c r="H52" s="79"/>
    </row>
    <row r="53" spans="2:8" x14ac:dyDescent="0.25">
      <c r="B53" s="79"/>
      <c r="C53" s="96" t="s">
        <v>175</v>
      </c>
      <c r="D53" s="97"/>
      <c r="E53" s="97"/>
      <c r="F53" s="74"/>
      <c r="G53" s="97"/>
      <c r="H53" s="79"/>
    </row>
    <row r="56" spans="2:8" ht="21" thickBot="1" x14ac:dyDescent="0.3">
      <c r="B56" s="173" t="s">
        <v>176</v>
      </c>
    </row>
    <row r="57" spans="2:8" ht="60.75" customHeight="1" thickBot="1" x14ac:dyDescent="0.3">
      <c r="C57" s="44" t="s">
        <v>0</v>
      </c>
      <c r="D57" s="44" t="s">
        <v>10</v>
      </c>
      <c r="E57" s="44" t="s">
        <v>11</v>
      </c>
      <c r="F57" s="44" t="s">
        <v>12</v>
      </c>
      <c r="G57" s="44" t="s">
        <v>13</v>
      </c>
    </row>
    <row r="58" spans="2:8" ht="21.95" customHeight="1" thickBot="1" x14ac:dyDescent="0.3">
      <c r="C58" s="98" t="s">
        <v>299</v>
      </c>
      <c r="D58" s="99"/>
      <c r="E58" s="100"/>
      <c r="F58" s="100"/>
      <c r="G58" s="100"/>
    </row>
    <row r="59" spans="2:8" ht="21.95" customHeight="1" thickBot="1" x14ac:dyDescent="0.3">
      <c r="C59" s="98" t="s">
        <v>295</v>
      </c>
      <c r="D59" s="99"/>
      <c r="E59" s="100"/>
      <c r="F59" s="100"/>
      <c r="G59" s="100"/>
    </row>
    <row r="60" spans="2:8" ht="21.95" customHeight="1" thickBot="1" x14ac:dyDescent="0.3">
      <c r="C60" s="98" t="s">
        <v>296</v>
      </c>
      <c r="D60" s="99"/>
      <c r="E60" s="100"/>
      <c r="F60" s="100"/>
      <c r="G60" s="100"/>
    </row>
    <row r="61" spans="2:8" ht="21.95" customHeight="1" thickBot="1" x14ac:dyDescent="0.3">
      <c r="C61" s="98" t="s">
        <v>297</v>
      </c>
      <c r="D61" s="99"/>
      <c r="E61" s="100"/>
      <c r="F61" s="100"/>
      <c r="G61" s="100"/>
    </row>
    <row r="62" spans="2:8" ht="21.95" customHeight="1" thickBot="1" x14ac:dyDescent="0.3">
      <c r="C62" s="98" t="s">
        <v>300</v>
      </c>
      <c r="D62" s="99"/>
      <c r="E62" s="100"/>
      <c r="F62" s="100"/>
      <c r="G62" s="100"/>
    </row>
    <row r="63" spans="2:8" ht="21.95" customHeight="1" thickBot="1" x14ac:dyDescent="0.3">
      <c r="C63" s="98" t="s">
        <v>301</v>
      </c>
      <c r="D63" s="99"/>
      <c r="E63" s="100"/>
      <c r="F63" s="100"/>
      <c r="G63" s="100"/>
    </row>
    <row r="64" spans="2:8" ht="21.95" customHeight="1" thickBot="1" x14ac:dyDescent="0.3">
      <c r="C64" s="98" t="s">
        <v>302</v>
      </c>
      <c r="D64" s="99"/>
      <c r="E64" s="100"/>
      <c r="F64" s="100"/>
      <c r="G64" s="100"/>
    </row>
    <row r="65" spans="3:8" ht="21.95" customHeight="1" thickBot="1" x14ac:dyDescent="0.3">
      <c r="C65" s="98" t="s">
        <v>303</v>
      </c>
      <c r="D65" s="99"/>
      <c r="E65" s="100"/>
      <c r="F65" s="100"/>
      <c r="G65" s="100"/>
    </row>
    <row r="66" spans="3:8" ht="21.95" customHeight="1" thickBot="1" x14ac:dyDescent="0.3">
      <c r="C66" s="98" t="s">
        <v>298</v>
      </c>
      <c r="D66" s="99"/>
      <c r="E66" s="100"/>
      <c r="F66" s="100"/>
      <c r="G66" s="100"/>
    </row>
    <row r="67" spans="3:8" ht="21.95" customHeight="1" thickBot="1" x14ac:dyDescent="0.3">
      <c r="C67" s="98" t="s">
        <v>304</v>
      </c>
      <c r="D67" s="99"/>
      <c r="E67" s="100"/>
      <c r="F67" s="100"/>
      <c r="G67" s="100"/>
    </row>
    <row r="69" spans="3:8" x14ac:dyDescent="0.25">
      <c r="C69" s="90" t="s">
        <v>24</v>
      </c>
      <c r="D69" s="74"/>
      <c r="E69" s="74"/>
    </row>
    <row r="70" spans="3:8" x14ac:dyDescent="0.25">
      <c r="C70" s="74" t="s">
        <v>177</v>
      </c>
      <c r="D70" s="74"/>
      <c r="E70" s="74"/>
      <c r="G70" s="80"/>
    </row>
    <row r="71" spans="3:8" x14ac:dyDescent="0.25">
      <c r="C71" s="74" t="s">
        <v>178</v>
      </c>
      <c r="D71" s="74"/>
      <c r="E71" s="74"/>
      <c r="G71" s="81"/>
    </row>
    <row r="72" spans="3:8" x14ac:dyDescent="0.25">
      <c r="C72" s="74" t="s">
        <v>305</v>
      </c>
      <c r="D72" s="74"/>
      <c r="E72" s="74"/>
    </row>
    <row r="73" spans="3:8" x14ac:dyDescent="0.25">
      <c r="C73" s="74" t="s">
        <v>294</v>
      </c>
      <c r="D73" s="74"/>
      <c r="E73" s="74"/>
    </row>
    <row r="77" spans="3:8" ht="18.75" x14ac:dyDescent="0.25">
      <c r="C77" s="47" t="s">
        <v>319</v>
      </c>
    </row>
    <row r="78" spans="3:8" ht="45" x14ac:dyDescent="0.25">
      <c r="C78" s="174" t="s">
        <v>307</v>
      </c>
      <c r="D78" s="175" t="s">
        <v>308</v>
      </c>
      <c r="E78" s="175" t="s">
        <v>312</v>
      </c>
      <c r="F78" s="175" t="s">
        <v>309</v>
      </c>
      <c r="G78" s="175" t="s">
        <v>310</v>
      </c>
      <c r="H78" s="175" t="s">
        <v>311</v>
      </c>
    </row>
    <row r="79" spans="3:8" ht="20.100000000000001" customHeight="1" x14ac:dyDescent="0.25">
      <c r="C79" s="176" t="s">
        <v>306</v>
      </c>
      <c r="D79" s="178" t="s">
        <v>313</v>
      </c>
      <c r="E79" s="178">
        <v>1007</v>
      </c>
      <c r="F79" s="178">
        <v>2</v>
      </c>
      <c r="G79" s="179" t="s">
        <v>314</v>
      </c>
      <c r="H79" s="179" t="s">
        <v>314</v>
      </c>
    </row>
    <row r="80" spans="3:8" ht="20.100000000000001" customHeight="1" x14ac:dyDescent="0.25">
      <c r="C80" s="176" t="s">
        <v>315</v>
      </c>
      <c r="D80" s="177"/>
      <c r="E80" s="177"/>
      <c r="F80" s="177"/>
      <c r="G80" s="177"/>
      <c r="H80" s="177"/>
    </row>
    <row r="81" spans="3:8" ht="20.100000000000001" customHeight="1" x14ac:dyDescent="0.25">
      <c r="C81" s="176" t="s">
        <v>316</v>
      </c>
      <c r="D81" s="177"/>
      <c r="E81" s="177"/>
      <c r="F81" s="177"/>
      <c r="G81" s="177"/>
      <c r="H81" s="177"/>
    </row>
    <row r="82" spans="3:8" ht="20.100000000000001" customHeight="1" x14ac:dyDescent="0.25">
      <c r="C82" s="176" t="s">
        <v>318</v>
      </c>
      <c r="D82" s="177"/>
      <c r="E82" s="177"/>
      <c r="F82" s="177"/>
      <c r="G82" s="177"/>
      <c r="H82" s="177"/>
    </row>
    <row r="83" spans="3:8" ht="20.100000000000001" customHeight="1" x14ac:dyDescent="0.25">
      <c r="C83" s="176" t="s">
        <v>317</v>
      </c>
      <c r="D83" s="177"/>
      <c r="E83" s="177"/>
      <c r="F83" s="177"/>
      <c r="G83" s="177"/>
      <c r="H83" s="177"/>
    </row>
  </sheetData>
  <mergeCells count="13">
    <mergeCell ref="G4:H4"/>
    <mergeCell ref="B45:C45"/>
    <mergeCell ref="B28:H28"/>
    <mergeCell ref="B29:H29"/>
    <mergeCell ref="B41:C41"/>
    <mergeCell ref="B42:C42"/>
    <mergeCell ref="B43:C43"/>
    <mergeCell ref="B44:C44"/>
    <mergeCell ref="C14:D14"/>
    <mergeCell ref="B4:B5"/>
    <mergeCell ref="C4:C5"/>
    <mergeCell ref="D4:E4"/>
    <mergeCell ref="F4:F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G18"/>
  <sheetViews>
    <sheetView workbookViewId="0">
      <selection activeCell="B6" sqref="B6"/>
    </sheetView>
  </sheetViews>
  <sheetFormatPr defaultRowHeight="15" x14ac:dyDescent="0.25"/>
  <cols>
    <col min="2" max="2" width="5" customWidth="1"/>
    <col min="3" max="3" width="6.7109375" customWidth="1"/>
    <col min="4" max="4" width="19.42578125" customWidth="1"/>
    <col min="5" max="6" width="11.7109375" customWidth="1"/>
  </cols>
  <sheetData>
    <row r="2" spans="2:7" ht="21" x14ac:dyDescent="0.35">
      <c r="B2" s="139" t="s">
        <v>280</v>
      </c>
    </row>
    <row r="4" spans="2:7" ht="20.100000000000001" customHeight="1" x14ac:dyDescent="0.25">
      <c r="B4" s="376" t="s">
        <v>132</v>
      </c>
      <c r="C4" s="377" t="s">
        <v>265</v>
      </c>
      <c r="D4" s="376" t="s">
        <v>266</v>
      </c>
      <c r="E4" s="376" t="s">
        <v>267</v>
      </c>
      <c r="F4" s="376"/>
      <c r="G4" s="376" t="s">
        <v>126</v>
      </c>
    </row>
    <row r="5" spans="2:7" ht="20.100000000000001" customHeight="1" x14ac:dyDescent="0.25">
      <c r="B5" s="376"/>
      <c r="C5" s="378"/>
      <c r="D5" s="376"/>
      <c r="E5" s="136" t="s">
        <v>268</v>
      </c>
      <c r="F5" s="136" t="s">
        <v>269</v>
      </c>
      <c r="G5" s="376"/>
    </row>
    <row r="6" spans="2:7" ht="20.100000000000001" customHeight="1" x14ac:dyDescent="0.25">
      <c r="B6" s="137">
        <v>1</v>
      </c>
      <c r="C6" s="137" t="s">
        <v>270</v>
      </c>
      <c r="D6" s="138" t="s">
        <v>271</v>
      </c>
      <c r="E6" s="138">
        <v>12</v>
      </c>
      <c r="F6" s="138">
        <v>13</v>
      </c>
      <c r="G6" s="138">
        <v>25</v>
      </c>
    </row>
    <row r="7" spans="2:7" ht="20.100000000000001" customHeight="1" x14ac:dyDescent="0.25">
      <c r="B7" s="137">
        <v>2</v>
      </c>
      <c r="C7" s="137" t="s">
        <v>272</v>
      </c>
      <c r="D7" s="138" t="s">
        <v>273</v>
      </c>
      <c r="E7" s="138">
        <v>11</v>
      </c>
      <c r="F7" s="138">
        <v>14</v>
      </c>
      <c r="G7" s="138">
        <v>25</v>
      </c>
    </row>
    <row r="8" spans="2:7" ht="20.100000000000001" customHeight="1" x14ac:dyDescent="0.25">
      <c r="B8" s="137">
        <v>3</v>
      </c>
      <c r="C8" s="137" t="s">
        <v>274</v>
      </c>
      <c r="D8" s="138" t="s">
        <v>275</v>
      </c>
      <c r="E8" s="138">
        <v>14</v>
      </c>
      <c r="F8" s="138">
        <v>11</v>
      </c>
      <c r="G8" s="138">
        <v>25</v>
      </c>
    </row>
    <row r="9" spans="2:7" ht="20.100000000000001" customHeight="1" x14ac:dyDescent="0.25">
      <c r="B9" s="137">
        <v>4</v>
      </c>
      <c r="C9" s="137" t="s">
        <v>276</v>
      </c>
      <c r="D9" s="138" t="s">
        <v>277</v>
      </c>
      <c r="E9" s="138">
        <v>10</v>
      </c>
      <c r="F9" s="138">
        <v>15</v>
      </c>
      <c r="G9" s="138">
        <v>25</v>
      </c>
    </row>
    <row r="10" spans="2:7" ht="20.100000000000001" customHeight="1" x14ac:dyDescent="0.25">
      <c r="B10" s="137">
        <v>5</v>
      </c>
      <c r="C10" s="137" t="s">
        <v>278</v>
      </c>
      <c r="D10" s="138" t="s">
        <v>279</v>
      </c>
      <c r="E10" s="138">
        <v>9</v>
      </c>
      <c r="F10" s="138">
        <v>16</v>
      </c>
      <c r="G10" s="138">
        <v>25</v>
      </c>
    </row>
    <row r="16" spans="2:7" x14ac:dyDescent="0.25">
      <c r="F16" s="142"/>
    </row>
    <row r="18" spans="6:6" x14ac:dyDescent="0.25">
      <c r="F18" s="142"/>
    </row>
  </sheetData>
  <mergeCells count="5">
    <mergeCell ref="B4:B5"/>
    <mergeCell ref="C4:C5"/>
    <mergeCell ref="D4:D5"/>
    <mergeCell ref="E4:F4"/>
    <mergeCell ref="G4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J125"/>
  <sheetViews>
    <sheetView showGridLines="0" topLeftCell="A97" workbookViewId="0">
      <selection activeCell="C12" sqref="C12"/>
    </sheetView>
  </sheetViews>
  <sheetFormatPr defaultRowHeight="15" x14ac:dyDescent="0.25"/>
  <cols>
    <col min="1" max="1" width="10.7109375" style="1" bestFit="1" customWidth="1"/>
    <col min="2" max="2" width="11.28515625" style="1" customWidth="1"/>
    <col min="3" max="3" width="25.7109375" style="1" customWidth="1"/>
    <col min="4" max="4" width="25" style="1" customWidth="1"/>
    <col min="5" max="6" width="18.28515625" style="1" customWidth="1"/>
    <col min="7" max="10" width="22" style="1" customWidth="1"/>
    <col min="11" max="16384" width="9.140625" style="1"/>
  </cols>
  <sheetData>
    <row r="2" spans="2:7" ht="18.75" x14ac:dyDescent="0.3">
      <c r="C2" s="122" t="s">
        <v>181</v>
      </c>
      <c r="D2" s="102"/>
      <c r="E2" s="102"/>
      <c r="F2" s="102"/>
    </row>
    <row r="3" spans="2:7" ht="18.75" x14ac:dyDescent="0.3">
      <c r="C3" s="120" t="s">
        <v>216</v>
      </c>
      <c r="D3" s="120" t="s">
        <v>217</v>
      </c>
      <c r="E3" s="102"/>
      <c r="F3" s="102"/>
    </row>
    <row r="4" spans="2:7" ht="18.75" x14ac:dyDescent="0.3">
      <c r="C4" s="120"/>
      <c r="D4" s="120" t="s">
        <v>218</v>
      </c>
      <c r="E4" s="102"/>
      <c r="F4" s="102"/>
    </row>
    <row r="5" spans="2:7" ht="18.75" x14ac:dyDescent="0.3">
      <c r="C5" s="120"/>
      <c r="D5" s="120" t="s">
        <v>219</v>
      </c>
      <c r="E5" s="102"/>
      <c r="F5" s="102"/>
    </row>
    <row r="6" spans="2:7" ht="18.75" x14ac:dyDescent="0.3">
      <c r="C6" s="120" t="s">
        <v>220</v>
      </c>
      <c r="D6" s="120" t="s">
        <v>221</v>
      </c>
      <c r="E6" s="102"/>
      <c r="F6" s="102"/>
    </row>
    <row r="7" spans="2:7" ht="18.75" x14ac:dyDescent="0.3">
      <c r="B7" s="5"/>
      <c r="C7" s="102"/>
      <c r="D7" s="120" t="s">
        <v>222</v>
      </c>
      <c r="E7" s="102"/>
      <c r="F7" s="102"/>
    </row>
    <row r="10" spans="2:7" ht="20.100000000000001" customHeight="1" x14ac:dyDescent="0.35">
      <c r="B10" s="101" t="s">
        <v>181</v>
      </c>
    </row>
    <row r="11" spans="2:7" ht="20.100000000000001" customHeight="1" x14ac:dyDescent="0.25">
      <c r="B11" s="8" t="s">
        <v>59</v>
      </c>
      <c r="C11" s="8" t="s">
        <v>60</v>
      </c>
      <c r="D11" s="8" t="s">
        <v>61</v>
      </c>
      <c r="E11" s="10"/>
      <c r="F11" s="8" t="s">
        <v>62</v>
      </c>
      <c r="G11" s="8" t="s">
        <v>63</v>
      </c>
    </row>
    <row r="12" spans="2:7" ht="20.100000000000001" customHeight="1" x14ac:dyDescent="0.25">
      <c r="B12" s="9">
        <v>101</v>
      </c>
      <c r="C12" s="11"/>
      <c r="D12" s="14"/>
      <c r="E12" s="10"/>
      <c r="F12" s="9">
        <v>90</v>
      </c>
      <c r="G12" s="11"/>
    </row>
    <row r="13" spans="2:7" ht="20.100000000000001" customHeight="1" x14ac:dyDescent="0.25">
      <c r="B13" s="9">
        <v>102</v>
      </c>
      <c r="C13" s="11"/>
      <c r="D13" s="14"/>
      <c r="E13" s="10"/>
      <c r="F13" s="9">
        <v>80</v>
      </c>
      <c r="G13" s="11"/>
    </row>
    <row r="14" spans="2:7" ht="20.100000000000001" customHeight="1" x14ac:dyDescent="0.25">
      <c r="B14" s="9">
        <v>101</v>
      </c>
      <c r="C14" s="11"/>
      <c r="D14" s="14"/>
      <c r="E14" s="10"/>
      <c r="F14" s="9">
        <v>50</v>
      </c>
      <c r="G14" s="11"/>
    </row>
    <row r="15" spans="2:7" ht="20.100000000000001" customHeight="1" x14ac:dyDescent="0.25">
      <c r="B15" s="9">
        <v>101</v>
      </c>
      <c r="C15" s="11"/>
      <c r="D15" s="14"/>
      <c r="E15" s="10"/>
      <c r="F15" s="9">
        <v>45</v>
      </c>
      <c r="G15" s="11"/>
    </row>
    <row r="16" spans="2:7" ht="20.100000000000001" customHeight="1" x14ac:dyDescent="0.25">
      <c r="B16" s="9">
        <v>102</v>
      </c>
      <c r="C16" s="11"/>
      <c r="D16" s="14"/>
      <c r="E16" s="10"/>
      <c r="F16" s="9">
        <v>65</v>
      </c>
      <c r="G16" s="11"/>
    </row>
    <row r="17" spans="2:7" ht="20.100000000000001" customHeight="1" x14ac:dyDescent="0.25">
      <c r="B17" s="9">
        <v>101</v>
      </c>
      <c r="C17" s="11"/>
      <c r="D17" s="14"/>
      <c r="E17" s="10"/>
      <c r="F17" s="9">
        <v>30</v>
      </c>
      <c r="G17" s="11"/>
    </row>
    <row r="18" spans="2:7" ht="20.100000000000001" customHeight="1" x14ac:dyDescent="0.25">
      <c r="B18" s="9">
        <v>102</v>
      </c>
      <c r="C18" s="11"/>
      <c r="D18" s="14"/>
      <c r="E18" s="10"/>
      <c r="F18" s="9">
        <v>34</v>
      </c>
      <c r="G18" s="11"/>
    </row>
    <row r="19" spans="2:7" ht="20.100000000000001" customHeight="1" x14ac:dyDescent="0.25">
      <c r="B19" s="9">
        <v>101</v>
      </c>
      <c r="C19" s="11"/>
      <c r="D19" s="14"/>
      <c r="E19" s="10"/>
      <c r="F19" s="9">
        <v>45</v>
      </c>
      <c r="G19" s="11"/>
    </row>
    <row r="20" spans="2:7" ht="20.100000000000001" customHeight="1" x14ac:dyDescent="0.25">
      <c r="B20" s="9">
        <v>102</v>
      </c>
      <c r="C20" s="11"/>
      <c r="D20" s="14"/>
      <c r="E20" s="10"/>
      <c r="F20" s="9">
        <v>70</v>
      </c>
      <c r="G20" s="11"/>
    </row>
    <row r="21" spans="2:7" ht="8.25" customHeight="1" x14ac:dyDescent="0.25"/>
    <row r="22" spans="2:7" ht="20.100000000000001" customHeight="1" x14ac:dyDescent="0.3">
      <c r="B22" s="12" t="s">
        <v>64</v>
      </c>
      <c r="C22" s="2"/>
      <c r="D22" s="2"/>
      <c r="E22" s="2"/>
      <c r="F22" s="12" t="s">
        <v>65</v>
      </c>
      <c r="G22" s="2"/>
    </row>
    <row r="23" spans="2:7" ht="20.100000000000001" customHeight="1" x14ac:dyDescent="0.3">
      <c r="B23" s="2" t="s">
        <v>68</v>
      </c>
      <c r="C23" s="2"/>
      <c r="D23" s="2"/>
      <c r="E23" s="2"/>
      <c r="F23" s="13" t="s">
        <v>70</v>
      </c>
      <c r="G23" s="2"/>
    </row>
    <row r="24" spans="2:7" ht="20.100000000000001" customHeight="1" x14ac:dyDescent="0.3">
      <c r="B24" s="2" t="s">
        <v>69</v>
      </c>
      <c r="C24" s="2"/>
      <c r="D24" s="2"/>
      <c r="E24" s="2"/>
      <c r="F24" s="13" t="s">
        <v>71</v>
      </c>
      <c r="G24" s="2"/>
    </row>
    <row r="25" spans="2:7" ht="20.100000000000001" customHeight="1" x14ac:dyDescent="0.3">
      <c r="B25" s="2"/>
      <c r="C25" s="2"/>
      <c r="D25" s="2"/>
      <c r="E25" s="2"/>
      <c r="F25" s="13"/>
      <c r="G25" s="2"/>
    </row>
    <row r="26" spans="2:7" ht="20.100000000000001" customHeight="1" x14ac:dyDescent="0.3">
      <c r="B26" s="2"/>
      <c r="C26" s="2"/>
      <c r="D26" s="2"/>
      <c r="E26" s="2"/>
      <c r="F26" s="13"/>
      <c r="G26" s="2"/>
    </row>
    <row r="27" spans="2:7" ht="20.100000000000001" customHeight="1" x14ac:dyDescent="0.25"/>
    <row r="28" spans="2:7" ht="20.100000000000001" customHeight="1" x14ac:dyDescent="0.25">
      <c r="C28" s="127" t="s">
        <v>228</v>
      </c>
      <c r="D28" s="123"/>
      <c r="E28" s="102"/>
    </row>
    <row r="29" spans="2:7" ht="20.100000000000001" customHeight="1" x14ac:dyDescent="0.25">
      <c r="C29" s="123" t="s">
        <v>216</v>
      </c>
      <c r="D29" s="124" t="s">
        <v>223</v>
      </c>
      <c r="E29" s="102"/>
    </row>
    <row r="30" spans="2:7" ht="20.100000000000001" customHeight="1" x14ac:dyDescent="0.25"/>
    <row r="31" spans="2:7" ht="20.100000000000001" customHeight="1" x14ac:dyDescent="0.25">
      <c r="B31" s="8" t="s">
        <v>59</v>
      </c>
      <c r="C31" s="8" t="s">
        <v>60</v>
      </c>
      <c r="D31" s="8" t="s">
        <v>61</v>
      </c>
      <c r="E31" s="10"/>
      <c r="F31" s="8" t="s">
        <v>62</v>
      </c>
      <c r="G31" s="8" t="s">
        <v>63</v>
      </c>
    </row>
    <row r="32" spans="2:7" ht="20.100000000000001" customHeight="1" x14ac:dyDescent="0.25">
      <c r="B32" s="9">
        <v>101</v>
      </c>
      <c r="C32" s="15"/>
      <c r="D32" s="14"/>
      <c r="E32" s="10"/>
      <c r="F32" s="9">
        <v>90</v>
      </c>
      <c r="G32" s="15"/>
    </row>
    <row r="33" spans="2:7" ht="20.100000000000001" customHeight="1" x14ac:dyDescent="0.25">
      <c r="B33" s="9">
        <v>102</v>
      </c>
      <c r="C33" s="15"/>
      <c r="D33" s="14"/>
      <c r="E33" s="10"/>
      <c r="F33" s="9">
        <v>80</v>
      </c>
      <c r="G33" s="15"/>
    </row>
    <row r="34" spans="2:7" ht="20.100000000000001" customHeight="1" x14ac:dyDescent="0.25">
      <c r="B34" s="9">
        <v>103</v>
      </c>
      <c r="C34" s="15"/>
      <c r="D34" s="14"/>
      <c r="E34" s="10"/>
      <c r="F34" s="9">
        <v>50</v>
      </c>
      <c r="G34" s="15"/>
    </row>
    <row r="35" spans="2:7" ht="20.100000000000001" customHeight="1" x14ac:dyDescent="0.25">
      <c r="B35" s="9">
        <v>102</v>
      </c>
      <c r="C35" s="15"/>
      <c r="D35" s="14"/>
      <c r="E35" s="10"/>
      <c r="F35" s="9">
        <v>45</v>
      </c>
      <c r="G35" s="15"/>
    </row>
    <row r="36" spans="2:7" ht="20.100000000000001" customHeight="1" x14ac:dyDescent="0.25">
      <c r="B36" s="9">
        <v>103</v>
      </c>
      <c r="C36" s="15"/>
      <c r="D36" s="14"/>
      <c r="E36" s="10"/>
      <c r="F36" s="9">
        <v>65</v>
      </c>
      <c r="G36" s="15"/>
    </row>
    <row r="37" spans="2:7" ht="20.100000000000001" customHeight="1" x14ac:dyDescent="0.25">
      <c r="B37" s="9">
        <v>103</v>
      </c>
      <c r="C37" s="15"/>
      <c r="D37" s="14"/>
      <c r="E37" s="10"/>
      <c r="F37" s="9">
        <v>30</v>
      </c>
      <c r="G37" s="15"/>
    </row>
    <row r="38" spans="2:7" ht="20.100000000000001" customHeight="1" x14ac:dyDescent="0.25">
      <c r="B38" s="9">
        <v>101</v>
      </c>
      <c r="C38" s="15"/>
      <c r="D38" s="14"/>
      <c r="E38" s="10"/>
      <c r="F38" s="9">
        <v>34</v>
      </c>
      <c r="G38" s="15"/>
    </row>
    <row r="39" spans="2:7" ht="20.100000000000001" customHeight="1" x14ac:dyDescent="0.25">
      <c r="B39" s="9">
        <v>102</v>
      </c>
      <c r="C39" s="15"/>
      <c r="D39" s="14"/>
      <c r="E39" s="10"/>
      <c r="F39" s="9">
        <v>45</v>
      </c>
      <c r="G39" s="15"/>
    </row>
    <row r="40" spans="2:7" ht="20.100000000000001" customHeight="1" x14ac:dyDescent="0.25">
      <c r="B40" s="9">
        <v>101</v>
      </c>
      <c r="C40" s="15"/>
      <c r="D40" s="14"/>
      <c r="E40" s="10"/>
      <c r="F40" s="9">
        <v>70</v>
      </c>
      <c r="G40" s="15"/>
    </row>
    <row r="41" spans="2:7" ht="8.25" customHeight="1" x14ac:dyDescent="0.25"/>
    <row r="42" spans="2:7" ht="20.100000000000001" customHeight="1" x14ac:dyDescent="0.3">
      <c r="B42" s="12" t="s">
        <v>64</v>
      </c>
      <c r="C42" s="2"/>
      <c r="D42" s="2"/>
      <c r="E42" s="2"/>
      <c r="F42" s="12" t="s">
        <v>65</v>
      </c>
      <c r="G42" s="2"/>
    </row>
    <row r="43" spans="2:7" ht="20.100000000000001" customHeight="1" x14ac:dyDescent="0.3">
      <c r="B43" s="2" t="s">
        <v>68</v>
      </c>
      <c r="C43" s="2"/>
      <c r="D43" s="2"/>
      <c r="E43" s="2"/>
      <c r="F43" s="13" t="s">
        <v>72</v>
      </c>
      <c r="G43" s="2"/>
    </row>
    <row r="44" spans="2:7" ht="20.100000000000001" customHeight="1" x14ac:dyDescent="0.3">
      <c r="B44" s="2" t="s">
        <v>69</v>
      </c>
      <c r="C44" s="2"/>
      <c r="D44" s="2"/>
      <c r="E44" s="2"/>
      <c r="F44" s="13" t="s">
        <v>73</v>
      </c>
      <c r="G44" s="2"/>
    </row>
    <row r="45" spans="2:7" ht="20.100000000000001" customHeight="1" x14ac:dyDescent="0.3">
      <c r="B45" s="2" t="s">
        <v>75</v>
      </c>
      <c r="F45" s="13" t="s">
        <v>76</v>
      </c>
    </row>
    <row r="46" spans="2:7" ht="20.100000000000001" customHeight="1" x14ac:dyDescent="0.25"/>
    <row r="47" spans="2:7" ht="20.100000000000001" customHeight="1" x14ac:dyDescent="0.25"/>
    <row r="48" spans="2:7" ht="20.100000000000001" customHeight="1" x14ac:dyDescent="0.25"/>
    <row r="49" spans="2:9" ht="20.100000000000001" customHeight="1" x14ac:dyDescent="0.3">
      <c r="B49" s="127" t="s">
        <v>224</v>
      </c>
      <c r="C49" s="125"/>
      <c r="D49" s="126"/>
      <c r="E49" s="126"/>
      <c r="F49" s="126"/>
    </row>
    <row r="50" spans="2:9" ht="20.100000000000001" customHeight="1" x14ac:dyDescent="0.3">
      <c r="B50" s="188" t="s">
        <v>225</v>
      </c>
      <c r="C50" s="189" t="s">
        <v>226</v>
      </c>
      <c r="D50" s="126"/>
      <c r="E50" s="126"/>
      <c r="F50" s="126"/>
    </row>
    <row r="51" spans="2:9" ht="20.100000000000001" customHeight="1" x14ac:dyDescent="0.3">
      <c r="B51" s="188"/>
      <c r="C51" s="189" t="s">
        <v>227</v>
      </c>
      <c r="D51" s="126"/>
      <c r="E51" s="126"/>
      <c r="F51" s="126"/>
    </row>
    <row r="52" spans="2:9" ht="20.100000000000001" customHeight="1" x14ac:dyDescent="0.25"/>
    <row r="53" spans="2:9" ht="20.100000000000001" customHeight="1" x14ac:dyDescent="0.35">
      <c r="B53" s="101" t="s">
        <v>180</v>
      </c>
      <c r="G53" s="101" t="s">
        <v>179</v>
      </c>
    </row>
    <row r="54" spans="2:9" ht="20.100000000000001" customHeight="1" x14ac:dyDescent="0.25">
      <c r="B54" s="8" t="s">
        <v>59</v>
      </c>
      <c r="C54" s="8" t="s">
        <v>60</v>
      </c>
      <c r="D54" s="8" t="s">
        <v>61</v>
      </c>
      <c r="E54" s="10"/>
      <c r="G54" s="8" t="s">
        <v>59</v>
      </c>
      <c r="H54" s="8" t="s">
        <v>60</v>
      </c>
      <c r="I54" s="8" t="s">
        <v>61</v>
      </c>
    </row>
    <row r="55" spans="2:9" ht="20.100000000000001" customHeight="1" x14ac:dyDescent="0.25">
      <c r="B55" s="9">
        <v>101</v>
      </c>
      <c r="C55" s="11"/>
      <c r="D55" s="14"/>
      <c r="E55" s="10"/>
      <c r="G55" s="9">
        <v>101</v>
      </c>
      <c r="H55" s="11"/>
      <c r="I55" s="14"/>
    </row>
    <row r="56" spans="2:9" ht="20.100000000000001" customHeight="1" x14ac:dyDescent="0.25">
      <c r="B56" s="9">
        <v>102</v>
      </c>
      <c r="C56" s="11"/>
      <c r="D56" s="14"/>
      <c r="E56" s="10"/>
      <c r="G56" s="9">
        <v>102</v>
      </c>
      <c r="H56" s="11"/>
      <c r="I56" s="14"/>
    </row>
    <row r="57" spans="2:9" ht="20.100000000000001" customHeight="1" x14ac:dyDescent="0.25">
      <c r="B57" s="9">
        <v>103</v>
      </c>
      <c r="C57" s="11"/>
      <c r="D57" s="14"/>
      <c r="E57" s="10"/>
      <c r="G57" s="9">
        <v>103</v>
      </c>
      <c r="H57" s="11"/>
      <c r="I57" s="14"/>
    </row>
    <row r="58" spans="2:9" ht="20.100000000000001" customHeight="1" x14ac:dyDescent="0.25">
      <c r="B58" s="9">
        <v>102</v>
      </c>
      <c r="C58" s="11"/>
      <c r="D58" s="14"/>
      <c r="E58" s="10"/>
      <c r="G58" s="9">
        <v>102</v>
      </c>
      <c r="H58" s="11"/>
      <c r="I58" s="14"/>
    </row>
    <row r="59" spans="2:9" ht="20.100000000000001" customHeight="1" x14ac:dyDescent="0.25">
      <c r="B59" s="9">
        <v>103</v>
      </c>
      <c r="C59" s="11"/>
      <c r="D59" s="14"/>
      <c r="E59" s="10"/>
      <c r="G59" s="9">
        <v>103</v>
      </c>
      <c r="H59" s="11"/>
      <c r="I59" s="14"/>
    </row>
    <row r="60" spans="2:9" ht="20.100000000000001" customHeight="1" x14ac:dyDescent="0.25">
      <c r="B60" s="9">
        <v>103</v>
      </c>
      <c r="C60" s="11"/>
      <c r="D60" s="14"/>
      <c r="E60" s="10"/>
      <c r="G60" s="9">
        <v>103</v>
      </c>
      <c r="H60" s="11"/>
      <c r="I60" s="14"/>
    </row>
    <row r="61" spans="2:9" ht="20.100000000000001" customHeight="1" x14ac:dyDescent="0.25">
      <c r="B61" s="9">
        <v>101</v>
      </c>
      <c r="C61" s="11"/>
      <c r="D61" s="14"/>
      <c r="E61" s="10"/>
      <c r="G61" s="9">
        <v>101</v>
      </c>
      <c r="H61" s="11"/>
      <c r="I61" s="14"/>
    </row>
    <row r="62" spans="2:9" ht="20.100000000000001" customHeight="1" x14ac:dyDescent="0.25">
      <c r="B62" s="9">
        <v>102</v>
      </c>
      <c r="C62" s="11"/>
      <c r="D62" s="14"/>
      <c r="E62" s="10"/>
      <c r="G62" s="9">
        <v>102</v>
      </c>
      <c r="H62" s="11"/>
      <c r="I62" s="14"/>
    </row>
    <row r="63" spans="2:9" ht="20.100000000000001" customHeight="1" x14ac:dyDescent="0.25">
      <c r="B63" s="9">
        <v>101</v>
      </c>
      <c r="C63" s="11"/>
      <c r="D63" s="14"/>
      <c r="E63" s="10"/>
      <c r="G63" s="9">
        <v>101</v>
      </c>
      <c r="H63" s="11"/>
      <c r="I63" s="14"/>
    </row>
    <row r="64" spans="2:9" ht="20.100000000000001" customHeight="1" x14ac:dyDescent="0.25"/>
    <row r="65" spans="1:10" ht="20.100000000000001" customHeight="1" x14ac:dyDescent="0.25">
      <c r="B65" s="8" t="s">
        <v>59</v>
      </c>
      <c r="C65" s="8" t="s">
        <v>63</v>
      </c>
      <c r="D65" s="8" t="s">
        <v>61</v>
      </c>
      <c r="G65" s="8" t="s">
        <v>59</v>
      </c>
      <c r="H65" s="8">
        <v>101</v>
      </c>
      <c r="I65" s="8">
        <v>102</v>
      </c>
      <c r="J65" s="8">
        <v>103</v>
      </c>
    </row>
    <row r="66" spans="1:10" ht="20.100000000000001" customHeight="1" x14ac:dyDescent="0.25">
      <c r="B66" s="8">
        <v>101</v>
      </c>
      <c r="C66" s="11" t="s">
        <v>66</v>
      </c>
      <c r="D66" s="19">
        <v>50000</v>
      </c>
      <c r="G66" s="8" t="s">
        <v>63</v>
      </c>
      <c r="H66" s="7" t="s">
        <v>66</v>
      </c>
      <c r="I66" s="7" t="s">
        <v>67</v>
      </c>
      <c r="J66" s="7" t="s">
        <v>74</v>
      </c>
    </row>
    <row r="67" spans="1:10" ht="20.100000000000001" customHeight="1" x14ac:dyDescent="0.25">
      <c r="B67" s="8">
        <v>102</v>
      </c>
      <c r="C67" s="11" t="s">
        <v>67</v>
      </c>
      <c r="D67" s="19">
        <v>550000</v>
      </c>
      <c r="G67" s="8" t="s">
        <v>61</v>
      </c>
      <c r="H67" s="20">
        <v>50000</v>
      </c>
      <c r="I67" s="20">
        <v>550000</v>
      </c>
      <c r="J67" s="20">
        <v>2000000</v>
      </c>
    </row>
    <row r="68" spans="1:10" ht="20.100000000000001" customHeight="1" x14ac:dyDescent="0.25">
      <c r="B68" s="8">
        <v>103</v>
      </c>
      <c r="C68" s="11" t="s">
        <v>74</v>
      </c>
      <c r="D68" s="19">
        <v>2000000</v>
      </c>
      <c r="F68" s="16"/>
      <c r="G68" s="17"/>
      <c r="H68" s="18"/>
    </row>
    <row r="69" spans="1:10" ht="20.100000000000001" customHeight="1" x14ac:dyDescent="0.25"/>
    <row r="70" spans="1:10" ht="20.100000000000001" customHeight="1" x14ac:dyDescent="0.25"/>
    <row r="71" spans="1:10" ht="20.100000000000001" customHeight="1" x14ac:dyDescent="0.25"/>
    <row r="72" spans="1:10" ht="20.100000000000001" customHeight="1" x14ac:dyDescent="0.25">
      <c r="A72" s="128" t="s">
        <v>202</v>
      </c>
      <c r="B72" s="118"/>
      <c r="C72" s="118"/>
      <c r="D72" s="46"/>
      <c r="E72" s="46"/>
      <c r="F72" s="46"/>
      <c r="G72" s="46"/>
    </row>
    <row r="73" spans="1:10" ht="20.100000000000001" customHeight="1" x14ac:dyDescent="0.25">
      <c r="A73" s="119" t="s">
        <v>203</v>
      </c>
      <c r="B73" s="118"/>
      <c r="C73" s="118"/>
      <c r="D73" s="46"/>
      <c r="E73" s="46"/>
      <c r="F73" s="46"/>
      <c r="G73" s="46"/>
    </row>
    <row r="74" spans="1:10" ht="20.100000000000001" customHeight="1" x14ac:dyDescent="0.25">
      <c r="A74" s="119" t="s">
        <v>204</v>
      </c>
      <c r="B74" s="118"/>
      <c r="C74" s="118"/>
      <c r="D74" s="46"/>
      <c r="E74" s="46"/>
      <c r="F74" s="46"/>
      <c r="G74" s="46"/>
    </row>
    <row r="75" spans="1:10" ht="20.100000000000001" customHeight="1" x14ac:dyDescent="0.25">
      <c r="B75" s="46"/>
      <c r="C75" s="46"/>
      <c r="D75" s="46"/>
      <c r="E75" s="46"/>
      <c r="F75" s="46"/>
      <c r="G75" s="46"/>
    </row>
    <row r="76" spans="1:10" ht="20.100000000000001" customHeight="1" x14ac:dyDescent="0.25">
      <c r="A76" s="379" t="s">
        <v>205</v>
      </c>
      <c r="B76" s="379" t="s">
        <v>206</v>
      </c>
      <c r="C76" s="380" t="s">
        <v>207</v>
      </c>
      <c r="D76" s="380" t="s">
        <v>213</v>
      </c>
      <c r="E76" s="380"/>
      <c r="F76" s="379" t="s">
        <v>64</v>
      </c>
      <c r="G76" s="46"/>
    </row>
    <row r="77" spans="1:10" ht="20.100000000000001" customHeight="1" x14ac:dyDescent="0.25">
      <c r="A77" s="379"/>
      <c r="B77" s="379"/>
      <c r="C77" s="380"/>
      <c r="D77" s="145" t="s">
        <v>208</v>
      </c>
      <c r="E77" s="145" t="s">
        <v>209</v>
      </c>
      <c r="F77" s="379"/>
      <c r="G77" s="46"/>
    </row>
    <row r="78" spans="1:10" ht="20.100000000000001" customHeight="1" x14ac:dyDescent="0.25">
      <c r="A78" s="113" t="s">
        <v>127</v>
      </c>
      <c r="B78" s="117"/>
      <c r="C78" s="113">
        <v>8</v>
      </c>
      <c r="D78" s="117"/>
      <c r="E78" s="117"/>
      <c r="F78" s="117"/>
      <c r="G78" s="46"/>
    </row>
    <row r="79" spans="1:10" ht="20.100000000000001" customHeight="1" x14ac:dyDescent="0.25">
      <c r="A79" s="113" t="s">
        <v>210</v>
      </c>
      <c r="B79" s="117"/>
      <c r="C79" s="113">
        <v>7</v>
      </c>
      <c r="D79" s="117"/>
      <c r="E79" s="117"/>
      <c r="F79" s="117"/>
      <c r="G79" s="46"/>
    </row>
    <row r="80" spans="1:10" ht="20.100000000000001" customHeight="1" x14ac:dyDescent="0.25">
      <c r="A80" s="113" t="s">
        <v>211</v>
      </c>
      <c r="B80" s="117"/>
      <c r="C80" s="113">
        <v>5</v>
      </c>
      <c r="D80" s="117"/>
      <c r="E80" s="117"/>
      <c r="F80" s="117"/>
      <c r="G80" s="46"/>
    </row>
    <row r="81" spans="1:7" ht="20.100000000000001" customHeight="1" x14ac:dyDescent="0.25">
      <c r="A81" s="113" t="s">
        <v>127</v>
      </c>
      <c r="B81" s="117"/>
      <c r="C81" s="113">
        <v>6</v>
      </c>
      <c r="D81" s="117"/>
      <c r="E81" s="117"/>
      <c r="F81" s="117"/>
      <c r="G81" s="46"/>
    </row>
    <row r="82" spans="1:7" ht="20.100000000000001" customHeight="1" x14ac:dyDescent="0.25">
      <c r="A82" s="113" t="s">
        <v>210</v>
      </c>
      <c r="B82" s="117"/>
      <c r="C82" s="113">
        <v>8</v>
      </c>
      <c r="D82" s="117"/>
      <c r="E82" s="117"/>
      <c r="F82" s="117"/>
      <c r="G82" s="46"/>
    </row>
    <row r="83" spans="1:7" ht="20.100000000000001" customHeight="1" x14ac:dyDescent="0.25">
      <c r="A83" s="113" t="s">
        <v>210</v>
      </c>
      <c r="B83" s="117"/>
      <c r="C83" s="113">
        <v>8</v>
      </c>
      <c r="D83" s="117"/>
      <c r="E83" s="117"/>
      <c r="F83" s="117"/>
      <c r="G83" s="46"/>
    </row>
    <row r="84" spans="1:7" ht="20.100000000000001" customHeight="1" x14ac:dyDescent="0.25">
      <c r="A84" s="113" t="s">
        <v>212</v>
      </c>
      <c r="B84" s="117"/>
      <c r="C84" s="113">
        <v>8</v>
      </c>
      <c r="D84" s="117"/>
      <c r="E84" s="117"/>
      <c r="F84" s="117"/>
      <c r="G84" s="46"/>
    </row>
    <row r="85" spans="1:7" ht="20.100000000000001" customHeight="1" x14ac:dyDescent="0.25">
      <c r="A85" s="113" t="s">
        <v>127</v>
      </c>
      <c r="B85" s="117"/>
      <c r="C85" s="113">
        <v>5</v>
      </c>
      <c r="D85" s="117"/>
      <c r="E85" s="117"/>
      <c r="F85" s="117"/>
      <c r="G85" s="46"/>
    </row>
    <row r="86" spans="1:7" ht="20.100000000000001" customHeight="1" x14ac:dyDescent="0.25">
      <c r="A86" s="113" t="s">
        <v>212</v>
      </c>
      <c r="B86" s="117"/>
      <c r="C86" s="113">
        <v>4</v>
      </c>
      <c r="D86" s="117"/>
      <c r="E86" s="117"/>
      <c r="F86" s="117"/>
      <c r="G86" s="46"/>
    </row>
    <row r="87" spans="1:7" ht="20.100000000000001" customHeight="1" x14ac:dyDescent="0.25">
      <c r="A87" s="46"/>
      <c r="B87" s="46"/>
      <c r="C87" s="46"/>
      <c r="D87" s="46"/>
      <c r="E87" s="46"/>
      <c r="F87" s="46"/>
      <c r="G87" s="46"/>
    </row>
    <row r="88" spans="1:7" ht="20.100000000000001" customHeight="1" x14ac:dyDescent="0.25">
      <c r="A88" s="116" t="s">
        <v>65</v>
      </c>
      <c r="B88" s="74"/>
      <c r="C88" s="74"/>
      <c r="D88" s="46"/>
      <c r="E88" s="46"/>
      <c r="F88" s="46"/>
      <c r="G88" s="46"/>
    </row>
    <row r="89" spans="1:7" ht="20.100000000000001" customHeight="1" x14ac:dyDescent="0.25">
      <c r="A89" s="116" t="s">
        <v>214</v>
      </c>
      <c r="B89" s="74"/>
      <c r="C89" s="74"/>
      <c r="D89" s="46"/>
      <c r="E89" s="46"/>
      <c r="F89" s="46"/>
      <c r="G89" s="46"/>
    </row>
    <row r="90" spans="1:7" ht="20.100000000000001" customHeight="1" x14ac:dyDescent="0.25">
      <c r="A90" s="116" t="s">
        <v>241</v>
      </c>
      <c r="B90" s="74"/>
      <c r="C90" s="74"/>
      <c r="D90" s="46"/>
      <c r="E90" s="46"/>
      <c r="F90" s="46"/>
      <c r="G90" s="46"/>
    </row>
    <row r="91" spans="1:7" ht="20.100000000000001" customHeight="1" x14ac:dyDescent="0.25">
      <c r="A91" s="46"/>
      <c r="B91" s="46"/>
      <c r="C91" s="46"/>
      <c r="D91" s="46"/>
      <c r="E91" s="46"/>
      <c r="F91" s="46"/>
      <c r="G91" s="46"/>
    </row>
    <row r="92" spans="1:7" ht="20.100000000000001" customHeight="1" x14ac:dyDescent="0.25">
      <c r="A92" s="46"/>
      <c r="B92" s="46"/>
      <c r="C92" s="46"/>
      <c r="D92" s="46"/>
      <c r="E92" s="46"/>
      <c r="F92" s="46"/>
      <c r="G92" s="46"/>
    </row>
    <row r="93" spans="1:7" ht="20.100000000000001" customHeight="1" x14ac:dyDescent="0.25">
      <c r="A93" s="128" t="s">
        <v>324</v>
      </c>
      <c r="B93" s="118"/>
      <c r="C93" s="118"/>
      <c r="D93" s="118"/>
      <c r="E93" s="118"/>
      <c r="F93" s="118"/>
      <c r="G93" s="118"/>
    </row>
    <row r="94" spans="1:7" ht="17.100000000000001" customHeight="1" x14ac:dyDescent="0.25">
      <c r="A94" s="187" t="s">
        <v>326</v>
      </c>
      <c r="B94" s="118"/>
      <c r="C94" s="118"/>
      <c r="D94" s="118"/>
      <c r="E94" s="118"/>
      <c r="F94" s="118"/>
      <c r="G94" s="118"/>
    </row>
    <row r="95" spans="1:7" ht="17.100000000000001" customHeight="1" x14ac:dyDescent="0.25">
      <c r="A95" s="187" t="s">
        <v>327</v>
      </c>
      <c r="B95" s="118"/>
      <c r="C95" s="118"/>
      <c r="D95" s="118"/>
      <c r="E95" s="118"/>
      <c r="F95" s="118"/>
      <c r="G95" s="118"/>
    </row>
    <row r="96" spans="1:7" ht="17.100000000000001" customHeight="1" x14ac:dyDescent="0.25">
      <c r="A96" s="191" t="s">
        <v>347</v>
      </c>
      <c r="B96" s="102"/>
      <c r="C96" s="102"/>
      <c r="D96" s="102"/>
      <c r="E96" s="102"/>
      <c r="F96" s="102"/>
      <c r="G96" s="102"/>
    </row>
    <row r="97" spans="1:7" ht="17.100000000000001" customHeight="1" x14ac:dyDescent="0.25">
      <c r="A97" s="191" t="s">
        <v>325</v>
      </c>
      <c r="B97" s="102"/>
      <c r="C97" s="102"/>
      <c r="D97" s="102"/>
      <c r="E97" s="102"/>
      <c r="F97" s="102"/>
      <c r="G97" s="102"/>
    </row>
    <row r="98" spans="1:7" ht="9" customHeight="1" x14ac:dyDescent="0.25">
      <c r="A98" s="191"/>
      <c r="B98" s="102"/>
      <c r="C98" s="102"/>
      <c r="D98" s="102"/>
      <c r="E98" s="102"/>
      <c r="F98" s="102"/>
      <c r="G98" s="102"/>
    </row>
    <row r="99" spans="1:7" ht="17.100000000000001" customHeight="1" x14ac:dyDescent="0.25">
      <c r="A99" s="187" t="s">
        <v>328</v>
      </c>
      <c r="B99" s="102"/>
      <c r="C99" s="102"/>
      <c r="D99" s="102"/>
      <c r="E99" s="102"/>
      <c r="F99" s="102"/>
      <c r="G99" s="102"/>
    </row>
    <row r="100" spans="1:7" ht="17.100000000000001" customHeight="1" x14ac:dyDescent="0.25">
      <c r="A100" s="187" t="s">
        <v>329</v>
      </c>
      <c r="B100" s="102"/>
      <c r="C100" s="102"/>
      <c r="D100" s="102"/>
      <c r="E100" s="102"/>
      <c r="F100" s="102"/>
      <c r="G100" s="102"/>
    </row>
    <row r="101" spans="1:7" ht="9" customHeight="1" x14ac:dyDescent="0.25">
      <c r="A101" s="187"/>
      <c r="B101" s="102"/>
      <c r="C101" s="102"/>
      <c r="D101" s="102"/>
      <c r="E101" s="102"/>
      <c r="F101" s="102"/>
      <c r="G101" s="102"/>
    </row>
    <row r="102" spans="1:7" ht="15.75" x14ac:dyDescent="0.25">
      <c r="A102" s="190" t="s">
        <v>330</v>
      </c>
      <c r="B102" s="102"/>
      <c r="C102" s="102"/>
      <c r="D102" s="102"/>
      <c r="E102" s="102"/>
      <c r="F102" s="102"/>
      <c r="G102" s="102"/>
    </row>
    <row r="103" spans="1:7" ht="15.75" x14ac:dyDescent="0.25">
      <c r="A103" s="202" t="s">
        <v>346</v>
      </c>
      <c r="B103" s="102"/>
      <c r="C103" s="102"/>
      <c r="D103" s="102"/>
      <c r="E103" s="102"/>
      <c r="F103" s="102"/>
      <c r="G103" s="102"/>
    </row>
    <row r="104" spans="1:7" ht="15.75" x14ac:dyDescent="0.25">
      <c r="A104" s="102"/>
      <c r="B104" s="102"/>
      <c r="C104" s="199" t="s">
        <v>334</v>
      </c>
      <c r="D104" s="199" t="s">
        <v>64</v>
      </c>
      <c r="E104" s="199" t="s">
        <v>331</v>
      </c>
      <c r="F104" s="199" t="s">
        <v>332</v>
      </c>
      <c r="G104" s="199" t="s">
        <v>333</v>
      </c>
    </row>
    <row r="105" spans="1:7" ht="15.75" x14ac:dyDescent="0.25">
      <c r="A105" s="102"/>
      <c r="B105" s="102"/>
      <c r="C105" s="195">
        <v>31788</v>
      </c>
      <c r="D105" s="196" t="s">
        <v>335</v>
      </c>
      <c r="E105" s="200" t="s">
        <v>337</v>
      </c>
      <c r="F105" s="200" t="s">
        <v>338</v>
      </c>
      <c r="G105" s="200" t="s">
        <v>339</v>
      </c>
    </row>
    <row r="106" spans="1:7" ht="15.75" x14ac:dyDescent="0.25">
      <c r="A106" s="102"/>
      <c r="B106" s="102"/>
      <c r="C106" s="195"/>
      <c r="D106" s="196" t="s">
        <v>336</v>
      </c>
      <c r="E106" s="198">
        <f>YEAR(C105)</f>
        <v>1987</v>
      </c>
      <c r="F106" s="198">
        <f>MONTH(C105)</f>
        <v>1</v>
      </c>
      <c r="G106" s="198">
        <f>DAY(C105)</f>
        <v>11</v>
      </c>
    </row>
    <row r="107" spans="1:7" ht="15.75" x14ac:dyDescent="0.25">
      <c r="A107" s="102"/>
      <c r="B107" s="102"/>
      <c r="C107" s="192">
        <v>41396</v>
      </c>
      <c r="D107" s="193" t="s">
        <v>335</v>
      </c>
      <c r="E107" s="201" t="s">
        <v>340</v>
      </c>
      <c r="F107" s="201" t="s">
        <v>341</v>
      </c>
      <c r="G107" s="201" t="s">
        <v>342</v>
      </c>
    </row>
    <row r="108" spans="1:7" ht="15.75" x14ac:dyDescent="0.25">
      <c r="A108" s="102"/>
      <c r="B108" s="102"/>
      <c r="C108" s="192"/>
      <c r="D108" s="193" t="s">
        <v>336</v>
      </c>
      <c r="E108" s="194">
        <f>YEAR(C107)</f>
        <v>2013</v>
      </c>
      <c r="F108" s="194">
        <f>MONTH(C107)</f>
        <v>5</v>
      </c>
      <c r="G108" s="194">
        <f>DAY(C107)</f>
        <v>2</v>
      </c>
    </row>
    <row r="109" spans="1:7" ht="15.75" x14ac:dyDescent="0.25">
      <c r="A109" s="102"/>
      <c r="B109" s="102"/>
      <c r="C109" s="195">
        <v>43100</v>
      </c>
      <c r="D109" s="196" t="s">
        <v>335</v>
      </c>
      <c r="E109" s="200" t="s">
        <v>343</v>
      </c>
      <c r="F109" s="200" t="s">
        <v>344</v>
      </c>
      <c r="G109" s="200" t="s">
        <v>345</v>
      </c>
    </row>
    <row r="110" spans="1:7" ht="15.75" x14ac:dyDescent="0.25">
      <c r="A110" s="102"/>
      <c r="B110" s="102"/>
      <c r="C110" s="197"/>
      <c r="D110" s="196" t="s">
        <v>336</v>
      </c>
      <c r="E110" s="198">
        <f>YEAR(C109)</f>
        <v>2017</v>
      </c>
      <c r="F110" s="198">
        <f>MONTH(C109)</f>
        <v>12</v>
      </c>
      <c r="G110" s="198">
        <f>DAY(C109)</f>
        <v>31</v>
      </c>
    </row>
    <row r="111" spans="1:7" x14ac:dyDescent="0.25">
      <c r="A111" s="102"/>
      <c r="B111" s="102"/>
      <c r="C111" s="102"/>
      <c r="D111" s="102"/>
      <c r="E111" s="102"/>
      <c r="F111" s="102"/>
      <c r="G111" s="102"/>
    </row>
    <row r="114" spans="2:10" s="46" customFormat="1" ht="20.100000000000001" customHeight="1" x14ac:dyDescent="0.25">
      <c r="B114" s="203" t="s">
        <v>334</v>
      </c>
      <c r="C114" s="203" t="s">
        <v>348</v>
      </c>
      <c r="D114" s="203" t="s">
        <v>349</v>
      </c>
      <c r="E114" s="203" t="s">
        <v>350</v>
      </c>
      <c r="F114" s="204" t="s">
        <v>351</v>
      </c>
      <c r="G114" s="204" t="s">
        <v>352</v>
      </c>
      <c r="H114" s="204" t="s">
        <v>353</v>
      </c>
      <c r="I114" s="204" t="s">
        <v>354</v>
      </c>
      <c r="J114" s="204" t="s">
        <v>355</v>
      </c>
    </row>
    <row r="115" spans="2:10" s="46" customFormat="1" ht="20.100000000000001" customHeight="1" x14ac:dyDescent="0.25">
      <c r="B115" s="211">
        <v>44048</v>
      </c>
      <c r="C115" s="205" t="s">
        <v>356</v>
      </c>
      <c r="D115" s="205" t="s">
        <v>357</v>
      </c>
      <c r="E115" s="205" t="s">
        <v>358</v>
      </c>
      <c r="F115" s="206" t="s">
        <v>359</v>
      </c>
      <c r="G115" s="206" t="s">
        <v>360</v>
      </c>
      <c r="H115" s="207" t="s">
        <v>361</v>
      </c>
      <c r="I115" s="206"/>
      <c r="J115" s="206"/>
    </row>
    <row r="116" spans="2:10" s="46" customFormat="1" ht="20.100000000000001" customHeight="1" x14ac:dyDescent="0.25">
      <c r="B116" s="211"/>
      <c r="C116" s="208">
        <v>2020</v>
      </c>
      <c r="D116" s="208">
        <v>8</v>
      </c>
      <c r="E116" s="208">
        <v>5</v>
      </c>
      <c r="F116" s="209">
        <v>44065</v>
      </c>
      <c r="G116" s="209">
        <v>44062</v>
      </c>
      <c r="H116" s="209">
        <v>44109</v>
      </c>
      <c r="I116" s="209">
        <v>45509</v>
      </c>
      <c r="J116" s="209">
        <v>44514</v>
      </c>
    </row>
    <row r="117" spans="2:10" s="46" customFormat="1" ht="20.100000000000001" customHeight="1" x14ac:dyDescent="0.25">
      <c r="B117" s="211">
        <v>41857</v>
      </c>
      <c r="C117" s="210"/>
      <c r="D117" s="210"/>
      <c r="E117" s="210"/>
      <c r="F117" s="210"/>
      <c r="G117" s="210"/>
      <c r="H117" s="210"/>
      <c r="I117" s="210"/>
      <c r="J117" s="210"/>
    </row>
    <row r="118" spans="2:10" s="46" customFormat="1" ht="20.100000000000001" customHeight="1" x14ac:dyDescent="0.25">
      <c r="B118" s="211">
        <v>42894</v>
      </c>
      <c r="C118" s="210"/>
      <c r="D118" s="210"/>
      <c r="E118" s="210"/>
      <c r="F118" s="210"/>
      <c r="G118" s="210"/>
      <c r="H118" s="210"/>
      <c r="I118" s="210"/>
      <c r="J118" s="210"/>
    </row>
    <row r="119" spans="2:10" s="46" customFormat="1" ht="20.100000000000001" customHeight="1" x14ac:dyDescent="0.25">
      <c r="B119" s="211">
        <v>40000</v>
      </c>
      <c r="C119" s="210"/>
      <c r="D119" s="210"/>
      <c r="E119" s="210"/>
      <c r="F119" s="210"/>
      <c r="G119" s="210"/>
      <c r="H119" s="210"/>
      <c r="I119" s="210"/>
      <c r="J119" s="210"/>
    </row>
    <row r="120" spans="2:10" s="46" customFormat="1" ht="20.100000000000001" customHeight="1" x14ac:dyDescent="0.25">
      <c r="B120" s="211">
        <v>40910</v>
      </c>
      <c r="C120" s="210"/>
      <c r="D120" s="210"/>
      <c r="E120" s="210"/>
      <c r="F120" s="210"/>
      <c r="G120" s="210"/>
      <c r="H120" s="210"/>
      <c r="I120" s="210"/>
      <c r="J120" s="210"/>
    </row>
    <row r="122" spans="2:10" x14ac:dyDescent="0.25">
      <c r="B122" s="3" t="s">
        <v>364</v>
      </c>
    </row>
    <row r="123" spans="2:10" x14ac:dyDescent="0.25">
      <c r="B123" s="3" t="s">
        <v>367</v>
      </c>
      <c r="C123" s="3" t="s">
        <v>362</v>
      </c>
    </row>
    <row r="124" spans="2:10" x14ac:dyDescent="0.25">
      <c r="B124" s="3" t="s">
        <v>366</v>
      </c>
      <c r="C124" s="3" t="s">
        <v>363</v>
      </c>
    </row>
    <row r="125" spans="2:10" x14ac:dyDescent="0.25">
      <c r="B125" s="3" t="s">
        <v>365</v>
      </c>
    </row>
  </sheetData>
  <mergeCells count="5">
    <mergeCell ref="A76:A77"/>
    <mergeCell ref="B76:B77"/>
    <mergeCell ref="C76:C77"/>
    <mergeCell ref="D76:E76"/>
    <mergeCell ref="F76:F7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K50"/>
  <sheetViews>
    <sheetView topLeftCell="A25" workbookViewId="0">
      <selection activeCell="D9" sqref="D9"/>
    </sheetView>
  </sheetViews>
  <sheetFormatPr defaultRowHeight="15" x14ac:dyDescent="0.25"/>
  <cols>
    <col min="1" max="1" width="9.140625" style="46"/>
    <col min="2" max="2" width="23.5703125" style="46" customWidth="1"/>
    <col min="3" max="3" width="14.28515625" style="46" customWidth="1"/>
    <col min="4" max="4" width="19.42578125" style="46" customWidth="1"/>
    <col min="5" max="5" width="16.42578125" style="46" customWidth="1"/>
    <col min="6" max="9" width="19.42578125" style="46" customWidth="1"/>
    <col min="10" max="10" width="14.28515625" style="46" customWidth="1"/>
    <col min="11" max="11" width="12.42578125" style="46" customWidth="1"/>
    <col min="12" max="16384" width="9.140625" style="46"/>
  </cols>
  <sheetData>
    <row r="3" spans="2:11" ht="21" x14ac:dyDescent="0.25">
      <c r="B3" s="383" t="s">
        <v>201</v>
      </c>
      <c r="C3" s="383"/>
      <c r="D3" s="383"/>
      <c r="E3" s="383"/>
      <c r="F3" s="383"/>
      <c r="G3" s="383"/>
      <c r="H3" s="383"/>
      <c r="I3" s="383"/>
    </row>
    <row r="4" spans="2:11" ht="21" x14ac:dyDescent="0.25">
      <c r="B4" s="383" t="s">
        <v>182</v>
      </c>
      <c r="C4" s="383"/>
      <c r="D4" s="383"/>
      <c r="E4" s="383"/>
      <c r="F4" s="383"/>
      <c r="G4" s="383"/>
      <c r="H4" s="383"/>
      <c r="I4" s="383"/>
    </row>
    <row r="5" spans="2:11" ht="21" x14ac:dyDescent="0.25">
      <c r="B5" s="383" t="s">
        <v>320</v>
      </c>
      <c r="C5" s="383"/>
      <c r="D5" s="383"/>
      <c r="E5" s="383"/>
      <c r="F5" s="383"/>
      <c r="G5" s="383"/>
      <c r="H5" s="383"/>
      <c r="I5" s="383"/>
    </row>
    <row r="7" spans="2:11" ht="20.100000000000001" customHeight="1" x14ac:dyDescent="0.25">
      <c r="B7" s="380" t="s">
        <v>183</v>
      </c>
      <c r="C7" s="129" t="s">
        <v>59</v>
      </c>
      <c r="D7" s="129" t="s">
        <v>0</v>
      </c>
      <c r="E7" s="129" t="s">
        <v>184</v>
      </c>
      <c r="F7" s="129" t="s">
        <v>185</v>
      </c>
      <c r="G7" s="129" t="s">
        <v>61</v>
      </c>
      <c r="H7" s="129" t="s">
        <v>186</v>
      </c>
      <c r="I7" s="129" t="s">
        <v>187</v>
      </c>
      <c r="J7" s="384" t="s">
        <v>321</v>
      </c>
      <c r="K7" s="381" t="s">
        <v>236</v>
      </c>
    </row>
    <row r="8" spans="2:11" ht="20.100000000000001" customHeight="1" x14ac:dyDescent="0.25">
      <c r="B8" s="380"/>
      <c r="C8" s="130" t="s">
        <v>60</v>
      </c>
      <c r="D8" s="130" t="s">
        <v>60</v>
      </c>
      <c r="E8" s="130" t="s">
        <v>60</v>
      </c>
      <c r="F8" s="130" t="s">
        <v>188</v>
      </c>
      <c r="G8" s="130" t="s">
        <v>135</v>
      </c>
      <c r="H8" s="130" t="s">
        <v>189</v>
      </c>
      <c r="I8" s="130" t="s">
        <v>135</v>
      </c>
      <c r="J8" s="385"/>
      <c r="K8" s="382"/>
    </row>
    <row r="9" spans="2:11" ht="20.100000000000001" customHeight="1" x14ac:dyDescent="0.25">
      <c r="B9" s="180">
        <v>41366</v>
      </c>
      <c r="C9" s="114">
        <v>102</v>
      </c>
      <c r="D9" s="103"/>
      <c r="E9" s="114">
        <v>11</v>
      </c>
      <c r="F9" s="103"/>
      <c r="G9" s="103"/>
      <c r="H9" s="103"/>
      <c r="I9" s="103"/>
      <c r="J9" s="103"/>
      <c r="K9" s="103"/>
    </row>
    <row r="10" spans="2:11" ht="20.100000000000001" customHeight="1" x14ac:dyDescent="0.25">
      <c r="B10" s="180">
        <v>41368</v>
      </c>
      <c r="C10" s="114">
        <v>101</v>
      </c>
      <c r="D10" s="103"/>
      <c r="E10" s="114">
        <v>14</v>
      </c>
      <c r="F10" s="103"/>
      <c r="G10" s="103"/>
      <c r="H10" s="103"/>
      <c r="I10" s="103"/>
      <c r="J10" s="103"/>
      <c r="K10" s="103"/>
    </row>
    <row r="11" spans="2:11" ht="20.100000000000001" customHeight="1" x14ac:dyDescent="0.25">
      <c r="B11" s="180">
        <v>41369</v>
      </c>
      <c r="C11" s="114">
        <v>101</v>
      </c>
      <c r="D11" s="103"/>
      <c r="E11" s="114">
        <v>7</v>
      </c>
      <c r="F11" s="103"/>
      <c r="G11" s="103"/>
      <c r="H11" s="103"/>
      <c r="I11" s="103"/>
      <c r="J11" s="103"/>
      <c r="K11" s="103"/>
    </row>
    <row r="12" spans="2:11" ht="20.100000000000001" customHeight="1" x14ac:dyDescent="0.25">
      <c r="B12" s="180">
        <v>41371</v>
      </c>
      <c r="C12" s="114">
        <v>103</v>
      </c>
      <c r="D12" s="103"/>
      <c r="E12" s="114">
        <v>2</v>
      </c>
      <c r="F12" s="103"/>
      <c r="G12" s="103"/>
      <c r="H12" s="103"/>
      <c r="I12" s="103"/>
      <c r="J12" s="103"/>
      <c r="K12" s="103"/>
    </row>
    <row r="13" spans="2:11" ht="20.100000000000001" customHeight="1" x14ac:dyDescent="0.25">
      <c r="B13" s="180">
        <v>41372</v>
      </c>
      <c r="C13" s="114">
        <v>102</v>
      </c>
      <c r="D13" s="103"/>
      <c r="E13" s="114">
        <v>6</v>
      </c>
      <c r="F13" s="103"/>
      <c r="G13" s="103"/>
      <c r="H13" s="103"/>
      <c r="I13" s="103"/>
      <c r="J13" s="103"/>
      <c r="K13" s="103"/>
    </row>
    <row r="14" spans="2:11" ht="20.100000000000001" customHeight="1" x14ac:dyDescent="0.25">
      <c r="B14" s="180">
        <v>41375</v>
      </c>
      <c r="C14" s="114">
        <v>101</v>
      </c>
      <c r="D14" s="103"/>
      <c r="E14" s="114">
        <v>4</v>
      </c>
      <c r="F14" s="103"/>
      <c r="G14" s="103"/>
      <c r="H14" s="103"/>
      <c r="I14" s="103"/>
      <c r="J14" s="103"/>
      <c r="K14" s="103"/>
    </row>
    <row r="15" spans="2:11" ht="20.100000000000001" customHeight="1" x14ac:dyDescent="0.25">
      <c r="B15" s="180">
        <v>41378</v>
      </c>
      <c r="C15" s="114">
        <v>103</v>
      </c>
      <c r="D15" s="103"/>
      <c r="E15" s="114">
        <v>19</v>
      </c>
      <c r="F15" s="103"/>
      <c r="G15" s="103"/>
      <c r="H15" s="103"/>
      <c r="I15" s="103"/>
      <c r="J15" s="103"/>
      <c r="K15" s="103"/>
    </row>
    <row r="16" spans="2:11" ht="20.100000000000001" customHeight="1" x14ac:dyDescent="0.25">
      <c r="B16" s="180">
        <v>41380</v>
      </c>
      <c r="C16" s="114">
        <v>102</v>
      </c>
      <c r="D16" s="103"/>
      <c r="E16" s="114">
        <v>10</v>
      </c>
      <c r="F16" s="103"/>
      <c r="G16" s="103"/>
      <c r="H16" s="103"/>
      <c r="I16" s="103"/>
      <c r="J16" s="103"/>
      <c r="K16" s="103"/>
    </row>
    <row r="17" spans="2:11" ht="20.100000000000001" customHeight="1" x14ac:dyDescent="0.25">
      <c r="B17" s="180">
        <v>41384</v>
      </c>
      <c r="C17" s="114">
        <v>103</v>
      </c>
      <c r="D17" s="103"/>
      <c r="E17" s="114">
        <v>20</v>
      </c>
      <c r="F17" s="103"/>
      <c r="G17" s="103"/>
      <c r="H17" s="103"/>
      <c r="I17" s="103"/>
      <c r="J17" s="103"/>
      <c r="K17" s="103"/>
    </row>
    <row r="18" spans="2:11" ht="20.100000000000001" customHeight="1" x14ac:dyDescent="0.25">
      <c r="B18" s="180">
        <v>41389</v>
      </c>
      <c r="C18" s="114">
        <v>102</v>
      </c>
      <c r="D18" s="103"/>
      <c r="E18" s="114">
        <v>8</v>
      </c>
      <c r="F18" s="103"/>
      <c r="G18" s="103"/>
      <c r="H18" s="103"/>
      <c r="I18" s="103"/>
      <c r="J18" s="103"/>
      <c r="K18" s="103"/>
    </row>
    <row r="19" spans="2:11" ht="20.100000000000001" customHeight="1" x14ac:dyDescent="0.25">
      <c r="B19" s="115" t="s">
        <v>135</v>
      </c>
      <c r="C19" s="104"/>
      <c r="D19" s="105"/>
      <c r="E19" s="105"/>
      <c r="F19" s="105"/>
      <c r="G19" s="105"/>
      <c r="H19" s="105"/>
      <c r="I19" s="105"/>
      <c r="J19" s="105"/>
      <c r="K19" s="105"/>
    </row>
    <row r="20" spans="2:11" ht="20.100000000000001" customHeight="1" x14ac:dyDescent="0.25">
      <c r="B20" s="115" t="s">
        <v>190</v>
      </c>
      <c r="C20" s="104"/>
      <c r="D20" s="105"/>
      <c r="E20" s="105"/>
      <c r="F20" s="105"/>
      <c r="G20" s="105"/>
      <c r="H20" s="105"/>
      <c r="I20" s="105"/>
      <c r="J20" s="105"/>
      <c r="K20" s="105"/>
    </row>
    <row r="21" spans="2:11" ht="20.100000000000001" customHeight="1" x14ac:dyDescent="0.25">
      <c r="B21" s="115" t="s">
        <v>191</v>
      </c>
      <c r="C21" s="104"/>
      <c r="D21" s="105"/>
      <c r="E21" s="105"/>
      <c r="F21" s="105"/>
      <c r="G21" s="105"/>
      <c r="H21" s="105"/>
      <c r="I21" s="105"/>
      <c r="J21" s="105"/>
      <c r="K21" s="105"/>
    </row>
    <row r="22" spans="2:11" ht="20.100000000000001" customHeight="1" x14ac:dyDescent="0.25">
      <c r="B22" s="115" t="s">
        <v>192</v>
      </c>
      <c r="C22" s="104"/>
      <c r="D22" s="105"/>
      <c r="E22" s="105"/>
      <c r="F22" s="105"/>
      <c r="G22" s="105"/>
      <c r="H22" s="105"/>
      <c r="I22" s="105"/>
      <c r="J22" s="105"/>
      <c r="K22" s="105"/>
    </row>
    <row r="24" spans="2:11" ht="18.75" x14ac:dyDescent="0.25">
      <c r="B24" s="106" t="s">
        <v>193</v>
      </c>
      <c r="F24" s="106" t="s">
        <v>194</v>
      </c>
    </row>
    <row r="25" spans="2:11" ht="20.100000000000001" customHeight="1" x14ac:dyDescent="0.25">
      <c r="B25" s="107" t="s">
        <v>59</v>
      </c>
      <c r="C25" s="107" t="s">
        <v>60</v>
      </c>
      <c r="D25" s="107" t="s">
        <v>61</v>
      </c>
      <c r="F25" s="108" t="s">
        <v>59</v>
      </c>
      <c r="G25" s="107">
        <v>101</v>
      </c>
      <c r="H25" s="107">
        <v>102</v>
      </c>
      <c r="I25" s="107">
        <v>103</v>
      </c>
    </row>
    <row r="26" spans="2:11" ht="20.100000000000001" customHeight="1" x14ac:dyDescent="0.25">
      <c r="B26" s="107">
        <v>101</v>
      </c>
      <c r="C26" s="109" t="s">
        <v>66</v>
      </c>
      <c r="D26" s="110">
        <v>50000</v>
      </c>
      <c r="F26" s="108" t="s">
        <v>136</v>
      </c>
      <c r="G26" s="111">
        <v>0.1</v>
      </c>
      <c r="H26" s="112">
        <v>7.4999999999999997E-2</v>
      </c>
      <c r="I26" s="111">
        <v>0.05</v>
      </c>
    </row>
    <row r="27" spans="2:11" ht="20.100000000000001" customHeight="1" x14ac:dyDescent="0.25">
      <c r="B27" s="107">
        <v>102</v>
      </c>
      <c r="C27" s="109" t="s">
        <v>67</v>
      </c>
      <c r="D27" s="110">
        <v>550000</v>
      </c>
    </row>
    <row r="28" spans="2:11" ht="20.100000000000001" customHeight="1" x14ac:dyDescent="0.25">
      <c r="B28" s="107">
        <v>103</v>
      </c>
      <c r="C28" s="109" t="s">
        <v>137</v>
      </c>
      <c r="D28" s="110">
        <v>2000000</v>
      </c>
    </row>
    <row r="31" spans="2:11" x14ac:dyDescent="0.25">
      <c r="B31" s="74" t="s">
        <v>24</v>
      </c>
      <c r="C31" s="74"/>
      <c r="D31" s="74"/>
      <c r="E31" s="74"/>
      <c r="F31" s="74"/>
      <c r="G31" s="74"/>
      <c r="H31" s="74"/>
    </row>
    <row r="32" spans="2:11" x14ac:dyDescent="0.25">
      <c r="B32" s="74" t="s">
        <v>195</v>
      </c>
      <c r="C32" s="74"/>
      <c r="D32" s="74"/>
      <c r="E32" s="74"/>
      <c r="F32" s="74"/>
      <c r="G32" s="74"/>
      <c r="H32" s="74"/>
    </row>
    <row r="33" spans="2:8" x14ac:dyDescent="0.25">
      <c r="B33" s="74" t="s">
        <v>196</v>
      </c>
      <c r="C33" s="74"/>
      <c r="D33" s="74"/>
      <c r="E33" s="74"/>
      <c r="F33" s="74"/>
      <c r="G33" s="74"/>
      <c r="H33" s="74"/>
    </row>
    <row r="34" spans="2:8" x14ac:dyDescent="0.25">
      <c r="B34" s="74" t="s">
        <v>197</v>
      </c>
      <c r="C34" s="74"/>
      <c r="D34" s="74"/>
      <c r="E34" s="74"/>
      <c r="F34" s="74"/>
      <c r="G34" s="74"/>
      <c r="H34" s="74"/>
    </row>
    <row r="35" spans="2:8" x14ac:dyDescent="0.25">
      <c r="B35" s="74" t="s">
        <v>198</v>
      </c>
      <c r="C35" s="74"/>
      <c r="D35" s="74"/>
      <c r="E35" s="74"/>
      <c r="F35" s="74"/>
      <c r="G35" s="74"/>
      <c r="H35" s="74"/>
    </row>
    <row r="36" spans="2:8" x14ac:dyDescent="0.25">
      <c r="B36" s="74" t="s">
        <v>199</v>
      </c>
      <c r="C36" s="74"/>
      <c r="D36" s="74"/>
      <c r="E36" s="74"/>
      <c r="F36" s="74"/>
      <c r="G36" s="74"/>
      <c r="H36" s="74"/>
    </row>
    <row r="37" spans="2:8" x14ac:dyDescent="0.25">
      <c r="B37" s="74" t="s">
        <v>200</v>
      </c>
      <c r="C37" s="74"/>
      <c r="D37" s="74"/>
      <c r="E37" s="74"/>
      <c r="F37" s="74"/>
      <c r="G37" s="74"/>
      <c r="H37" s="74"/>
    </row>
    <row r="38" spans="2:8" x14ac:dyDescent="0.25">
      <c r="B38" s="74"/>
      <c r="C38" s="74"/>
      <c r="D38" s="74"/>
      <c r="E38" s="74"/>
      <c r="F38" s="74"/>
      <c r="G38" s="74"/>
      <c r="H38" s="74"/>
    </row>
    <row r="39" spans="2:8" x14ac:dyDescent="0.25">
      <c r="B39" s="181" t="s">
        <v>229</v>
      </c>
      <c r="C39" s="182"/>
      <c r="D39" s="182"/>
      <c r="E39" s="182"/>
      <c r="F39" s="74"/>
      <c r="G39" s="74"/>
      <c r="H39" s="74"/>
    </row>
    <row r="40" spans="2:8" ht="20.100000000000001" customHeight="1" x14ac:dyDescent="0.25">
      <c r="B40" s="186" t="s">
        <v>230</v>
      </c>
      <c r="C40" s="185" t="s">
        <v>66</v>
      </c>
      <c r="D40" s="185" t="s">
        <v>67</v>
      </c>
      <c r="E40" s="185" t="s">
        <v>137</v>
      </c>
      <c r="F40" s="74"/>
      <c r="G40" s="74"/>
      <c r="H40" s="74"/>
    </row>
    <row r="41" spans="2:8" ht="20.100000000000001" customHeight="1" x14ac:dyDescent="0.25">
      <c r="B41" s="186" t="s">
        <v>231</v>
      </c>
      <c r="C41" s="185" t="s">
        <v>232</v>
      </c>
      <c r="D41" s="185" t="s">
        <v>233</v>
      </c>
      <c r="E41" s="185" t="s">
        <v>234</v>
      </c>
      <c r="F41" s="74"/>
      <c r="G41" s="74"/>
      <c r="H41" s="74"/>
    </row>
    <row r="42" spans="2:8" x14ac:dyDescent="0.2">
      <c r="B42" s="182" t="s">
        <v>322</v>
      </c>
      <c r="C42" s="182"/>
      <c r="D42" s="182"/>
      <c r="E42" s="182"/>
      <c r="F42" s="74"/>
      <c r="G42" s="74"/>
      <c r="H42" s="74"/>
    </row>
    <row r="43" spans="2:8" x14ac:dyDescent="0.2">
      <c r="B43" s="182" t="s">
        <v>323</v>
      </c>
      <c r="C43" s="182"/>
      <c r="D43" s="182"/>
      <c r="E43" s="182"/>
      <c r="F43" s="74"/>
      <c r="G43" s="74"/>
      <c r="H43" s="74"/>
    </row>
    <row r="44" spans="2:8" x14ac:dyDescent="0.2">
      <c r="B44" s="182"/>
      <c r="C44" s="182"/>
      <c r="D44" s="182"/>
      <c r="E44" s="182"/>
      <c r="F44" s="74"/>
      <c r="G44" s="74"/>
      <c r="H44" s="74"/>
    </row>
    <row r="45" spans="2:8" x14ac:dyDescent="0.25">
      <c r="B45" s="181" t="s">
        <v>235</v>
      </c>
      <c r="C45" s="182"/>
      <c r="D45" s="182"/>
      <c r="E45" s="182"/>
      <c r="F45" s="74"/>
      <c r="G45" s="74"/>
      <c r="H45" s="74"/>
    </row>
    <row r="46" spans="2:8" x14ac:dyDescent="0.25">
      <c r="B46" s="183" t="s">
        <v>236</v>
      </c>
      <c r="C46" s="182"/>
      <c r="D46" s="182"/>
      <c r="E46" s="182"/>
      <c r="F46" s="74"/>
      <c r="G46" s="74"/>
      <c r="H46" s="74"/>
    </row>
    <row r="47" spans="2:8" x14ac:dyDescent="0.2">
      <c r="B47" s="184" t="s">
        <v>237</v>
      </c>
      <c r="C47" s="182"/>
      <c r="D47" s="182"/>
      <c r="E47" s="182"/>
      <c r="F47" s="74"/>
      <c r="G47" s="74"/>
      <c r="H47" s="74"/>
    </row>
    <row r="48" spans="2:8" ht="20.100000000000001" customHeight="1" x14ac:dyDescent="0.2">
      <c r="B48" s="184" t="s">
        <v>238</v>
      </c>
      <c r="C48" s="182"/>
      <c r="D48" s="182"/>
      <c r="E48" s="182"/>
      <c r="F48" s="74"/>
      <c r="G48" s="74"/>
      <c r="H48" s="74"/>
    </row>
    <row r="49" spans="2:8" ht="20.100000000000001" customHeight="1" x14ac:dyDescent="0.2">
      <c r="B49" s="184" t="s">
        <v>239</v>
      </c>
      <c r="C49" s="182"/>
      <c r="D49" s="182"/>
      <c r="E49" s="182"/>
      <c r="F49" s="182"/>
      <c r="G49" s="74"/>
      <c r="H49" s="74"/>
    </row>
    <row r="50" spans="2:8" ht="20.100000000000001" customHeight="1" x14ac:dyDescent="0.2">
      <c r="B50" s="184" t="s">
        <v>240</v>
      </c>
      <c r="C50" s="182"/>
      <c r="D50" s="182"/>
      <c r="E50" s="182"/>
      <c r="F50" s="74"/>
      <c r="G50" s="74"/>
      <c r="H50" s="74"/>
    </row>
  </sheetData>
  <mergeCells count="6">
    <mergeCell ref="K7:K8"/>
    <mergeCell ref="B7:B8"/>
    <mergeCell ref="B3:I3"/>
    <mergeCell ref="B4:I4"/>
    <mergeCell ref="B5:I5"/>
    <mergeCell ref="J7:J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M45"/>
  <sheetViews>
    <sheetView showGridLines="0" topLeftCell="A31" workbookViewId="0"/>
  </sheetViews>
  <sheetFormatPr defaultRowHeight="15" x14ac:dyDescent="0.25"/>
  <cols>
    <col min="1" max="1" width="9.140625" style="1"/>
    <col min="2" max="2" width="5.85546875" style="1" customWidth="1"/>
    <col min="3" max="3" width="20.140625" style="1" customWidth="1"/>
    <col min="4" max="6" width="14.5703125" style="1" customWidth="1"/>
    <col min="7" max="13" width="19.140625" style="1" customWidth="1"/>
    <col min="14" max="16384" width="9.140625" style="1"/>
  </cols>
  <sheetData>
    <row r="2" spans="2:13" ht="28.5" x14ac:dyDescent="0.45">
      <c r="B2" s="4"/>
    </row>
    <row r="4" spans="2:13" ht="20.100000000000001" customHeight="1" x14ac:dyDescent="0.3">
      <c r="B4" s="5" t="s">
        <v>123</v>
      </c>
    </row>
    <row r="5" spans="2:13" x14ac:dyDescent="0.25">
      <c r="B5" s="386" t="s">
        <v>77</v>
      </c>
      <c r="C5" s="386" t="s">
        <v>78</v>
      </c>
      <c r="D5" s="386" t="s">
        <v>79</v>
      </c>
      <c r="E5" s="386" t="s">
        <v>80</v>
      </c>
      <c r="F5" s="386" t="s">
        <v>81</v>
      </c>
      <c r="G5" s="386" t="s">
        <v>82</v>
      </c>
      <c r="H5" s="386" t="s">
        <v>83</v>
      </c>
      <c r="I5" s="386" t="s">
        <v>84</v>
      </c>
      <c r="J5" s="386" t="s">
        <v>85</v>
      </c>
      <c r="K5" s="386" t="s">
        <v>86</v>
      </c>
      <c r="L5" s="386" t="s">
        <v>87</v>
      </c>
      <c r="M5" s="386" t="s">
        <v>88</v>
      </c>
    </row>
    <row r="6" spans="2:13" x14ac:dyDescent="0.25">
      <c r="B6" s="386"/>
      <c r="C6" s="386"/>
      <c r="D6" s="386"/>
      <c r="E6" s="386"/>
      <c r="F6" s="386"/>
      <c r="G6" s="386"/>
      <c r="H6" s="386"/>
      <c r="I6" s="386"/>
      <c r="J6" s="386"/>
      <c r="K6" s="386"/>
      <c r="L6" s="386"/>
      <c r="M6" s="386"/>
    </row>
    <row r="7" spans="2:13" ht="20.100000000000001" customHeight="1" x14ac:dyDescent="0.25">
      <c r="B7" s="33">
        <v>1</v>
      </c>
      <c r="C7" s="34" t="s">
        <v>14</v>
      </c>
      <c r="D7" s="35" t="s">
        <v>90</v>
      </c>
      <c r="E7" s="36" t="s">
        <v>91</v>
      </c>
      <c r="F7" s="35">
        <v>2</v>
      </c>
      <c r="G7" s="37"/>
      <c r="H7" s="38"/>
      <c r="I7" s="38"/>
      <c r="J7" s="38"/>
      <c r="K7" s="38"/>
      <c r="L7" s="38"/>
      <c r="M7" s="38"/>
    </row>
    <row r="8" spans="2:13" ht="20.100000000000001" customHeight="1" x14ac:dyDescent="0.25">
      <c r="B8" s="33">
        <v>2</v>
      </c>
      <c r="C8" s="34" t="s">
        <v>15</v>
      </c>
      <c r="D8" s="35" t="s">
        <v>92</v>
      </c>
      <c r="E8" s="36" t="s">
        <v>91</v>
      </c>
      <c r="F8" s="35">
        <v>4</v>
      </c>
      <c r="G8" s="37"/>
      <c r="H8" s="38"/>
      <c r="I8" s="38"/>
      <c r="J8" s="38"/>
      <c r="K8" s="38"/>
      <c r="L8" s="38"/>
      <c r="M8" s="38"/>
    </row>
    <row r="9" spans="2:13" ht="20.100000000000001" customHeight="1" x14ac:dyDescent="0.25">
      <c r="B9" s="33">
        <v>3</v>
      </c>
      <c r="C9" s="34" t="s">
        <v>16</v>
      </c>
      <c r="D9" s="35" t="s">
        <v>93</v>
      </c>
      <c r="E9" s="36" t="s">
        <v>91</v>
      </c>
      <c r="F9" s="35">
        <v>0</v>
      </c>
      <c r="G9" s="37"/>
      <c r="H9" s="38"/>
      <c r="I9" s="38"/>
      <c r="J9" s="38"/>
      <c r="K9" s="38"/>
      <c r="L9" s="38"/>
      <c r="M9" s="38"/>
    </row>
    <row r="10" spans="2:13" ht="20.100000000000001" customHeight="1" x14ac:dyDescent="0.25">
      <c r="B10" s="33">
        <v>4</v>
      </c>
      <c r="C10" s="34" t="s">
        <v>17</v>
      </c>
      <c r="D10" s="35" t="s">
        <v>94</v>
      </c>
      <c r="E10" s="36" t="s">
        <v>95</v>
      </c>
      <c r="F10" s="35">
        <v>2</v>
      </c>
      <c r="G10" s="37"/>
      <c r="H10" s="38"/>
      <c r="I10" s="38"/>
      <c r="J10" s="38"/>
      <c r="K10" s="38"/>
      <c r="L10" s="38"/>
      <c r="M10" s="38"/>
    </row>
    <row r="11" spans="2:13" ht="20.100000000000001" customHeight="1" x14ac:dyDescent="0.25">
      <c r="B11" s="33">
        <v>5</v>
      </c>
      <c r="C11" s="34" t="s">
        <v>18</v>
      </c>
      <c r="D11" s="35" t="s">
        <v>93</v>
      </c>
      <c r="E11" s="36" t="s">
        <v>91</v>
      </c>
      <c r="F11" s="35">
        <v>0</v>
      </c>
      <c r="G11" s="37"/>
      <c r="H11" s="38"/>
      <c r="I11" s="38"/>
      <c r="J11" s="38"/>
      <c r="K11" s="38"/>
      <c r="L11" s="38"/>
      <c r="M11" s="38"/>
    </row>
    <row r="12" spans="2:13" ht="20.100000000000001" customHeight="1" x14ac:dyDescent="0.25">
      <c r="B12" s="33">
        <v>6</v>
      </c>
      <c r="C12" s="34" t="s">
        <v>19</v>
      </c>
      <c r="D12" s="35" t="s">
        <v>90</v>
      </c>
      <c r="E12" s="36" t="s">
        <v>95</v>
      </c>
      <c r="F12" s="35">
        <v>0</v>
      </c>
      <c r="G12" s="37"/>
      <c r="H12" s="38"/>
      <c r="I12" s="38"/>
      <c r="J12" s="38"/>
      <c r="K12" s="38"/>
      <c r="L12" s="38"/>
      <c r="M12" s="38"/>
    </row>
    <row r="13" spans="2:13" ht="20.100000000000001" customHeight="1" x14ac:dyDescent="0.25">
      <c r="B13" s="33">
        <v>7</v>
      </c>
      <c r="C13" s="34" t="s">
        <v>20</v>
      </c>
      <c r="D13" s="35" t="s">
        <v>94</v>
      </c>
      <c r="E13" s="36" t="s">
        <v>95</v>
      </c>
      <c r="F13" s="35">
        <v>0</v>
      </c>
      <c r="G13" s="37"/>
      <c r="H13" s="38"/>
      <c r="I13" s="38"/>
      <c r="J13" s="38"/>
      <c r="K13" s="38"/>
      <c r="L13" s="38"/>
      <c r="M13" s="38"/>
    </row>
    <row r="14" spans="2:13" ht="20.100000000000001" customHeight="1" x14ac:dyDescent="0.25">
      <c r="B14" s="33">
        <v>8</v>
      </c>
      <c r="C14" s="34" t="s">
        <v>21</v>
      </c>
      <c r="D14" s="35" t="s">
        <v>92</v>
      </c>
      <c r="E14" s="36" t="s">
        <v>91</v>
      </c>
      <c r="F14" s="35">
        <v>6</v>
      </c>
      <c r="G14" s="37"/>
      <c r="H14" s="38"/>
      <c r="I14" s="38"/>
      <c r="J14" s="38"/>
      <c r="K14" s="38"/>
      <c r="L14" s="38"/>
      <c r="M14" s="38"/>
    </row>
    <row r="15" spans="2:13" ht="20.100000000000001" customHeight="1" x14ac:dyDescent="0.25">
      <c r="B15" s="33">
        <v>9</v>
      </c>
      <c r="C15" s="34" t="s">
        <v>22</v>
      </c>
      <c r="D15" s="35" t="s">
        <v>93</v>
      </c>
      <c r="E15" s="36" t="s">
        <v>91</v>
      </c>
      <c r="F15" s="35">
        <v>1</v>
      </c>
      <c r="G15" s="37"/>
      <c r="H15" s="38"/>
      <c r="I15" s="38"/>
      <c r="J15" s="38"/>
      <c r="K15" s="38"/>
      <c r="L15" s="38"/>
      <c r="M15" s="38"/>
    </row>
    <row r="16" spans="2:13" ht="20.100000000000001" customHeight="1" x14ac:dyDescent="0.25">
      <c r="B16" s="33">
        <v>10</v>
      </c>
      <c r="C16" s="34" t="s">
        <v>23</v>
      </c>
      <c r="D16" s="35" t="s">
        <v>94</v>
      </c>
      <c r="E16" s="36" t="s">
        <v>91</v>
      </c>
      <c r="F16" s="35">
        <v>1</v>
      </c>
      <c r="G16" s="37"/>
      <c r="H16" s="38"/>
      <c r="I16" s="38"/>
      <c r="J16" s="38"/>
      <c r="K16" s="38"/>
      <c r="L16" s="38"/>
      <c r="M16" s="38"/>
    </row>
    <row r="17" spans="2:13" ht="20.100000000000001" customHeight="1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2:13" ht="20.100000000000001" customHeight="1" x14ac:dyDescent="0.25">
      <c r="B18" s="22"/>
      <c r="C18" s="34" t="s">
        <v>96</v>
      </c>
      <c r="D18" s="21"/>
      <c r="E18" s="22"/>
      <c r="F18" s="22"/>
      <c r="G18" s="22"/>
      <c r="H18" s="22"/>
      <c r="I18" s="22"/>
      <c r="J18" s="22"/>
      <c r="K18" s="22"/>
      <c r="L18" s="22"/>
      <c r="M18" s="22"/>
    </row>
    <row r="19" spans="2:13" ht="20.100000000000001" customHeight="1" x14ac:dyDescent="0.25">
      <c r="B19" s="22"/>
      <c r="C19" s="34" t="s">
        <v>97</v>
      </c>
      <c r="D19" s="21"/>
      <c r="E19" s="22"/>
      <c r="F19" s="22"/>
      <c r="G19" s="22"/>
      <c r="H19" s="22"/>
      <c r="I19" s="22"/>
      <c r="J19" s="22"/>
      <c r="K19" s="22"/>
      <c r="L19" s="22"/>
      <c r="M19" s="22"/>
    </row>
    <row r="20" spans="2:13" ht="20.100000000000001" customHeight="1" x14ac:dyDescent="0.25">
      <c r="B20" s="22"/>
      <c r="C20" s="34" t="s">
        <v>98</v>
      </c>
      <c r="D20" s="21"/>
      <c r="E20" s="22"/>
      <c r="F20" s="22"/>
      <c r="G20" s="22"/>
      <c r="H20" s="24"/>
      <c r="I20" s="24"/>
      <c r="J20" s="24"/>
      <c r="K20" s="24"/>
      <c r="L20" s="24"/>
      <c r="M20" s="24"/>
    </row>
    <row r="21" spans="2:13" ht="20.100000000000001" customHeight="1" x14ac:dyDescent="0.25">
      <c r="B21" s="22"/>
      <c r="C21" s="34" t="s">
        <v>99</v>
      </c>
      <c r="D21" s="21"/>
      <c r="E21" s="22"/>
      <c r="F21" s="22"/>
      <c r="G21" s="22"/>
      <c r="H21" s="24"/>
      <c r="I21" s="24"/>
      <c r="J21" s="24"/>
      <c r="K21" s="24"/>
      <c r="L21" s="24"/>
      <c r="M21" s="24"/>
    </row>
    <row r="22" spans="2:13" ht="20.100000000000001" customHeight="1" x14ac:dyDescent="0.25">
      <c r="B22" s="22"/>
      <c r="C22" s="22"/>
      <c r="D22" s="23"/>
      <c r="E22" s="22"/>
      <c r="F22" s="22"/>
      <c r="G22" s="22"/>
      <c r="H22" s="25" t="s">
        <v>100</v>
      </c>
      <c r="I22" s="24"/>
      <c r="J22" s="24"/>
      <c r="K22" s="24"/>
      <c r="L22" s="24"/>
      <c r="M22" s="24"/>
    </row>
    <row r="23" spans="2:13" ht="20.100000000000001" customHeight="1" x14ac:dyDescent="0.25">
      <c r="B23" s="24"/>
      <c r="C23" s="26" t="s">
        <v>101</v>
      </c>
      <c r="D23" s="27"/>
      <c r="E23" s="28"/>
      <c r="F23" s="28"/>
      <c r="G23" s="24"/>
      <c r="H23" s="33" t="s">
        <v>102</v>
      </c>
      <c r="I23" s="33" t="s">
        <v>103</v>
      </c>
      <c r="J23" s="33" t="s">
        <v>104</v>
      </c>
      <c r="K23" s="33" t="s">
        <v>105</v>
      </c>
      <c r="L23" s="33" t="s">
        <v>106</v>
      </c>
      <c r="M23" s="24"/>
    </row>
    <row r="24" spans="2:13" ht="20.100000000000001" customHeight="1" x14ac:dyDescent="0.25">
      <c r="B24" s="24"/>
      <c r="C24" s="39" t="s">
        <v>107</v>
      </c>
      <c r="D24" s="40" t="s">
        <v>83</v>
      </c>
      <c r="E24" s="40" t="s">
        <v>85</v>
      </c>
      <c r="F24" s="40" t="s">
        <v>84</v>
      </c>
      <c r="G24" s="24"/>
      <c r="H24" s="33" t="s">
        <v>108</v>
      </c>
      <c r="I24" s="42">
        <v>1000000</v>
      </c>
      <c r="J24" s="42">
        <v>750000</v>
      </c>
      <c r="K24" s="42">
        <v>500000</v>
      </c>
      <c r="L24" s="42">
        <v>250000</v>
      </c>
      <c r="M24" s="24"/>
    </row>
    <row r="25" spans="2:13" ht="20.100000000000001" customHeight="1" x14ac:dyDescent="0.25">
      <c r="B25" s="24"/>
      <c r="C25" s="34" t="s">
        <v>90</v>
      </c>
      <c r="D25" s="41">
        <v>1500000</v>
      </c>
      <c r="E25" s="41">
        <v>150000</v>
      </c>
      <c r="F25" s="41">
        <v>250000</v>
      </c>
      <c r="G25" s="24"/>
      <c r="H25" s="24"/>
      <c r="I25" s="24"/>
      <c r="J25" s="24"/>
      <c r="K25" s="24"/>
      <c r="L25" s="24"/>
      <c r="M25" s="24"/>
    </row>
    <row r="26" spans="2:13" ht="20.100000000000001" customHeight="1" x14ac:dyDescent="0.25">
      <c r="B26" s="24"/>
      <c r="C26" s="34" t="s">
        <v>94</v>
      </c>
      <c r="D26" s="41">
        <v>2000000</v>
      </c>
      <c r="E26" s="41">
        <v>200000</v>
      </c>
      <c r="F26" s="41">
        <v>500000</v>
      </c>
      <c r="G26" s="24"/>
      <c r="H26" s="25" t="s">
        <v>109</v>
      </c>
      <c r="I26" s="29"/>
      <c r="J26" s="29"/>
      <c r="K26" s="29"/>
      <c r="L26" s="29"/>
      <c r="M26" s="24"/>
    </row>
    <row r="27" spans="2:13" ht="20.100000000000001" customHeight="1" x14ac:dyDescent="0.25">
      <c r="B27" s="24"/>
      <c r="C27" s="34" t="s">
        <v>93</v>
      </c>
      <c r="D27" s="41">
        <v>2500000</v>
      </c>
      <c r="E27" s="41">
        <v>250000</v>
      </c>
      <c r="F27" s="41">
        <v>750000</v>
      </c>
      <c r="G27" s="24"/>
      <c r="H27" s="33" t="s">
        <v>102</v>
      </c>
      <c r="I27" s="33" t="s">
        <v>103</v>
      </c>
      <c r="J27" s="33" t="s">
        <v>104</v>
      </c>
      <c r="K27" s="33" t="s">
        <v>105</v>
      </c>
      <c r="L27" s="33" t="s">
        <v>106</v>
      </c>
      <c r="M27" s="24"/>
    </row>
    <row r="28" spans="2:13" ht="20.100000000000001" customHeight="1" x14ac:dyDescent="0.25">
      <c r="B28" s="24"/>
      <c r="C28" s="34" t="s">
        <v>92</v>
      </c>
      <c r="D28" s="41">
        <v>3000000</v>
      </c>
      <c r="E28" s="41">
        <v>300000</v>
      </c>
      <c r="F28" s="41">
        <v>1000000</v>
      </c>
      <c r="G28" s="24"/>
      <c r="H28" s="33" t="s">
        <v>89</v>
      </c>
      <c r="I28" s="43" t="s">
        <v>110</v>
      </c>
      <c r="J28" s="43" t="s">
        <v>111</v>
      </c>
      <c r="K28" s="43" t="s">
        <v>112</v>
      </c>
      <c r="L28" s="43" t="s">
        <v>113</v>
      </c>
      <c r="M28" s="24"/>
    </row>
    <row r="30" spans="2:13" x14ac:dyDescent="0.25">
      <c r="B30" s="25" t="s">
        <v>114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spans="2:13" x14ac:dyDescent="0.25">
      <c r="B31" s="30">
        <v>1</v>
      </c>
      <c r="C31" s="31" t="s">
        <v>115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2:13" x14ac:dyDescent="0.25">
      <c r="B32" s="30">
        <v>2</v>
      </c>
      <c r="C32" s="31" t="s">
        <v>116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 spans="2:13" x14ac:dyDescent="0.25">
      <c r="B33" s="30"/>
      <c r="C33" s="32" t="s">
        <v>117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2:13" x14ac:dyDescent="0.25">
      <c r="B34" s="30"/>
      <c r="C34" s="32" t="s">
        <v>118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 spans="2:13" x14ac:dyDescent="0.25">
      <c r="B35" s="30"/>
      <c r="C35" s="32" t="s">
        <v>128</v>
      </c>
    </row>
    <row r="36" spans="2:13" x14ac:dyDescent="0.25">
      <c r="B36" s="30">
        <v>3</v>
      </c>
      <c r="C36" s="31" t="s">
        <v>119</v>
      </c>
    </row>
    <row r="37" spans="2:13" x14ac:dyDescent="0.25">
      <c r="B37" s="30">
        <v>4</v>
      </c>
      <c r="C37" s="31" t="s">
        <v>120</v>
      </c>
    </row>
    <row r="38" spans="2:13" x14ac:dyDescent="0.25">
      <c r="B38" s="30">
        <v>5</v>
      </c>
      <c r="C38" s="31" t="s">
        <v>121</v>
      </c>
    </row>
    <row r="39" spans="2:13" x14ac:dyDescent="0.25">
      <c r="B39" s="30">
        <v>6</v>
      </c>
      <c r="C39" s="31" t="s">
        <v>122</v>
      </c>
    </row>
    <row r="43" spans="2:13" ht="18.75" x14ac:dyDescent="0.3">
      <c r="B43" s="5" t="s">
        <v>124</v>
      </c>
    </row>
    <row r="44" spans="2:13" x14ac:dyDescent="0.25">
      <c r="B44" s="3" t="s">
        <v>129</v>
      </c>
      <c r="I44" s="3" t="s">
        <v>125</v>
      </c>
    </row>
    <row r="45" spans="2:13" x14ac:dyDescent="0.25">
      <c r="B45" s="3" t="s">
        <v>130</v>
      </c>
      <c r="I45" s="3" t="s">
        <v>130</v>
      </c>
    </row>
  </sheetData>
  <mergeCells count="12">
    <mergeCell ref="M5:M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5:I28"/>
  <sheetViews>
    <sheetView topLeftCell="A4" workbookViewId="0">
      <selection activeCell="D13" sqref="D13"/>
    </sheetView>
  </sheetViews>
  <sheetFormatPr defaultRowHeight="15" x14ac:dyDescent="0.25"/>
  <cols>
    <col min="2" max="2" width="2.85546875" customWidth="1"/>
    <col min="3" max="3" width="11" customWidth="1"/>
    <col min="4" max="4" width="39.140625" customWidth="1"/>
    <col min="5" max="5" width="23.85546875" customWidth="1"/>
    <col min="6" max="6" width="26.7109375" customWidth="1"/>
    <col min="7" max="7" width="6.5703125" customWidth="1"/>
    <col min="8" max="8" width="41.42578125" customWidth="1"/>
    <col min="9" max="9" width="12.85546875" customWidth="1"/>
  </cols>
  <sheetData>
    <row r="5" spans="3:9" x14ac:dyDescent="0.25">
      <c r="C5" s="131" t="s">
        <v>59</v>
      </c>
      <c r="D5" s="131" t="s">
        <v>242</v>
      </c>
    </row>
    <row r="6" spans="3:9" x14ac:dyDescent="0.25">
      <c r="C6" s="132" t="s">
        <v>243</v>
      </c>
      <c r="D6" s="133" t="s">
        <v>244</v>
      </c>
    </row>
    <row r="7" spans="3:9" x14ac:dyDescent="0.25">
      <c r="C7" s="132" t="s">
        <v>245</v>
      </c>
      <c r="D7" s="133" t="s">
        <v>246</v>
      </c>
    </row>
    <row r="8" spans="3:9" x14ac:dyDescent="0.25">
      <c r="C8" s="132" t="s">
        <v>247</v>
      </c>
      <c r="D8" s="133" t="s">
        <v>248</v>
      </c>
    </row>
    <row r="9" spans="3:9" ht="17.25" customHeight="1" x14ac:dyDescent="0.25">
      <c r="C9" s="132" t="s">
        <v>249</v>
      </c>
      <c r="D9" s="133" t="s">
        <v>250</v>
      </c>
    </row>
    <row r="10" spans="3:9" ht="18" customHeight="1" x14ac:dyDescent="0.25"/>
    <row r="11" spans="3:9" ht="17.25" customHeight="1" x14ac:dyDescent="0.25"/>
    <row r="12" spans="3:9" ht="36" customHeight="1" x14ac:dyDescent="0.25">
      <c r="C12" s="134" t="s">
        <v>251</v>
      </c>
      <c r="D12" s="134" t="s">
        <v>242</v>
      </c>
      <c r="E12" s="134" t="s">
        <v>252</v>
      </c>
      <c r="F12" s="134" t="s">
        <v>253</v>
      </c>
      <c r="G12" s="134" t="s">
        <v>254</v>
      </c>
      <c r="H12" s="134" t="s">
        <v>255</v>
      </c>
      <c r="I12" s="134" t="s">
        <v>256</v>
      </c>
    </row>
    <row r="13" spans="3:9" x14ac:dyDescent="0.25">
      <c r="C13" s="132" t="s">
        <v>257</v>
      </c>
      <c r="D13" s="213"/>
      <c r="E13" s="214"/>
      <c r="F13" s="213"/>
      <c r="G13" s="215"/>
      <c r="H13" s="213"/>
      <c r="I13" s="213"/>
    </row>
    <row r="14" spans="3:9" x14ac:dyDescent="0.25">
      <c r="C14" s="132" t="s">
        <v>258</v>
      </c>
      <c r="D14" s="213"/>
      <c r="E14" s="213"/>
      <c r="F14" s="213"/>
      <c r="G14" s="215"/>
      <c r="H14" s="213"/>
      <c r="I14" s="213"/>
    </row>
    <row r="15" spans="3:9" x14ac:dyDescent="0.25">
      <c r="C15" s="132" t="s">
        <v>259</v>
      </c>
      <c r="D15" s="213"/>
      <c r="E15" s="213"/>
      <c r="F15" s="213"/>
      <c r="G15" s="215"/>
      <c r="H15" s="213"/>
      <c r="I15" s="213"/>
    </row>
    <row r="16" spans="3:9" x14ac:dyDescent="0.25">
      <c r="C16" s="132" t="s">
        <v>260</v>
      </c>
      <c r="D16" s="213"/>
      <c r="E16" s="213"/>
      <c r="F16" s="213"/>
      <c r="G16" s="215"/>
      <c r="H16" s="213"/>
      <c r="I16" s="213"/>
    </row>
    <row r="17" spans="3:9" x14ac:dyDescent="0.25">
      <c r="C17" s="132" t="s">
        <v>261</v>
      </c>
      <c r="D17" s="213"/>
      <c r="E17" s="213"/>
      <c r="F17" s="213"/>
      <c r="G17" s="215"/>
      <c r="H17" s="213"/>
      <c r="I17" s="213"/>
    </row>
    <row r="18" spans="3:9" x14ac:dyDescent="0.25">
      <c r="C18" s="132" t="s">
        <v>262</v>
      </c>
      <c r="D18" s="213"/>
      <c r="E18" s="213"/>
      <c r="F18" s="213"/>
      <c r="G18" s="215"/>
      <c r="H18" s="213"/>
      <c r="I18" s="213"/>
    </row>
    <row r="19" spans="3:9" x14ac:dyDescent="0.25">
      <c r="C19" s="132" t="s">
        <v>263</v>
      </c>
      <c r="D19" s="213"/>
      <c r="E19" s="213"/>
      <c r="F19" s="213"/>
      <c r="G19" s="215"/>
      <c r="H19" s="213"/>
      <c r="I19" s="213"/>
    </row>
    <row r="20" spans="3:9" x14ac:dyDescent="0.25">
      <c r="C20" s="132" t="s">
        <v>264</v>
      </c>
      <c r="D20" s="213"/>
      <c r="E20" s="213"/>
      <c r="F20" s="213"/>
      <c r="G20" s="215"/>
      <c r="H20" s="213"/>
      <c r="I20" s="213"/>
    </row>
    <row r="21" spans="3:9" x14ac:dyDescent="0.25">
      <c r="F21" s="135"/>
    </row>
    <row r="22" spans="3:9" x14ac:dyDescent="0.25">
      <c r="C22" s="212" t="s">
        <v>63</v>
      </c>
      <c r="D22" s="216"/>
      <c r="E22" s="216"/>
      <c r="F22" s="216"/>
      <c r="G22" s="216"/>
      <c r="H22" s="216"/>
    </row>
    <row r="23" spans="3:9" x14ac:dyDescent="0.25">
      <c r="C23" s="212" t="s">
        <v>368</v>
      </c>
      <c r="D23" s="216"/>
      <c r="E23" s="216"/>
      <c r="F23" s="216"/>
      <c r="G23" s="216"/>
      <c r="H23" s="216"/>
    </row>
    <row r="24" spans="3:9" x14ac:dyDescent="0.25">
      <c r="C24" s="212" t="s">
        <v>370</v>
      </c>
      <c r="D24" s="216"/>
      <c r="E24" s="216"/>
      <c r="F24" s="216"/>
      <c r="G24" s="216"/>
      <c r="H24" s="216"/>
    </row>
    <row r="25" spans="3:9" x14ac:dyDescent="0.25">
      <c r="C25" s="212" t="s">
        <v>369</v>
      </c>
      <c r="D25" s="216"/>
      <c r="E25" s="216"/>
      <c r="F25" s="216"/>
      <c r="G25" s="216"/>
      <c r="H25" s="216"/>
    </row>
    <row r="26" spans="3:9" x14ac:dyDescent="0.25">
      <c r="C26" s="212" t="s">
        <v>371</v>
      </c>
      <c r="D26" s="216"/>
      <c r="E26" s="216"/>
      <c r="F26" s="216"/>
      <c r="G26" s="216"/>
      <c r="H26" s="216"/>
    </row>
    <row r="27" spans="3:9" x14ac:dyDescent="0.25">
      <c r="C27" s="212" t="s">
        <v>372</v>
      </c>
      <c r="D27" s="216"/>
      <c r="E27" s="216"/>
      <c r="F27" s="216"/>
      <c r="G27" s="216"/>
      <c r="H27" s="216"/>
    </row>
    <row r="28" spans="3:9" x14ac:dyDescent="0.25">
      <c r="C28" s="212" t="s">
        <v>373</v>
      </c>
      <c r="D28" s="216"/>
      <c r="E28" s="216"/>
      <c r="F28" s="216"/>
      <c r="G28" s="216"/>
      <c r="H28" s="2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78"/>
  <sheetViews>
    <sheetView workbookViewId="0">
      <selection activeCell="D5" sqref="D5"/>
    </sheetView>
  </sheetViews>
  <sheetFormatPr defaultRowHeight="15.75" x14ac:dyDescent="0.25"/>
  <cols>
    <col min="1" max="1" width="3.7109375" style="217" customWidth="1"/>
    <col min="2" max="2" width="6" style="217" customWidth="1"/>
    <col min="3" max="3" width="16.5703125" style="217" bestFit="1" customWidth="1"/>
    <col min="4" max="4" width="26.140625" style="217" bestFit="1" customWidth="1"/>
    <col min="5" max="5" width="8.5703125" style="217" bestFit="1" customWidth="1"/>
    <col min="6" max="6" width="14.140625" style="217" bestFit="1" customWidth="1"/>
    <col min="7" max="7" width="16.5703125" style="217" customWidth="1"/>
    <col min="8" max="8" width="13.5703125" style="217" customWidth="1"/>
    <col min="9" max="9" width="14.140625" style="217" customWidth="1"/>
    <col min="10" max="10" width="13.28515625" style="217" customWidth="1"/>
    <col min="11" max="11" width="6.7109375" style="217" customWidth="1"/>
    <col min="12" max="12" width="9.140625" style="217"/>
    <col min="13" max="13" width="15" style="217" customWidth="1"/>
    <col min="14" max="16384" width="9.140625" style="217"/>
  </cols>
  <sheetData>
    <row r="1" spans="2:9" ht="21" customHeight="1" x14ac:dyDescent="0.4">
      <c r="B1" s="387" t="s">
        <v>374</v>
      </c>
      <c r="C1" s="387"/>
      <c r="D1" s="387"/>
      <c r="E1" s="387"/>
      <c r="F1" s="387"/>
      <c r="G1" s="387"/>
      <c r="H1" s="387"/>
      <c r="I1" s="387"/>
    </row>
    <row r="2" spans="2:9" ht="21" customHeight="1" x14ac:dyDescent="0.4">
      <c r="B2" s="387" t="s">
        <v>375</v>
      </c>
      <c r="C2" s="387"/>
      <c r="D2" s="387"/>
      <c r="E2" s="387"/>
      <c r="F2" s="387"/>
      <c r="G2" s="387"/>
      <c r="H2" s="387"/>
      <c r="I2" s="387"/>
    </row>
    <row r="4" spans="2:9" s="219" customFormat="1" x14ac:dyDescent="0.25">
      <c r="B4" s="218" t="s">
        <v>376</v>
      </c>
      <c r="C4" s="218" t="s">
        <v>59</v>
      </c>
      <c r="D4" s="218" t="s">
        <v>377</v>
      </c>
      <c r="E4" s="218" t="s">
        <v>378</v>
      </c>
      <c r="F4" s="218" t="s">
        <v>379</v>
      </c>
      <c r="G4" s="218" t="s">
        <v>380</v>
      </c>
      <c r="H4" s="218" t="s">
        <v>381</v>
      </c>
      <c r="I4" s="218" t="s">
        <v>382</v>
      </c>
    </row>
    <row r="5" spans="2:9" s="219" customFormat="1" x14ac:dyDescent="0.25">
      <c r="B5" s="220">
        <v>1</v>
      </c>
      <c r="C5" s="220" t="s">
        <v>383</v>
      </c>
      <c r="D5" s="221"/>
      <c r="E5" s="222"/>
      <c r="F5" s="221"/>
      <c r="G5" s="221"/>
      <c r="H5" s="221"/>
      <c r="I5" s="221"/>
    </row>
    <row r="6" spans="2:9" s="219" customFormat="1" x14ac:dyDescent="0.25">
      <c r="B6" s="220">
        <v>2</v>
      </c>
      <c r="C6" s="220" t="s">
        <v>384</v>
      </c>
      <c r="D6" s="221"/>
      <c r="E6" s="222"/>
      <c r="F6" s="221"/>
      <c r="G6" s="221"/>
      <c r="H6" s="221"/>
      <c r="I6" s="221"/>
    </row>
    <row r="7" spans="2:9" s="219" customFormat="1" x14ac:dyDescent="0.25">
      <c r="B7" s="220">
        <v>3</v>
      </c>
      <c r="C7" s="220" t="s">
        <v>385</v>
      </c>
      <c r="D7" s="221"/>
      <c r="E7" s="222"/>
      <c r="F7" s="221"/>
      <c r="G7" s="221"/>
      <c r="H7" s="221"/>
      <c r="I7" s="221"/>
    </row>
    <row r="8" spans="2:9" s="219" customFormat="1" x14ac:dyDescent="0.25">
      <c r="B8" s="220">
        <v>4</v>
      </c>
      <c r="C8" s="220" t="s">
        <v>386</v>
      </c>
      <c r="D8" s="221"/>
      <c r="E8" s="222"/>
      <c r="F8" s="221"/>
      <c r="G8" s="221"/>
      <c r="H8" s="221"/>
      <c r="I8" s="221"/>
    </row>
    <row r="9" spans="2:9" s="219" customFormat="1" x14ac:dyDescent="0.25">
      <c r="B9" s="220">
        <v>5</v>
      </c>
      <c r="C9" s="220" t="s">
        <v>387</v>
      </c>
      <c r="D9" s="221"/>
      <c r="E9" s="222"/>
      <c r="F9" s="221"/>
      <c r="G9" s="221"/>
      <c r="H9" s="221"/>
      <c r="I9" s="221"/>
    </row>
    <row r="10" spans="2:9" s="219" customFormat="1" x14ac:dyDescent="0.25">
      <c r="B10" s="220">
        <v>6</v>
      </c>
      <c r="C10" s="220" t="s">
        <v>388</v>
      </c>
      <c r="D10" s="221"/>
      <c r="E10" s="222"/>
      <c r="F10" s="221"/>
      <c r="G10" s="221"/>
      <c r="H10" s="221"/>
      <c r="I10" s="221"/>
    </row>
    <row r="11" spans="2:9" s="219" customFormat="1" x14ac:dyDescent="0.25">
      <c r="B11" s="220">
        <v>7</v>
      </c>
      <c r="C11" s="220" t="s">
        <v>389</v>
      </c>
      <c r="D11" s="221"/>
      <c r="E11" s="222"/>
      <c r="F11" s="221"/>
      <c r="G11" s="221"/>
      <c r="H11" s="221"/>
      <c r="I11" s="221"/>
    </row>
    <row r="12" spans="2:9" s="219" customFormat="1" x14ac:dyDescent="0.25">
      <c r="B12" s="220">
        <v>8</v>
      </c>
      <c r="C12" s="220" t="s">
        <v>390</v>
      </c>
      <c r="D12" s="221"/>
      <c r="E12" s="222"/>
      <c r="F12" s="221"/>
      <c r="G12" s="221"/>
      <c r="H12" s="221"/>
      <c r="I12" s="221"/>
    </row>
    <row r="13" spans="2:9" s="219" customFormat="1" x14ac:dyDescent="0.25">
      <c r="B13" s="220">
        <v>9</v>
      </c>
      <c r="C13" s="220" t="s">
        <v>391</v>
      </c>
      <c r="D13" s="221"/>
      <c r="E13" s="222"/>
      <c r="F13" s="221"/>
      <c r="G13" s="221"/>
      <c r="H13" s="221"/>
      <c r="I13" s="221"/>
    </row>
    <row r="14" spans="2:9" s="219" customFormat="1" x14ac:dyDescent="0.25">
      <c r="B14" s="220">
        <v>10</v>
      </c>
      <c r="C14" s="220" t="s">
        <v>392</v>
      </c>
      <c r="D14" s="221"/>
      <c r="E14" s="222"/>
      <c r="F14" s="221"/>
      <c r="G14" s="221"/>
      <c r="H14" s="221"/>
      <c r="I14" s="221"/>
    </row>
    <row r="15" spans="2:9" s="219" customFormat="1" x14ac:dyDescent="0.25">
      <c r="B15" s="220">
        <v>11</v>
      </c>
      <c r="C15" s="220" t="s">
        <v>393</v>
      </c>
      <c r="D15" s="221"/>
      <c r="E15" s="222"/>
      <c r="F15" s="221"/>
      <c r="G15" s="221"/>
      <c r="H15" s="221"/>
      <c r="I15" s="221"/>
    </row>
    <row r="16" spans="2:9" s="219" customFormat="1" x14ac:dyDescent="0.25">
      <c r="B16" s="220">
        <v>12</v>
      </c>
      <c r="C16" s="220" t="s">
        <v>394</v>
      </c>
      <c r="D16" s="221"/>
      <c r="E16" s="222"/>
      <c r="F16" s="221"/>
      <c r="G16" s="221"/>
      <c r="H16" s="221"/>
      <c r="I16" s="221"/>
    </row>
    <row r="17" spans="2:10" s="219" customFormat="1" x14ac:dyDescent="0.25">
      <c r="B17" s="220">
        <v>13</v>
      </c>
      <c r="C17" s="220" t="s">
        <v>395</v>
      </c>
      <c r="D17" s="221"/>
      <c r="E17" s="222"/>
      <c r="F17" s="221"/>
      <c r="G17" s="221"/>
      <c r="H17" s="221"/>
      <c r="I17" s="221"/>
    </row>
    <row r="18" spans="2:10" s="219" customFormat="1" x14ac:dyDescent="0.25">
      <c r="B18" s="220">
        <v>14</v>
      </c>
      <c r="C18" s="220" t="s">
        <v>396</v>
      </c>
      <c r="D18" s="221"/>
      <c r="E18" s="222"/>
      <c r="F18" s="221"/>
      <c r="G18" s="221"/>
      <c r="H18" s="221"/>
      <c r="I18" s="221"/>
    </row>
    <row r="19" spans="2:10" x14ac:dyDescent="0.25">
      <c r="H19" s="223"/>
    </row>
    <row r="20" spans="2:10" x14ac:dyDescent="0.25">
      <c r="C20" s="218" t="s">
        <v>59</v>
      </c>
      <c r="D20" s="218" t="s">
        <v>377</v>
      </c>
      <c r="F20" s="218" t="s">
        <v>397</v>
      </c>
      <c r="G20" s="218" t="s">
        <v>61</v>
      </c>
      <c r="H20" s="224"/>
      <c r="I20" s="218" t="s">
        <v>397</v>
      </c>
      <c r="J20" s="218" t="s">
        <v>379</v>
      </c>
    </row>
    <row r="21" spans="2:10" x14ac:dyDescent="0.25">
      <c r="C21" s="225" t="s">
        <v>398</v>
      </c>
      <c r="D21" s="226" t="s">
        <v>399</v>
      </c>
      <c r="F21" s="225" t="s">
        <v>127</v>
      </c>
      <c r="G21" s="227">
        <v>67800</v>
      </c>
      <c r="I21" s="228" t="s">
        <v>400</v>
      </c>
      <c r="J21" s="226" t="s">
        <v>401</v>
      </c>
    </row>
    <row r="22" spans="2:10" x14ac:dyDescent="0.25">
      <c r="C22" s="225" t="s">
        <v>402</v>
      </c>
      <c r="D22" s="226" t="s">
        <v>403</v>
      </c>
      <c r="F22" s="225" t="s">
        <v>210</v>
      </c>
      <c r="G22" s="227">
        <v>60200</v>
      </c>
      <c r="I22" s="228" t="s">
        <v>404</v>
      </c>
      <c r="J22" s="226" t="s">
        <v>405</v>
      </c>
    </row>
    <row r="23" spans="2:10" x14ac:dyDescent="0.25">
      <c r="C23" s="225" t="s">
        <v>406</v>
      </c>
      <c r="D23" s="226" t="s">
        <v>407</v>
      </c>
      <c r="F23" s="225" t="s">
        <v>211</v>
      </c>
      <c r="G23" s="227">
        <v>58600</v>
      </c>
      <c r="I23" s="228" t="s">
        <v>408</v>
      </c>
      <c r="J23" s="226" t="s">
        <v>409</v>
      </c>
    </row>
    <row r="24" spans="2:10" x14ac:dyDescent="0.25">
      <c r="C24" s="225" t="s">
        <v>410</v>
      </c>
      <c r="D24" s="226" t="s">
        <v>411</v>
      </c>
      <c r="F24" s="225" t="s">
        <v>212</v>
      </c>
      <c r="G24" s="227">
        <v>53000</v>
      </c>
      <c r="I24" s="228" t="s">
        <v>412</v>
      </c>
      <c r="J24" s="226" t="s">
        <v>413</v>
      </c>
    </row>
    <row r="25" spans="2:10" x14ac:dyDescent="0.25">
      <c r="C25" s="225" t="s">
        <v>414</v>
      </c>
      <c r="D25" s="226" t="s">
        <v>415</v>
      </c>
      <c r="F25" s="225" t="s">
        <v>416</v>
      </c>
      <c r="G25" s="227">
        <v>48400</v>
      </c>
      <c r="I25" s="228" t="s">
        <v>417</v>
      </c>
      <c r="J25" s="226" t="s">
        <v>418</v>
      </c>
    </row>
    <row r="26" spans="2:10" x14ac:dyDescent="0.25">
      <c r="C26" s="225" t="s">
        <v>419</v>
      </c>
      <c r="D26" s="226" t="s">
        <v>420</v>
      </c>
      <c r="F26" s="225" t="s">
        <v>421</v>
      </c>
      <c r="G26" s="227">
        <v>43800</v>
      </c>
      <c r="I26" s="228" t="s">
        <v>422</v>
      </c>
      <c r="J26" s="226" t="s">
        <v>423</v>
      </c>
    </row>
    <row r="27" spans="2:10" x14ac:dyDescent="0.25">
      <c r="C27" s="225" t="s">
        <v>424</v>
      </c>
      <c r="D27" s="226" t="s">
        <v>425</v>
      </c>
      <c r="F27" s="225" t="s">
        <v>426</v>
      </c>
      <c r="G27" s="227">
        <v>39200</v>
      </c>
      <c r="I27" s="228" t="s">
        <v>427</v>
      </c>
      <c r="J27" s="226" t="s">
        <v>428</v>
      </c>
    </row>
    <row r="28" spans="2:10" x14ac:dyDescent="0.25">
      <c r="C28" s="225" t="s">
        <v>429</v>
      </c>
      <c r="D28" s="226" t="s">
        <v>430</v>
      </c>
      <c r="F28" s="225" t="s">
        <v>431</v>
      </c>
      <c r="G28" s="227">
        <v>34600</v>
      </c>
      <c r="I28" s="228" t="s">
        <v>432</v>
      </c>
      <c r="J28" s="226" t="s">
        <v>433</v>
      </c>
    </row>
    <row r="29" spans="2:10" x14ac:dyDescent="0.25">
      <c r="C29" s="225" t="s">
        <v>434</v>
      </c>
      <c r="D29" s="226" t="s">
        <v>435</v>
      </c>
      <c r="F29" s="225" t="s">
        <v>90</v>
      </c>
      <c r="G29" s="227">
        <v>30000</v>
      </c>
      <c r="I29" s="228" t="s">
        <v>436</v>
      </c>
      <c r="J29" s="226" t="s">
        <v>437</v>
      </c>
    </row>
    <row r="30" spans="2:10" x14ac:dyDescent="0.25">
      <c r="C30" s="225" t="s">
        <v>438</v>
      </c>
      <c r="D30" s="226" t="s">
        <v>439</v>
      </c>
      <c r="F30" s="225" t="s">
        <v>440</v>
      </c>
      <c r="G30" s="227">
        <v>25400</v>
      </c>
      <c r="I30" s="228" t="s">
        <v>441</v>
      </c>
      <c r="J30" s="226" t="s">
        <v>442</v>
      </c>
    </row>
    <row r="31" spans="2:10" x14ac:dyDescent="0.25">
      <c r="I31" s="228" t="s">
        <v>443</v>
      </c>
      <c r="J31" s="226" t="s">
        <v>444</v>
      </c>
    </row>
    <row r="32" spans="2:10" s="224" customFormat="1" x14ac:dyDescent="0.25"/>
    <row r="33" spans="2:9" x14ac:dyDescent="0.25">
      <c r="B33" s="224" t="s">
        <v>445</v>
      </c>
      <c r="C33" s="224"/>
    </row>
    <row r="34" spans="2:9" x14ac:dyDescent="0.25">
      <c r="B34" s="224" t="s">
        <v>314</v>
      </c>
      <c r="C34" s="224" t="s">
        <v>446</v>
      </c>
    </row>
    <row r="35" spans="2:9" x14ac:dyDescent="0.25">
      <c r="B35" s="224"/>
      <c r="C35" s="224" t="s">
        <v>447</v>
      </c>
    </row>
    <row r="36" spans="2:9" x14ac:dyDescent="0.25">
      <c r="B36" s="224"/>
      <c r="C36" s="224" t="s">
        <v>448</v>
      </c>
    </row>
    <row r="37" spans="2:9" x14ac:dyDescent="0.25">
      <c r="B37" s="224"/>
      <c r="C37" s="224" t="s">
        <v>449</v>
      </c>
    </row>
    <row r="38" spans="2:9" x14ac:dyDescent="0.25">
      <c r="B38" s="229"/>
      <c r="C38" s="229" t="s">
        <v>450</v>
      </c>
      <c r="D38" s="229"/>
      <c r="E38" s="229"/>
      <c r="F38" s="229"/>
      <c r="G38" s="229"/>
      <c r="H38" s="229"/>
    </row>
    <row r="39" spans="2:9" x14ac:dyDescent="0.25">
      <c r="B39" s="229" t="s">
        <v>314</v>
      </c>
      <c r="C39" s="229" t="s">
        <v>451</v>
      </c>
      <c r="D39" s="229" t="s">
        <v>452</v>
      </c>
      <c r="E39" s="229"/>
      <c r="F39" s="229"/>
      <c r="G39" s="229"/>
      <c r="H39" s="229"/>
    </row>
    <row r="40" spans="2:9" x14ac:dyDescent="0.25">
      <c r="B40" s="229" t="s">
        <v>314</v>
      </c>
      <c r="C40" s="229" t="s">
        <v>453</v>
      </c>
      <c r="D40" s="229"/>
      <c r="E40" s="229"/>
      <c r="F40" s="229"/>
      <c r="G40" s="229"/>
      <c r="H40" s="229"/>
    </row>
    <row r="41" spans="2:9" x14ac:dyDescent="0.25">
      <c r="B41" s="229"/>
      <c r="C41" s="229" t="s">
        <v>454</v>
      </c>
      <c r="D41" s="229"/>
      <c r="E41" s="229"/>
      <c r="F41" s="229"/>
      <c r="G41" s="229"/>
      <c r="H41" s="229"/>
    </row>
    <row r="42" spans="2:9" x14ac:dyDescent="0.25">
      <c r="B42" s="229"/>
      <c r="C42" s="229" t="s">
        <v>455</v>
      </c>
      <c r="D42" s="229"/>
      <c r="E42" s="229"/>
      <c r="F42" s="229"/>
      <c r="G42" s="229"/>
      <c r="H42" s="229"/>
    </row>
    <row r="43" spans="2:9" x14ac:dyDescent="0.25">
      <c r="B43" s="229"/>
      <c r="C43" s="229" t="s">
        <v>456</v>
      </c>
      <c r="D43" s="229"/>
      <c r="E43" s="229"/>
      <c r="F43" s="229"/>
      <c r="G43" s="229"/>
      <c r="H43" s="229"/>
    </row>
    <row r="44" spans="2:9" x14ac:dyDescent="0.25">
      <c r="B44" s="229" t="s">
        <v>314</v>
      </c>
      <c r="C44" s="229" t="s">
        <v>457</v>
      </c>
      <c r="D44" s="229" t="s">
        <v>458</v>
      </c>
      <c r="E44" s="229"/>
      <c r="F44" s="229"/>
      <c r="G44" s="229"/>
      <c r="H44" s="229"/>
    </row>
    <row r="45" spans="2:9" x14ac:dyDescent="0.25">
      <c r="B45" s="229"/>
      <c r="C45" s="229"/>
      <c r="D45" s="229"/>
      <c r="E45" s="229"/>
      <c r="F45" s="229"/>
      <c r="G45" s="229"/>
      <c r="H45" s="229"/>
    </row>
    <row r="47" spans="2:9" ht="20.25" customHeight="1" x14ac:dyDescent="0.4">
      <c r="B47" s="388" t="s">
        <v>459</v>
      </c>
      <c r="C47" s="388"/>
      <c r="D47" s="388"/>
      <c r="E47" s="388"/>
      <c r="F47" s="388"/>
      <c r="G47" s="388"/>
      <c r="H47" s="388"/>
      <c r="I47" s="388"/>
    </row>
    <row r="48" spans="2:9" ht="20.25" customHeight="1" x14ac:dyDescent="0.4">
      <c r="B48" s="387" t="s">
        <v>374</v>
      </c>
      <c r="C48" s="387"/>
      <c r="D48" s="387"/>
      <c r="E48" s="387"/>
      <c r="F48" s="387"/>
      <c r="G48" s="387"/>
      <c r="H48" s="387"/>
      <c r="I48" s="387"/>
    </row>
    <row r="49" spans="2:9" ht="20.25" customHeight="1" x14ac:dyDescent="0.4">
      <c r="B49" s="387" t="s">
        <v>375</v>
      </c>
      <c r="C49" s="387"/>
      <c r="D49" s="387"/>
      <c r="E49" s="387"/>
      <c r="F49" s="387"/>
      <c r="G49" s="387"/>
      <c r="H49" s="387"/>
      <c r="I49" s="387"/>
    </row>
    <row r="51" spans="2:9" x14ac:dyDescent="0.25">
      <c r="B51" s="218" t="s">
        <v>376</v>
      </c>
      <c r="C51" s="218" t="s">
        <v>59</v>
      </c>
      <c r="D51" s="218" t="s">
        <v>377</v>
      </c>
      <c r="E51" s="218" t="s">
        <v>378</v>
      </c>
      <c r="F51" s="218" t="s">
        <v>379</v>
      </c>
      <c r="G51" s="218" t="s">
        <v>380</v>
      </c>
      <c r="H51" s="218" t="s">
        <v>381</v>
      </c>
      <c r="I51" s="218" t="s">
        <v>382</v>
      </c>
    </row>
    <row r="52" spans="2:9" x14ac:dyDescent="0.25">
      <c r="B52" s="230">
        <v>1</v>
      </c>
      <c r="C52" s="230" t="s">
        <v>383</v>
      </c>
      <c r="D52" s="230" t="s">
        <v>399</v>
      </c>
      <c r="E52" s="231" t="s">
        <v>460</v>
      </c>
      <c r="F52" s="230" t="s">
        <v>401</v>
      </c>
      <c r="G52" s="232">
        <v>60200</v>
      </c>
      <c r="H52" s="233">
        <v>6020</v>
      </c>
      <c r="I52" s="232">
        <v>54180</v>
      </c>
    </row>
    <row r="53" spans="2:9" x14ac:dyDescent="0.25">
      <c r="B53" s="230">
        <v>2</v>
      </c>
      <c r="C53" s="230" t="s">
        <v>384</v>
      </c>
      <c r="D53" s="230" t="s">
        <v>415</v>
      </c>
      <c r="E53" s="231" t="s">
        <v>461</v>
      </c>
      <c r="F53" s="230" t="s">
        <v>418</v>
      </c>
      <c r="G53" s="232">
        <v>58600</v>
      </c>
      <c r="H53" s="233">
        <v>0</v>
      </c>
      <c r="I53" s="232">
        <v>58600</v>
      </c>
    </row>
    <row r="54" spans="2:9" x14ac:dyDescent="0.25">
      <c r="B54" s="230">
        <v>3</v>
      </c>
      <c r="C54" s="230" t="s">
        <v>385</v>
      </c>
      <c r="D54" s="230" t="s">
        <v>407</v>
      </c>
      <c r="E54" s="231" t="s">
        <v>462</v>
      </c>
      <c r="F54" s="230" t="s">
        <v>409</v>
      </c>
      <c r="G54" s="232">
        <v>53000</v>
      </c>
      <c r="H54" s="233">
        <v>0</v>
      </c>
      <c r="I54" s="232">
        <v>53000</v>
      </c>
    </row>
    <row r="55" spans="2:9" x14ac:dyDescent="0.25">
      <c r="B55" s="230">
        <v>4</v>
      </c>
      <c r="C55" s="230" t="s">
        <v>386</v>
      </c>
      <c r="D55" s="230" t="s">
        <v>399</v>
      </c>
      <c r="E55" s="231" t="s">
        <v>463</v>
      </c>
      <c r="F55" s="230" t="s">
        <v>401</v>
      </c>
      <c r="G55" s="232">
        <v>60200</v>
      </c>
      <c r="H55" s="233">
        <v>6020</v>
      </c>
      <c r="I55" s="232">
        <v>54180</v>
      </c>
    </row>
    <row r="56" spans="2:9" x14ac:dyDescent="0.25">
      <c r="B56" s="230">
        <v>5</v>
      </c>
      <c r="C56" s="230" t="s">
        <v>387</v>
      </c>
      <c r="D56" s="230" t="s">
        <v>411</v>
      </c>
      <c r="E56" s="231" t="s">
        <v>464</v>
      </c>
      <c r="F56" s="230" t="s">
        <v>437</v>
      </c>
      <c r="G56" s="232">
        <v>39200</v>
      </c>
      <c r="H56" s="233">
        <v>7840</v>
      </c>
      <c r="I56" s="232">
        <v>31360</v>
      </c>
    </row>
    <row r="57" spans="2:9" x14ac:dyDescent="0.25">
      <c r="B57" s="230">
        <v>6</v>
      </c>
      <c r="C57" s="230" t="s">
        <v>388</v>
      </c>
      <c r="D57" s="230" t="s">
        <v>415</v>
      </c>
      <c r="E57" s="231" t="s">
        <v>465</v>
      </c>
      <c r="F57" s="230" t="s">
        <v>418</v>
      </c>
      <c r="G57" s="232">
        <v>58600</v>
      </c>
      <c r="H57" s="233">
        <v>0</v>
      </c>
      <c r="I57" s="232">
        <v>58600</v>
      </c>
    </row>
    <row r="58" spans="2:9" x14ac:dyDescent="0.25">
      <c r="B58" s="230">
        <v>7</v>
      </c>
      <c r="C58" s="230" t="s">
        <v>389</v>
      </c>
      <c r="D58" s="230" t="s">
        <v>425</v>
      </c>
      <c r="E58" s="231" t="s">
        <v>466</v>
      </c>
      <c r="F58" s="230" t="s">
        <v>433</v>
      </c>
      <c r="G58" s="232">
        <v>34600</v>
      </c>
      <c r="H58" s="233">
        <v>0</v>
      </c>
      <c r="I58" s="232">
        <v>34600</v>
      </c>
    </row>
    <row r="59" spans="2:9" x14ac:dyDescent="0.25">
      <c r="B59" s="230">
        <v>8</v>
      </c>
      <c r="C59" s="230" t="s">
        <v>390</v>
      </c>
      <c r="D59" s="230" t="s">
        <v>399</v>
      </c>
      <c r="E59" s="231" t="s">
        <v>467</v>
      </c>
      <c r="F59" s="230" t="s">
        <v>401</v>
      </c>
      <c r="G59" s="232">
        <v>60200</v>
      </c>
      <c r="H59" s="233">
        <v>6020</v>
      </c>
      <c r="I59" s="232">
        <v>54180</v>
      </c>
    </row>
    <row r="60" spans="2:9" x14ac:dyDescent="0.25">
      <c r="B60" s="230">
        <v>9</v>
      </c>
      <c r="C60" s="230" t="s">
        <v>391</v>
      </c>
      <c r="D60" s="230" t="s">
        <v>420</v>
      </c>
      <c r="E60" s="231" t="s">
        <v>463</v>
      </c>
      <c r="F60" s="230" t="s">
        <v>413</v>
      </c>
      <c r="G60" s="232">
        <v>43800</v>
      </c>
      <c r="H60" s="233">
        <v>6570</v>
      </c>
      <c r="I60" s="232">
        <v>37230</v>
      </c>
    </row>
    <row r="61" spans="2:9" x14ac:dyDescent="0.25">
      <c r="B61" s="230">
        <v>10</v>
      </c>
      <c r="C61" s="230" t="s">
        <v>392</v>
      </c>
      <c r="D61" s="230" t="s">
        <v>399</v>
      </c>
      <c r="E61" s="231" t="s">
        <v>468</v>
      </c>
      <c r="F61" s="230" t="s">
        <v>401</v>
      </c>
      <c r="G61" s="232">
        <v>25400</v>
      </c>
      <c r="H61" s="233">
        <v>2540</v>
      </c>
      <c r="I61" s="232">
        <v>22860</v>
      </c>
    </row>
    <row r="62" spans="2:9" x14ac:dyDescent="0.25">
      <c r="B62" s="230">
        <v>11</v>
      </c>
      <c r="C62" s="230" t="s">
        <v>393</v>
      </c>
      <c r="D62" s="230" t="s">
        <v>439</v>
      </c>
      <c r="E62" s="231" t="s">
        <v>469</v>
      </c>
      <c r="F62" s="230" t="s">
        <v>423</v>
      </c>
      <c r="G62" s="232">
        <v>60200</v>
      </c>
      <c r="H62" s="233">
        <v>0</v>
      </c>
      <c r="I62" s="232">
        <v>60200</v>
      </c>
    </row>
    <row r="63" spans="2:9" x14ac:dyDescent="0.25">
      <c r="B63" s="230">
        <v>12</v>
      </c>
      <c r="C63" s="230" t="s">
        <v>394</v>
      </c>
      <c r="D63" s="230" t="s">
        <v>435</v>
      </c>
      <c r="E63" s="231" t="s">
        <v>470</v>
      </c>
      <c r="F63" s="230" t="s">
        <v>418</v>
      </c>
      <c r="G63" s="232">
        <v>58600</v>
      </c>
      <c r="H63" s="233">
        <v>0</v>
      </c>
      <c r="I63" s="232">
        <v>58600</v>
      </c>
    </row>
    <row r="64" spans="2:9" x14ac:dyDescent="0.25">
      <c r="B64" s="230">
        <v>13</v>
      </c>
      <c r="C64" s="230" t="s">
        <v>395</v>
      </c>
      <c r="D64" s="230" t="s">
        <v>403</v>
      </c>
      <c r="E64" s="231" t="s">
        <v>471</v>
      </c>
      <c r="F64" s="230" t="s">
        <v>405</v>
      </c>
      <c r="G64" s="232">
        <v>25400</v>
      </c>
      <c r="H64" s="233">
        <v>0</v>
      </c>
      <c r="I64" s="232">
        <v>25400</v>
      </c>
    </row>
    <row r="65" spans="2:9" x14ac:dyDescent="0.25">
      <c r="B65" s="230">
        <v>14</v>
      </c>
      <c r="C65" s="230" t="s">
        <v>396</v>
      </c>
      <c r="D65" s="230" t="s">
        <v>415</v>
      </c>
      <c r="E65" s="231" t="s">
        <v>472</v>
      </c>
      <c r="F65" s="230" t="s">
        <v>418</v>
      </c>
      <c r="G65" s="232">
        <v>30000</v>
      </c>
      <c r="H65" s="233">
        <v>0</v>
      </c>
      <c r="I65" s="232">
        <v>30000</v>
      </c>
    </row>
    <row r="70" spans="2:9" x14ac:dyDescent="0.25">
      <c r="B70" s="234"/>
    </row>
    <row r="71" spans="2:9" x14ac:dyDescent="0.25">
      <c r="B71" s="235"/>
    </row>
    <row r="72" spans="2:9" x14ac:dyDescent="0.25">
      <c r="B72" s="234"/>
    </row>
    <row r="73" spans="2:9" x14ac:dyDescent="0.25">
      <c r="B73" s="235"/>
    </row>
    <row r="74" spans="2:9" x14ac:dyDescent="0.25">
      <c r="B74" s="234"/>
    </row>
    <row r="75" spans="2:9" x14ac:dyDescent="0.25">
      <c r="B75" s="235"/>
    </row>
    <row r="76" spans="2:9" x14ac:dyDescent="0.25">
      <c r="B76" s="234"/>
    </row>
    <row r="77" spans="2:9" x14ac:dyDescent="0.25">
      <c r="B77" s="235"/>
    </row>
    <row r="78" spans="2:9" x14ac:dyDescent="0.25">
      <c r="B78" s="234"/>
    </row>
  </sheetData>
  <mergeCells count="5">
    <mergeCell ref="B1:I1"/>
    <mergeCell ref="B2:I2"/>
    <mergeCell ref="B47:I47"/>
    <mergeCell ref="B48:I48"/>
    <mergeCell ref="B49:I4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8"/>
  <sheetViews>
    <sheetView workbookViewId="0">
      <selection activeCell="F6" sqref="F6"/>
    </sheetView>
  </sheetViews>
  <sheetFormatPr defaultRowHeight="15.75" x14ac:dyDescent="0.25"/>
  <cols>
    <col min="1" max="1" width="7.85546875" style="236" customWidth="1"/>
    <col min="2" max="2" width="19.140625" style="236" customWidth="1"/>
    <col min="3" max="3" width="15.28515625" style="236" bestFit="1" customWidth="1"/>
    <col min="4" max="4" width="9.5703125" style="236" bestFit="1" customWidth="1"/>
    <col min="5" max="5" width="7.85546875" style="236" customWidth="1"/>
    <col min="6" max="6" width="20.7109375" style="236" bestFit="1" customWidth="1"/>
    <col min="7" max="7" width="17.5703125" style="236" customWidth="1"/>
    <col min="8" max="10" width="18.140625" style="236" customWidth="1"/>
    <col min="11" max="11" width="15.28515625" style="236" bestFit="1" customWidth="1"/>
    <col min="12" max="16384" width="9.140625" style="236"/>
  </cols>
  <sheetData>
    <row r="1" spans="1:11" ht="21" customHeight="1" x14ac:dyDescent="0.4">
      <c r="A1" s="397" t="s">
        <v>473</v>
      </c>
      <c r="B1" s="397"/>
      <c r="C1" s="397"/>
      <c r="D1" s="397"/>
      <c r="E1" s="397"/>
      <c r="F1" s="397"/>
      <c r="G1" s="397"/>
      <c r="H1" s="397"/>
      <c r="I1" s="397"/>
      <c r="J1" s="397"/>
    </row>
    <row r="2" spans="1:11" ht="21" customHeight="1" x14ac:dyDescent="0.4">
      <c r="A2" s="397" t="s">
        <v>474</v>
      </c>
      <c r="B2" s="397"/>
      <c r="C2" s="397"/>
      <c r="D2" s="397"/>
      <c r="E2" s="397"/>
      <c r="F2" s="397"/>
      <c r="G2" s="397"/>
      <c r="H2" s="397"/>
      <c r="I2" s="397"/>
      <c r="J2" s="397"/>
    </row>
    <row r="3" spans="1:11" x14ac:dyDescent="0.25">
      <c r="A3" s="237"/>
    </row>
    <row r="4" spans="1:11" ht="15.75" customHeight="1" x14ac:dyDescent="0.25">
      <c r="A4" s="389" t="s">
        <v>376</v>
      </c>
      <c r="B4" s="389" t="s">
        <v>0</v>
      </c>
      <c r="C4" s="218" t="s">
        <v>376</v>
      </c>
      <c r="D4" s="238" t="s">
        <v>475</v>
      </c>
      <c r="E4" s="389" t="s">
        <v>59</v>
      </c>
      <c r="F4" s="218" t="s">
        <v>476</v>
      </c>
      <c r="G4" s="389" t="s">
        <v>477</v>
      </c>
      <c r="H4" s="391" t="s">
        <v>478</v>
      </c>
      <c r="I4" s="392"/>
      <c r="J4" s="393"/>
      <c r="K4" s="389" t="s">
        <v>479</v>
      </c>
    </row>
    <row r="5" spans="1:11" x14ac:dyDescent="0.25">
      <c r="A5" s="390"/>
      <c r="B5" s="390"/>
      <c r="C5" s="218" t="s">
        <v>480</v>
      </c>
      <c r="D5" s="239" t="s">
        <v>481</v>
      </c>
      <c r="E5" s="390"/>
      <c r="F5" s="218" t="s">
        <v>482</v>
      </c>
      <c r="G5" s="390"/>
      <c r="H5" s="218" t="s">
        <v>483</v>
      </c>
      <c r="I5" s="218" t="s">
        <v>484</v>
      </c>
      <c r="J5" s="240" t="s">
        <v>485</v>
      </c>
      <c r="K5" s="390"/>
    </row>
    <row r="6" spans="1:11" x14ac:dyDescent="0.25">
      <c r="A6" s="241">
        <v>1</v>
      </c>
      <c r="B6" s="242" t="s">
        <v>486</v>
      </c>
      <c r="C6" s="241" t="s">
        <v>487</v>
      </c>
      <c r="D6" s="243">
        <v>12</v>
      </c>
      <c r="E6" s="241" t="s">
        <v>488</v>
      </c>
      <c r="F6" s="244"/>
      <c r="G6" s="245"/>
      <c r="H6" s="246"/>
      <c r="I6" s="245"/>
      <c r="J6" s="246"/>
      <c r="K6" s="245"/>
    </row>
    <row r="7" spans="1:11" x14ac:dyDescent="0.25">
      <c r="A7" s="241">
        <f>A6+1</f>
        <v>2</v>
      </c>
      <c r="B7" s="242" t="s">
        <v>489</v>
      </c>
      <c r="C7" s="241" t="s">
        <v>490</v>
      </c>
      <c r="D7" s="243">
        <v>24</v>
      </c>
      <c r="E7" s="241" t="s">
        <v>491</v>
      </c>
      <c r="F7" s="244"/>
      <c r="G7" s="245"/>
      <c r="H7" s="246"/>
      <c r="I7" s="245"/>
      <c r="J7" s="246"/>
      <c r="K7" s="245"/>
    </row>
    <row r="8" spans="1:11" x14ac:dyDescent="0.25">
      <c r="A8" s="241">
        <f t="shared" ref="A8:A17" si="0">A7+1</f>
        <v>3</v>
      </c>
      <c r="B8" s="242" t="s">
        <v>492</v>
      </c>
      <c r="C8" s="241" t="s">
        <v>493</v>
      </c>
      <c r="D8" s="243">
        <v>30</v>
      </c>
      <c r="E8" s="241" t="s">
        <v>494</v>
      </c>
      <c r="F8" s="244"/>
      <c r="G8" s="245"/>
      <c r="H8" s="246"/>
      <c r="I8" s="245"/>
      <c r="J8" s="246"/>
      <c r="K8" s="245"/>
    </row>
    <row r="9" spans="1:11" x14ac:dyDescent="0.25">
      <c r="A9" s="241">
        <f t="shared" si="0"/>
        <v>4</v>
      </c>
      <c r="B9" s="242" t="s">
        <v>495</v>
      </c>
      <c r="C9" s="241" t="s">
        <v>496</v>
      </c>
      <c r="D9" s="243">
        <v>36</v>
      </c>
      <c r="E9" s="241" t="s">
        <v>497</v>
      </c>
      <c r="F9" s="244"/>
      <c r="G9" s="245"/>
      <c r="H9" s="246"/>
      <c r="I9" s="245"/>
      <c r="J9" s="246"/>
      <c r="K9" s="245"/>
    </row>
    <row r="10" spans="1:11" x14ac:dyDescent="0.25">
      <c r="A10" s="241">
        <f t="shared" si="0"/>
        <v>5</v>
      </c>
      <c r="B10" s="242" t="s">
        <v>498</v>
      </c>
      <c r="C10" s="241" t="s">
        <v>499</v>
      </c>
      <c r="D10" s="243">
        <v>36</v>
      </c>
      <c r="E10" s="241" t="s">
        <v>488</v>
      </c>
      <c r="F10" s="244"/>
      <c r="G10" s="245"/>
      <c r="H10" s="246"/>
      <c r="I10" s="245"/>
      <c r="J10" s="246"/>
      <c r="K10" s="245"/>
    </row>
    <row r="11" spans="1:11" x14ac:dyDescent="0.25">
      <c r="A11" s="241">
        <f t="shared" si="0"/>
        <v>6</v>
      </c>
      <c r="B11" s="242" t="s">
        <v>500</v>
      </c>
      <c r="C11" s="241" t="s">
        <v>501</v>
      </c>
      <c r="D11" s="243">
        <v>24</v>
      </c>
      <c r="E11" s="241" t="s">
        <v>502</v>
      </c>
      <c r="F11" s="244"/>
      <c r="G11" s="245"/>
      <c r="H11" s="246"/>
      <c r="I11" s="245"/>
      <c r="J11" s="246"/>
      <c r="K11" s="245"/>
    </row>
    <row r="12" spans="1:11" x14ac:dyDescent="0.25">
      <c r="A12" s="241">
        <f t="shared" si="0"/>
        <v>7</v>
      </c>
      <c r="B12" s="242" t="s">
        <v>503</v>
      </c>
      <c r="C12" s="241" t="s">
        <v>504</v>
      </c>
      <c r="D12" s="243">
        <v>30</v>
      </c>
      <c r="E12" s="241" t="s">
        <v>505</v>
      </c>
      <c r="F12" s="244"/>
      <c r="G12" s="245"/>
      <c r="H12" s="246"/>
      <c r="I12" s="245"/>
      <c r="J12" s="246"/>
      <c r="K12" s="245"/>
    </row>
    <row r="13" spans="1:11" x14ac:dyDescent="0.25">
      <c r="A13" s="241">
        <f t="shared" si="0"/>
        <v>8</v>
      </c>
      <c r="B13" s="242" t="s">
        <v>506</v>
      </c>
      <c r="C13" s="241" t="s">
        <v>507</v>
      </c>
      <c r="D13" s="243">
        <v>12</v>
      </c>
      <c r="E13" s="241" t="s">
        <v>502</v>
      </c>
      <c r="F13" s="244"/>
      <c r="G13" s="245"/>
      <c r="H13" s="246"/>
      <c r="I13" s="245"/>
      <c r="J13" s="246"/>
      <c r="K13" s="245"/>
    </row>
    <row r="14" spans="1:11" x14ac:dyDescent="0.25">
      <c r="A14" s="241">
        <f t="shared" si="0"/>
        <v>9</v>
      </c>
      <c r="B14" s="242" t="s">
        <v>508</v>
      </c>
      <c r="C14" s="241" t="s">
        <v>509</v>
      </c>
      <c r="D14" s="243">
        <v>30</v>
      </c>
      <c r="E14" s="241" t="s">
        <v>510</v>
      </c>
      <c r="F14" s="244"/>
      <c r="G14" s="245"/>
      <c r="H14" s="246"/>
      <c r="I14" s="245"/>
      <c r="J14" s="246"/>
      <c r="K14" s="245"/>
    </row>
    <row r="15" spans="1:11" x14ac:dyDescent="0.25">
      <c r="A15" s="241">
        <f t="shared" si="0"/>
        <v>10</v>
      </c>
      <c r="B15" s="242" t="s">
        <v>511</v>
      </c>
      <c r="C15" s="241" t="s">
        <v>512</v>
      </c>
      <c r="D15" s="243">
        <v>36</v>
      </c>
      <c r="E15" s="241" t="s">
        <v>513</v>
      </c>
      <c r="F15" s="244"/>
      <c r="G15" s="245"/>
      <c r="H15" s="246"/>
      <c r="I15" s="245"/>
      <c r="J15" s="246"/>
      <c r="K15" s="245"/>
    </row>
    <row r="16" spans="1:11" x14ac:dyDescent="0.25">
      <c r="A16" s="241">
        <f t="shared" si="0"/>
        <v>11</v>
      </c>
      <c r="B16" s="242" t="s">
        <v>514</v>
      </c>
      <c r="C16" s="241" t="s">
        <v>515</v>
      </c>
      <c r="D16" s="243">
        <v>12</v>
      </c>
      <c r="E16" s="241" t="s">
        <v>510</v>
      </c>
      <c r="F16" s="244"/>
      <c r="G16" s="245"/>
      <c r="H16" s="246"/>
      <c r="I16" s="245"/>
      <c r="J16" s="246"/>
      <c r="K16" s="245"/>
    </row>
    <row r="17" spans="1:11" x14ac:dyDescent="0.25">
      <c r="A17" s="241">
        <f t="shared" si="0"/>
        <v>12</v>
      </c>
      <c r="B17" s="242" t="s">
        <v>516</v>
      </c>
      <c r="C17" s="241" t="s">
        <v>517</v>
      </c>
      <c r="D17" s="243">
        <v>36</v>
      </c>
      <c r="E17" s="241" t="s">
        <v>497</v>
      </c>
      <c r="F17" s="244"/>
      <c r="G17" s="245"/>
      <c r="H17" s="246"/>
      <c r="I17" s="245"/>
      <c r="J17" s="246"/>
      <c r="K17" s="245"/>
    </row>
    <row r="19" spans="1:11" x14ac:dyDescent="0.25">
      <c r="A19" s="394" t="s">
        <v>59</v>
      </c>
      <c r="B19" s="247" t="s">
        <v>518</v>
      </c>
      <c r="C19" s="394" t="s">
        <v>61</v>
      </c>
      <c r="D19" s="248"/>
      <c r="E19" s="249" t="s">
        <v>519</v>
      </c>
      <c r="H19" s="249"/>
      <c r="I19" s="249"/>
      <c r="J19" s="248"/>
      <c r="K19" s="248"/>
    </row>
    <row r="20" spans="1:11" x14ac:dyDescent="0.25">
      <c r="A20" s="395"/>
      <c r="B20" s="247" t="s">
        <v>482</v>
      </c>
      <c r="C20" s="395"/>
      <c r="D20" s="248"/>
      <c r="E20" s="250" t="s">
        <v>520</v>
      </c>
      <c r="F20" s="251"/>
      <c r="G20" s="252">
        <v>0.3</v>
      </c>
      <c r="H20" s="249"/>
      <c r="I20" s="249"/>
      <c r="J20" s="248"/>
      <c r="K20" s="248"/>
    </row>
    <row r="21" spans="1:11" x14ac:dyDescent="0.25">
      <c r="A21" s="241" t="s">
        <v>502</v>
      </c>
      <c r="B21" s="253" t="s">
        <v>521</v>
      </c>
      <c r="C21" s="254">
        <v>11500000</v>
      </c>
      <c r="D21" s="248"/>
      <c r="H21" s="249"/>
      <c r="I21" s="249"/>
      <c r="J21" s="248"/>
      <c r="K21" s="248"/>
    </row>
    <row r="22" spans="1:11" x14ac:dyDescent="0.25">
      <c r="A22" s="241" t="s">
        <v>488</v>
      </c>
      <c r="B22" s="253" t="s">
        <v>522</v>
      </c>
      <c r="C22" s="254">
        <v>13700000</v>
      </c>
      <c r="D22" s="248"/>
      <c r="E22" s="249" t="s">
        <v>445</v>
      </c>
      <c r="F22" s="249"/>
      <c r="G22" s="249"/>
      <c r="H22" s="249"/>
      <c r="I22" s="249"/>
      <c r="J22" s="248"/>
      <c r="K22" s="248"/>
    </row>
    <row r="23" spans="1:11" x14ac:dyDescent="0.25">
      <c r="A23" s="241" t="s">
        <v>491</v>
      </c>
      <c r="B23" s="253" t="s">
        <v>523</v>
      </c>
      <c r="C23" s="254">
        <v>10250000</v>
      </c>
      <c r="D23" s="248"/>
      <c r="E23" s="249" t="s">
        <v>524</v>
      </c>
      <c r="F23" s="249"/>
      <c r="G23" s="255" t="s">
        <v>452</v>
      </c>
      <c r="J23" s="248"/>
      <c r="K23" s="248"/>
    </row>
    <row r="24" spans="1:11" x14ac:dyDescent="0.25">
      <c r="A24" s="241" t="s">
        <v>513</v>
      </c>
      <c r="B24" s="253" t="s">
        <v>525</v>
      </c>
      <c r="C24" s="254">
        <v>10500000</v>
      </c>
      <c r="D24" s="248"/>
      <c r="E24" s="249" t="s">
        <v>526</v>
      </c>
      <c r="F24" s="249"/>
      <c r="G24" s="255" t="s">
        <v>452</v>
      </c>
      <c r="J24" s="248"/>
      <c r="K24" s="248"/>
    </row>
    <row r="25" spans="1:11" x14ac:dyDescent="0.25">
      <c r="A25" s="241" t="s">
        <v>505</v>
      </c>
      <c r="B25" s="253" t="s">
        <v>527</v>
      </c>
      <c r="C25" s="254">
        <v>22200000</v>
      </c>
      <c r="D25" s="248"/>
      <c r="E25" s="249" t="s">
        <v>528</v>
      </c>
      <c r="F25" s="249"/>
      <c r="G25" s="255" t="s">
        <v>529</v>
      </c>
      <c r="J25" s="248"/>
      <c r="K25" s="248"/>
    </row>
    <row r="26" spans="1:11" x14ac:dyDescent="0.25">
      <c r="A26" s="241" t="s">
        <v>494</v>
      </c>
      <c r="B26" s="253" t="s">
        <v>530</v>
      </c>
      <c r="C26" s="254">
        <v>12750000</v>
      </c>
      <c r="D26" s="248"/>
      <c r="E26" s="249" t="s">
        <v>531</v>
      </c>
      <c r="F26" s="249"/>
      <c r="G26" s="255" t="s">
        <v>532</v>
      </c>
      <c r="J26" s="248"/>
      <c r="K26" s="248"/>
    </row>
    <row r="27" spans="1:11" x14ac:dyDescent="0.25">
      <c r="A27" s="241" t="s">
        <v>510</v>
      </c>
      <c r="B27" s="253" t="s">
        <v>533</v>
      </c>
      <c r="C27" s="254">
        <v>12000000</v>
      </c>
      <c r="D27" s="248"/>
      <c r="E27" s="249" t="s">
        <v>534</v>
      </c>
      <c r="F27" s="249"/>
      <c r="G27" s="255" t="s">
        <v>535</v>
      </c>
      <c r="J27" s="248"/>
      <c r="K27" s="248"/>
    </row>
    <row r="28" spans="1:11" x14ac:dyDescent="0.25">
      <c r="A28" s="241" t="s">
        <v>497</v>
      </c>
      <c r="B28" s="253" t="s">
        <v>536</v>
      </c>
      <c r="C28" s="254">
        <v>10250000</v>
      </c>
      <c r="D28" s="248"/>
      <c r="E28" s="249" t="s">
        <v>537</v>
      </c>
      <c r="F28" s="249"/>
      <c r="G28" s="255" t="s">
        <v>538</v>
      </c>
      <c r="J28" s="248"/>
      <c r="K28" s="248"/>
    </row>
    <row r="31" spans="1:11" s="256" customFormat="1" ht="20.25" customHeight="1" x14ac:dyDescent="0.4">
      <c r="A31" s="396" t="s">
        <v>459</v>
      </c>
      <c r="B31" s="396"/>
      <c r="C31" s="396"/>
      <c r="D31" s="396"/>
      <c r="E31" s="396"/>
      <c r="F31" s="396"/>
      <c r="G31" s="396"/>
      <c r="H31" s="396"/>
      <c r="I31" s="396"/>
      <c r="J31" s="396"/>
    </row>
    <row r="32" spans="1:11" ht="20.25" customHeight="1" x14ac:dyDescent="0.4">
      <c r="A32" s="397" t="s">
        <v>473</v>
      </c>
      <c r="B32" s="397"/>
      <c r="C32" s="397"/>
      <c r="D32" s="397"/>
      <c r="E32" s="397"/>
      <c r="F32" s="397"/>
      <c r="G32" s="397"/>
      <c r="H32" s="397"/>
      <c r="I32" s="397"/>
      <c r="J32" s="397"/>
    </row>
    <row r="33" spans="1:11" ht="20.25" customHeight="1" x14ac:dyDescent="0.4">
      <c r="A33" s="397" t="s">
        <v>474</v>
      </c>
      <c r="B33" s="397"/>
      <c r="C33" s="397"/>
      <c r="D33" s="397"/>
      <c r="E33" s="397"/>
      <c r="F33" s="397"/>
      <c r="G33" s="397"/>
      <c r="H33" s="397"/>
      <c r="I33" s="397"/>
      <c r="J33" s="397"/>
    </row>
    <row r="34" spans="1:11" x14ac:dyDescent="0.25">
      <c r="A34" s="237"/>
    </row>
    <row r="35" spans="1:11" x14ac:dyDescent="0.25">
      <c r="A35" s="389" t="s">
        <v>376</v>
      </c>
      <c r="B35" s="389" t="s">
        <v>0</v>
      </c>
      <c r="C35" s="218" t="s">
        <v>376</v>
      </c>
      <c r="D35" s="238" t="s">
        <v>475</v>
      </c>
      <c r="E35" s="389" t="s">
        <v>59</v>
      </c>
      <c r="F35" s="218" t="s">
        <v>476</v>
      </c>
      <c r="G35" s="389" t="s">
        <v>185</v>
      </c>
      <c r="H35" s="391" t="s">
        <v>478</v>
      </c>
      <c r="I35" s="392"/>
      <c r="J35" s="393"/>
      <c r="K35" s="389" t="s">
        <v>479</v>
      </c>
    </row>
    <row r="36" spans="1:11" x14ac:dyDescent="0.25">
      <c r="A36" s="390"/>
      <c r="B36" s="390"/>
      <c r="C36" s="218" t="s">
        <v>480</v>
      </c>
      <c r="D36" s="239" t="s">
        <v>481</v>
      </c>
      <c r="E36" s="390"/>
      <c r="F36" s="218" t="s">
        <v>482</v>
      </c>
      <c r="G36" s="390"/>
      <c r="H36" s="218" t="s">
        <v>483</v>
      </c>
      <c r="I36" s="218" t="s">
        <v>484</v>
      </c>
      <c r="J36" s="240" t="s">
        <v>485</v>
      </c>
      <c r="K36" s="390"/>
    </row>
    <row r="37" spans="1:11" x14ac:dyDescent="0.25">
      <c r="A37" s="257">
        <v>1</v>
      </c>
      <c r="B37" s="258" t="s">
        <v>486</v>
      </c>
      <c r="C37" s="257" t="s">
        <v>487</v>
      </c>
      <c r="D37" s="259">
        <v>12</v>
      </c>
      <c r="E37" s="257" t="s">
        <v>488</v>
      </c>
      <c r="F37" s="260" t="s">
        <v>522</v>
      </c>
      <c r="G37" s="261">
        <v>13700000</v>
      </c>
      <c r="H37" s="262">
        <v>1141666.6666666667</v>
      </c>
      <c r="I37" s="263">
        <v>342500</v>
      </c>
      <c r="J37" s="262">
        <v>1484166.6666666667</v>
      </c>
      <c r="K37" s="258">
        <v>17810000</v>
      </c>
    </row>
    <row r="38" spans="1:11" x14ac:dyDescent="0.25">
      <c r="A38" s="257">
        <v>2</v>
      </c>
      <c r="B38" s="258" t="s">
        <v>489</v>
      </c>
      <c r="C38" s="257" t="s">
        <v>490</v>
      </c>
      <c r="D38" s="259">
        <v>24</v>
      </c>
      <c r="E38" s="257" t="s">
        <v>491</v>
      </c>
      <c r="F38" s="260" t="s">
        <v>523</v>
      </c>
      <c r="G38" s="261">
        <v>10250000</v>
      </c>
      <c r="H38" s="262">
        <v>427083.33333333331</v>
      </c>
      <c r="I38" s="263">
        <v>256249.99999999997</v>
      </c>
      <c r="J38" s="262">
        <v>683333.33333333326</v>
      </c>
      <c r="K38" s="258">
        <v>16399999.999999998</v>
      </c>
    </row>
    <row r="39" spans="1:11" x14ac:dyDescent="0.25">
      <c r="A39" s="257">
        <v>3</v>
      </c>
      <c r="B39" s="258" t="s">
        <v>492</v>
      </c>
      <c r="C39" s="257" t="s">
        <v>493</v>
      </c>
      <c r="D39" s="259">
        <v>30</v>
      </c>
      <c r="E39" s="257" t="s">
        <v>494</v>
      </c>
      <c r="F39" s="260" t="s">
        <v>530</v>
      </c>
      <c r="G39" s="261">
        <v>12750000</v>
      </c>
      <c r="H39" s="262">
        <v>425000</v>
      </c>
      <c r="I39" s="263">
        <v>318750</v>
      </c>
      <c r="J39" s="262">
        <v>743750</v>
      </c>
      <c r="K39" s="258">
        <v>22312500</v>
      </c>
    </row>
    <row r="40" spans="1:11" x14ac:dyDescent="0.25">
      <c r="A40" s="257">
        <v>4</v>
      </c>
      <c r="B40" s="258" t="s">
        <v>495</v>
      </c>
      <c r="C40" s="257" t="s">
        <v>496</v>
      </c>
      <c r="D40" s="259">
        <v>36</v>
      </c>
      <c r="E40" s="257" t="s">
        <v>497</v>
      </c>
      <c r="F40" s="260" t="s">
        <v>536</v>
      </c>
      <c r="G40" s="261">
        <v>10250000</v>
      </c>
      <c r="H40" s="262">
        <v>284722.22222222225</v>
      </c>
      <c r="I40" s="263">
        <v>256249.99999999997</v>
      </c>
      <c r="J40" s="262">
        <v>540972.22222222225</v>
      </c>
      <c r="K40" s="258">
        <v>19475000</v>
      </c>
    </row>
    <row r="41" spans="1:11" x14ac:dyDescent="0.25">
      <c r="A41" s="257">
        <v>5</v>
      </c>
      <c r="B41" s="258" t="s">
        <v>498</v>
      </c>
      <c r="C41" s="257" t="s">
        <v>499</v>
      </c>
      <c r="D41" s="259">
        <v>36</v>
      </c>
      <c r="E41" s="257" t="s">
        <v>488</v>
      </c>
      <c r="F41" s="260" t="s">
        <v>522</v>
      </c>
      <c r="G41" s="261">
        <v>13700000</v>
      </c>
      <c r="H41" s="262">
        <v>380555.55555555556</v>
      </c>
      <c r="I41" s="263">
        <v>342500</v>
      </c>
      <c r="J41" s="262">
        <v>723055.5555555555</v>
      </c>
      <c r="K41" s="258">
        <v>26030000</v>
      </c>
    </row>
    <row r="42" spans="1:11" x14ac:dyDescent="0.25">
      <c r="A42" s="257">
        <v>6</v>
      </c>
      <c r="B42" s="258" t="s">
        <v>500</v>
      </c>
      <c r="C42" s="257" t="s">
        <v>501</v>
      </c>
      <c r="D42" s="259">
        <v>24</v>
      </c>
      <c r="E42" s="257" t="s">
        <v>502</v>
      </c>
      <c r="F42" s="260" t="s">
        <v>521</v>
      </c>
      <c r="G42" s="261">
        <v>11500000</v>
      </c>
      <c r="H42" s="262">
        <v>479166.66666666669</v>
      </c>
      <c r="I42" s="263">
        <v>287500</v>
      </c>
      <c r="J42" s="262">
        <v>766666.66666666674</v>
      </c>
      <c r="K42" s="258">
        <v>18400000</v>
      </c>
    </row>
    <row r="43" spans="1:11" x14ac:dyDescent="0.25">
      <c r="A43" s="257">
        <v>7</v>
      </c>
      <c r="B43" s="258" t="s">
        <v>503</v>
      </c>
      <c r="C43" s="257" t="s">
        <v>504</v>
      </c>
      <c r="D43" s="259">
        <v>30</v>
      </c>
      <c r="E43" s="257" t="s">
        <v>505</v>
      </c>
      <c r="F43" s="260" t="s">
        <v>527</v>
      </c>
      <c r="G43" s="261">
        <v>22200000</v>
      </c>
      <c r="H43" s="262">
        <v>740000</v>
      </c>
      <c r="I43" s="263">
        <v>555000</v>
      </c>
      <c r="J43" s="262">
        <v>1295000</v>
      </c>
      <c r="K43" s="258">
        <v>38850000</v>
      </c>
    </row>
    <row r="44" spans="1:11" x14ac:dyDescent="0.25">
      <c r="A44" s="257">
        <v>8</v>
      </c>
      <c r="B44" s="258" t="s">
        <v>506</v>
      </c>
      <c r="C44" s="257" t="s">
        <v>507</v>
      </c>
      <c r="D44" s="259">
        <v>12</v>
      </c>
      <c r="E44" s="257" t="s">
        <v>502</v>
      </c>
      <c r="F44" s="260" t="s">
        <v>521</v>
      </c>
      <c r="G44" s="261">
        <v>11500000</v>
      </c>
      <c r="H44" s="262">
        <v>958333.33333333337</v>
      </c>
      <c r="I44" s="263">
        <v>287500</v>
      </c>
      <c r="J44" s="262">
        <v>1245833.3333333335</v>
      </c>
      <c r="K44" s="258">
        <v>14950000.000000002</v>
      </c>
    </row>
    <row r="45" spans="1:11" x14ac:dyDescent="0.25">
      <c r="A45" s="257">
        <v>9</v>
      </c>
      <c r="B45" s="258" t="s">
        <v>508</v>
      </c>
      <c r="C45" s="257" t="s">
        <v>509</v>
      </c>
      <c r="D45" s="259">
        <v>30</v>
      </c>
      <c r="E45" s="257" t="s">
        <v>510</v>
      </c>
      <c r="F45" s="260" t="s">
        <v>533</v>
      </c>
      <c r="G45" s="261">
        <v>12000000</v>
      </c>
      <c r="H45" s="262">
        <v>400000</v>
      </c>
      <c r="I45" s="263">
        <v>300000</v>
      </c>
      <c r="J45" s="262">
        <v>700000</v>
      </c>
      <c r="K45" s="258">
        <v>21000000</v>
      </c>
    </row>
    <row r="46" spans="1:11" x14ac:dyDescent="0.25">
      <c r="A46" s="257">
        <v>10</v>
      </c>
      <c r="B46" s="258" t="s">
        <v>511</v>
      </c>
      <c r="C46" s="257" t="s">
        <v>512</v>
      </c>
      <c r="D46" s="259">
        <v>36</v>
      </c>
      <c r="E46" s="257" t="s">
        <v>513</v>
      </c>
      <c r="F46" s="260" t="s">
        <v>525</v>
      </c>
      <c r="G46" s="261">
        <v>10500000</v>
      </c>
      <c r="H46" s="262">
        <v>291666.66666666669</v>
      </c>
      <c r="I46" s="263">
        <v>262500</v>
      </c>
      <c r="J46" s="262">
        <v>554166.66666666674</v>
      </c>
      <c r="K46" s="258">
        <v>19950000.000000004</v>
      </c>
    </row>
    <row r="47" spans="1:11" x14ac:dyDescent="0.25">
      <c r="A47" s="257">
        <v>11</v>
      </c>
      <c r="B47" s="258" t="s">
        <v>514</v>
      </c>
      <c r="C47" s="257" t="s">
        <v>515</v>
      </c>
      <c r="D47" s="259">
        <v>12</v>
      </c>
      <c r="E47" s="257" t="s">
        <v>510</v>
      </c>
      <c r="F47" s="260" t="s">
        <v>533</v>
      </c>
      <c r="G47" s="261">
        <v>12000000</v>
      </c>
      <c r="H47" s="262">
        <v>1000000</v>
      </c>
      <c r="I47" s="263">
        <v>300000</v>
      </c>
      <c r="J47" s="262">
        <v>1300000</v>
      </c>
      <c r="K47" s="258">
        <v>15600000</v>
      </c>
    </row>
    <row r="48" spans="1:11" x14ac:dyDescent="0.25">
      <c r="A48" s="257">
        <v>12</v>
      </c>
      <c r="B48" s="258" t="s">
        <v>516</v>
      </c>
      <c r="C48" s="257" t="s">
        <v>517</v>
      </c>
      <c r="D48" s="259">
        <v>36</v>
      </c>
      <c r="E48" s="257" t="s">
        <v>497</v>
      </c>
      <c r="F48" s="260" t="s">
        <v>536</v>
      </c>
      <c r="G48" s="261">
        <v>10250000</v>
      </c>
      <c r="H48" s="262">
        <v>284722.22222222225</v>
      </c>
      <c r="I48" s="263">
        <v>256249.99999999997</v>
      </c>
      <c r="J48" s="262">
        <v>540972.22222222225</v>
      </c>
      <c r="K48" s="258">
        <v>19475000</v>
      </c>
    </row>
  </sheetData>
  <mergeCells count="19">
    <mergeCell ref="A1:J1"/>
    <mergeCell ref="A2:J2"/>
    <mergeCell ref="A4:A5"/>
    <mergeCell ref="B4:B5"/>
    <mergeCell ref="E4:E5"/>
    <mergeCell ref="G4:G5"/>
    <mergeCell ref="H4:J4"/>
    <mergeCell ref="K35:K36"/>
    <mergeCell ref="K4:K5"/>
    <mergeCell ref="A19:A20"/>
    <mergeCell ref="C19:C20"/>
    <mergeCell ref="A31:J31"/>
    <mergeCell ref="A32:J32"/>
    <mergeCell ref="A33:J33"/>
    <mergeCell ref="A35:A36"/>
    <mergeCell ref="B35:B36"/>
    <mergeCell ref="E35:E36"/>
    <mergeCell ref="G35:G36"/>
    <mergeCell ref="H35:J3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Dasar 1</vt:lpstr>
      <vt:lpstr>Latihan 1-1</vt:lpstr>
      <vt:lpstr>Latihan 1-2</vt:lpstr>
      <vt:lpstr>Dasar 2</vt:lpstr>
      <vt:lpstr>Latihan 2-1</vt:lpstr>
      <vt:lpstr>Latihan 2-2</vt:lpstr>
      <vt:lpstr>Latihan 2-3</vt:lpstr>
      <vt:lpstr>Latihan 3</vt:lpstr>
      <vt:lpstr>Latihan 4</vt:lpstr>
      <vt:lpstr>Latihan 5</vt:lpstr>
      <vt:lpstr>Latihan 6</vt:lpstr>
      <vt:lpstr>Latihan 7</vt:lpstr>
    </vt:vector>
  </TitlesOfParts>
  <Company>FE-UMM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Laboratorium Komputer</dc:creator>
  <cp:lastModifiedBy>LKEB</cp:lastModifiedBy>
  <dcterms:created xsi:type="dcterms:W3CDTF">2010-06-03T11:29:38Z</dcterms:created>
  <dcterms:modified xsi:type="dcterms:W3CDTF">2017-01-14T04:18:57Z</dcterms:modified>
</cp:coreProperties>
</file>